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50613189\Desktop\"/>
    </mc:Choice>
  </mc:AlternateContent>
  <xr:revisionPtr revIDLastSave="0" documentId="8_{ED23EC01-E1FC-4ADD-8B9C-57DC1A8EDCA7}" xr6:coauthVersionLast="47" xr6:coauthVersionMax="47" xr10:uidLastSave="{00000000-0000-0000-0000-000000000000}"/>
  <bookViews>
    <workbookView xWindow="-108" yWindow="-108" windowWidth="23256" windowHeight="12576" tabRatio="920" firstSheet="1" activeTab="6" xr2:uid="{00000000-000D-0000-FFFF-FFFF00000000}"/>
  </bookViews>
  <sheets>
    <sheet name="Control Sheet - not to printed" sheetId="45" state="hidden" r:id="rId1"/>
    <sheet name="Introduction" sheetId="38" r:id="rId2"/>
    <sheet name="A - PSAP (Non-OSD)" sheetId="28" r:id="rId3"/>
    <sheet name="B - Nurses" sheetId="29" r:id="rId4"/>
    <sheet name="C - Legal" sheetId="30" r:id="rId5"/>
    <sheet name="D - Soc Services" sheetId="32" r:id="rId6"/>
    <sheet name="E - Engineering &amp; related" sheetId="33" r:id="rId7"/>
    <sheet name="F - Medical &amp; related" sheetId="34" r:id="rId8"/>
    <sheet name="G - Allied &amp; related" sheetId="37" r:id="rId9"/>
    <sheet name="H- SESSIONAL RATES-HEALTH SECT." sheetId="40" r:id="rId10"/>
    <sheet name="J1 - Med Off, Pharmacists etc." sheetId="41" r:id="rId11"/>
    <sheet name="J2 - Therapeutic &amp; Allied" sheetId="42" r:id="rId12"/>
    <sheet name="J3 - Nursing" sheetId="43" r:id="rId13"/>
    <sheet name="J4 - Social Worker" sheetId="44" r:id="rId14"/>
  </sheets>
  <definedNames>
    <definedName name="_xlnm.Print_Area" localSheetId="2">'A - PSAP (Non-OSD)'!$A$1:$J$160</definedName>
    <definedName name="_xlnm.Print_Area" localSheetId="3">'B - Nurses'!$A$1:$K$289</definedName>
    <definedName name="_xlnm.Print_Area" localSheetId="4">'C - Legal'!$A$1:$K$373</definedName>
    <definedName name="_xlnm.Print_Area" localSheetId="5">'D - Soc Services'!$A$1:$K$483</definedName>
    <definedName name="_xlnm.Print_Area" localSheetId="6">'E - Engineering &amp; related'!$A$1:$K$747</definedName>
    <definedName name="_xlnm.Print_Area" localSheetId="7">'F - Medical &amp; related'!$A$1:$K$1158</definedName>
    <definedName name="_xlnm.Print_Area" localSheetId="8">'G - Allied &amp; related'!$A$1:$K$802</definedName>
    <definedName name="_xlnm.Print_Area" localSheetId="1">Introduction!$A$1:$I$30</definedName>
    <definedName name="_xlnm.Print_Titles" localSheetId="2">'A - PSAP (Non-OSD)'!$17:$19</definedName>
    <definedName name="_xlnm.Print_Titles" localSheetId="3">'B - Nurses'!$17:$19</definedName>
    <definedName name="_xlnm.Print_Titles" localSheetId="4">'C - Legal'!$17:$19</definedName>
    <definedName name="_xlnm.Print_Titles" localSheetId="5">'D - Soc Services'!$17:$19</definedName>
    <definedName name="_xlnm.Print_Titles" localSheetId="6">'E - Engineering &amp; related'!$17:$19</definedName>
    <definedName name="_xlnm.Print_Titles" localSheetId="7">'F - Medical &amp; related'!$17:$19</definedName>
    <definedName name="_xlnm.Print_Titles" localSheetId="8">'G - Allied &amp; related'!$24:$26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" i="33" l="1"/>
  <c r="D17" i="32"/>
  <c r="G4" i="34"/>
  <c r="G5" i="34"/>
  <c r="G6" i="34"/>
  <c r="G7" i="34"/>
  <c r="H674" i="34" s="1"/>
  <c r="G8" i="34"/>
  <c r="H718" i="34" s="1"/>
  <c r="G9" i="34"/>
  <c r="H1048" i="34" s="1"/>
  <c r="G10" i="34"/>
  <c r="H543" i="34" s="1"/>
  <c r="G11" i="34"/>
  <c r="G12" i="34"/>
  <c r="G13" i="34"/>
  <c r="G14" i="34"/>
  <c r="G15" i="34"/>
  <c r="G4" i="28"/>
  <c r="G20" i="28" s="1"/>
  <c r="G25" i="28" l="1"/>
  <c r="I1048" i="34"/>
  <c r="N1048" i="34" s="1"/>
  <c r="M1048" i="34"/>
  <c r="K1048" i="34"/>
  <c r="P1048" i="34" s="1"/>
  <c r="H993" i="34"/>
  <c r="H991" i="34"/>
  <c r="H989" i="34"/>
  <c r="H987" i="34"/>
  <c r="J987" i="34" s="1"/>
  <c r="O987" i="34" s="1"/>
  <c r="H985" i="34"/>
  <c r="H983" i="34"/>
  <c r="J983" i="34" s="1"/>
  <c r="O983" i="34" s="1"/>
  <c r="H981" i="34"/>
  <c r="J981" i="34" s="1"/>
  <c r="O981" i="34" s="1"/>
  <c r="H979" i="34"/>
  <c r="H977" i="34"/>
  <c r="H1024" i="34"/>
  <c r="H1022" i="34"/>
  <c r="H1020" i="34"/>
  <c r="J1020" i="34" s="1"/>
  <c r="O1020" i="34" s="1"/>
  <c r="H1018" i="34"/>
  <c r="H1016" i="34"/>
  <c r="J1016" i="34" s="1"/>
  <c r="O1016" i="34" s="1"/>
  <c r="H1057" i="34"/>
  <c r="J1057" i="34" s="1"/>
  <c r="O1057" i="34" s="1"/>
  <c r="H1055" i="34"/>
  <c r="H1053" i="34"/>
  <c r="H1051" i="34"/>
  <c r="J1051" i="34" s="1"/>
  <c r="O1051" i="34" s="1"/>
  <c r="H1049" i="34"/>
  <c r="H1047" i="34"/>
  <c r="H1070" i="34"/>
  <c r="H1068" i="34"/>
  <c r="H1066" i="34"/>
  <c r="J1066" i="34" s="1"/>
  <c r="O1066" i="34" s="1"/>
  <c r="H1064" i="34"/>
  <c r="H1062" i="34"/>
  <c r="H1060" i="34"/>
  <c r="J1060" i="34" s="1"/>
  <c r="O1060" i="34" s="1"/>
  <c r="H992" i="34"/>
  <c r="J992" i="34" s="1"/>
  <c r="O992" i="34" s="1"/>
  <c r="H990" i="34"/>
  <c r="H988" i="34"/>
  <c r="J988" i="34" s="1"/>
  <c r="O988" i="34" s="1"/>
  <c r="H986" i="34"/>
  <c r="H984" i="34"/>
  <c r="H982" i="34"/>
  <c r="H980" i="34"/>
  <c r="H978" i="34"/>
  <c r="J978" i="34" s="1"/>
  <c r="O978" i="34" s="1"/>
  <c r="H1025" i="34"/>
  <c r="J1025" i="34" s="1"/>
  <c r="O1025" i="34" s="1"/>
  <c r="H1023" i="34"/>
  <c r="H1021" i="34"/>
  <c r="J1021" i="34" s="1"/>
  <c r="O1021" i="34" s="1"/>
  <c r="H1019" i="34"/>
  <c r="H1017" i="34"/>
  <c r="H1015" i="34"/>
  <c r="H1056" i="34"/>
  <c r="H1054" i="34"/>
  <c r="H1052" i="34"/>
  <c r="J1052" i="34" s="1"/>
  <c r="O1052" i="34" s="1"/>
  <c r="H1050" i="34"/>
  <c r="H1069" i="34"/>
  <c r="H1067" i="34"/>
  <c r="H1065" i="34"/>
  <c r="J1065" i="34" s="1"/>
  <c r="H1063" i="34"/>
  <c r="H1061" i="34"/>
  <c r="J1068" i="34"/>
  <c r="O1068" i="34" s="1"/>
  <c r="J1067" i="34"/>
  <c r="O1067" i="34" s="1"/>
  <c r="J1064" i="34"/>
  <c r="O1064" i="34" s="1"/>
  <c r="J1063" i="34"/>
  <c r="O1063" i="34" s="1"/>
  <c r="J1054" i="34"/>
  <c r="O1054" i="34" s="1"/>
  <c r="J1053" i="34"/>
  <c r="O1053" i="34" s="1"/>
  <c r="J1050" i="34"/>
  <c r="O1050" i="34" s="1"/>
  <c r="J1049" i="34"/>
  <c r="O1049" i="34" s="1"/>
  <c r="J1048" i="34"/>
  <c r="O1048" i="34" s="1"/>
  <c r="J1024" i="34"/>
  <c r="O1024" i="34" s="1"/>
  <c r="J1022" i="34"/>
  <c r="O1022" i="34" s="1"/>
  <c r="J1019" i="34"/>
  <c r="O1019" i="34" s="1"/>
  <c r="J1017" i="34"/>
  <c r="O1017" i="34" s="1"/>
  <c r="J991" i="34"/>
  <c r="O991" i="34" s="1"/>
  <c r="J989" i="34"/>
  <c r="O989" i="34" s="1"/>
  <c r="J986" i="34"/>
  <c r="O986" i="34" s="1"/>
  <c r="J984" i="34"/>
  <c r="O984" i="34" s="1"/>
  <c r="J980" i="34"/>
  <c r="O980" i="34" s="1"/>
  <c r="J979" i="34"/>
  <c r="O979" i="34" s="1"/>
  <c r="H690" i="34"/>
  <c r="I690" i="34" s="1"/>
  <c r="N690" i="34" s="1"/>
  <c r="H686" i="34"/>
  <c r="K686" i="34" s="1"/>
  <c r="P686" i="34" s="1"/>
  <c r="H682" i="34"/>
  <c r="I682" i="34" s="1"/>
  <c r="N682" i="34" s="1"/>
  <c r="H678" i="34"/>
  <c r="K678" i="34" s="1"/>
  <c r="P678" i="34" s="1"/>
  <c r="I718" i="34"/>
  <c r="N718" i="34" s="1"/>
  <c r="K718" i="34"/>
  <c r="P718" i="34" s="1"/>
  <c r="M718" i="34"/>
  <c r="H722" i="34"/>
  <c r="H688" i="34"/>
  <c r="J688" i="34" s="1"/>
  <c r="O688" i="34" s="1"/>
  <c r="H684" i="34"/>
  <c r="J684" i="34" s="1"/>
  <c r="O684" i="34" s="1"/>
  <c r="H680" i="34"/>
  <c r="J680" i="34" s="1"/>
  <c r="O680" i="34" s="1"/>
  <c r="H676" i="34"/>
  <c r="J676" i="34" s="1"/>
  <c r="O676" i="34" s="1"/>
  <c r="H518" i="34"/>
  <c r="I518" i="34" s="1"/>
  <c r="H713" i="34"/>
  <c r="J713" i="34" s="1"/>
  <c r="O713" i="34" s="1"/>
  <c r="H715" i="34"/>
  <c r="H717" i="34"/>
  <c r="J717" i="34" s="1"/>
  <c r="O717" i="34" s="1"/>
  <c r="H719" i="34"/>
  <c r="J719" i="34" s="1"/>
  <c r="O719" i="34" s="1"/>
  <c r="H721" i="34"/>
  <c r="J721" i="34" s="1"/>
  <c r="O721" i="34" s="1"/>
  <c r="H714" i="34"/>
  <c r="J714" i="34" s="1"/>
  <c r="O714" i="34" s="1"/>
  <c r="I674" i="34"/>
  <c r="N674" i="34" s="1"/>
  <c r="K674" i="34"/>
  <c r="P674" i="34" s="1"/>
  <c r="H689" i="34"/>
  <c r="J689" i="34" s="1"/>
  <c r="O689" i="34" s="1"/>
  <c r="H685" i="34"/>
  <c r="J685" i="34" s="1"/>
  <c r="O685" i="34" s="1"/>
  <c r="H681" i="34"/>
  <c r="H677" i="34"/>
  <c r="J677" i="34" s="1"/>
  <c r="O677" i="34" s="1"/>
  <c r="H720" i="34"/>
  <c r="J720" i="34" s="1"/>
  <c r="O720" i="34" s="1"/>
  <c r="H712" i="34"/>
  <c r="H526" i="34"/>
  <c r="I526" i="34" s="1"/>
  <c r="H744" i="34"/>
  <c r="J744" i="34" s="1"/>
  <c r="O744" i="34" s="1"/>
  <c r="H746" i="34"/>
  <c r="J746" i="34" s="1"/>
  <c r="O746" i="34" s="1"/>
  <c r="H748" i="34"/>
  <c r="H750" i="34"/>
  <c r="J750" i="34" s="1"/>
  <c r="O750" i="34" s="1"/>
  <c r="H752" i="34"/>
  <c r="J752" i="34" s="1"/>
  <c r="O752" i="34" s="1"/>
  <c r="H754" i="34"/>
  <c r="J754" i="34" s="1"/>
  <c r="O754" i="34" s="1"/>
  <c r="H756" i="34"/>
  <c r="H758" i="34"/>
  <c r="J758" i="34" s="1"/>
  <c r="O758" i="34" s="1"/>
  <c r="H760" i="34"/>
  <c r="J760" i="34" s="1"/>
  <c r="O760" i="34" s="1"/>
  <c r="H762" i="34"/>
  <c r="J762" i="34" s="1"/>
  <c r="H764" i="34"/>
  <c r="J764" i="34" s="1"/>
  <c r="O764" i="34" s="1"/>
  <c r="H766" i="34"/>
  <c r="J766" i="34" s="1"/>
  <c r="O766" i="34" s="1"/>
  <c r="H745" i="34"/>
  <c r="J745" i="34" s="1"/>
  <c r="O745" i="34" s="1"/>
  <c r="H747" i="34"/>
  <c r="J747" i="34" s="1"/>
  <c r="O747" i="34" s="1"/>
  <c r="H749" i="34"/>
  <c r="H751" i="34"/>
  <c r="H753" i="34"/>
  <c r="J753" i="34" s="1"/>
  <c r="O753" i="34" s="1"/>
  <c r="H755" i="34"/>
  <c r="J755" i="34" s="1"/>
  <c r="O755" i="34" s="1"/>
  <c r="H757" i="34"/>
  <c r="H759" i="34"/>
  <c r="H761" i="34"/>
  <c r="J761" i="34" s="1"/>
  <c r="O761" i="34" s="1"/>
  <c r="H763" i="34"/>
  <c r="J763" i="34" s="1"/>
  <c r="O763" i="34" s="1"/>
  <c r="H765" i="34"/>
  <c r="H767" i="34"/>
  <c r="M674" i="34"/>
  <c r="H687" i="34"/>
  <c r="J687" i="34" s="1"/>
  <c r="O687" i="34" s="1"/>
  <c r="H683" i="34"/>
  <c r="H679" i="34"/>
  <c r="H675" i="34"/>
  <c r="J675" i="34" s="1"/>
  <c r="O675" i="34" s="1"/>
  <c r="H716" i="34"/>
  <c r="J716" i="34" s="1"/>
  <c r="O716" i="34" s="1"/>
  <c r="J718" i="34"/>
  <c r="O718" i="34" s="1"/>
  <c r="J674" i="34"/>
  <c r="O674" i="34" s="1"/>
  <c r="H523" i="34"/>
  <c r="I523" i="34" s="1"/>
  <c r="H535" i="34"/>
  <c r="J535" i="34" s="1"/>
  <c r="O535" i="34" s="1"/>
  <c r="H533" i="34"/>
  <c r="H531" i="34"/>
  <c r="J531" i="34" s="1"/>
  <c r="O531" i="34" s="1"/>
  <c r="H528" i="34"/>
  <c r="I528" i="34" s="1"/>
  <c r="H540" i="34"/>
  <c r="I540" i="34" s="1"/>
  <c r="H536" i="34"/>
  <c r="J536" i="34" s="1"/>
  <c r="O536" i="34" s="1"/>
  <c r="H534" i="34"/>
  <c r="H532" i="34"/>
  <c r="J532" i="34" s="1"/>
  <c r="O532" i="34" s="1"/>
  <c r="H530" i="34"/>
  <c r="J530" i="34" s="1"/>
  <c r="O530" i="34" s="1"/>
  <c r="I543" i="34"/>
  <c r="K543" i="34"/>
  <c r="H520" i="34"/>
  <c r="I520" i="34" s="1"/>
  <c r="H552" i="34"/>
  <c r="H550" i="34"/>
  <c r="J550" i="34" s="1"/>
  <c r="H548" i="34"/>
  <c r="J548" i="34" s="1"/>
  <c r="H546" i="34"/>
  <c r="J546" i="34" s="1"/>
  <c r="H544" i="34"/>
  <c r="H542" i="34"/>
  <c r="J542" i="34" s="1"/>
  <c r="H539" i="34"/>
  <c r="I539" i="34" s="1"/>
  <c r="H525" i="34"/>
  <c r="J525" i="34" s="1"/>
  <c r="H522" i="34"/>
  <c r="I522" i="34" s="1"/>
  <c r="H541" i="34"/>
  <c r="I541" i="34" s="1"/>
  <c r="H538" i="34"/>
  <c r="I538" i="34" s="1"/>
  <c r="H527" i="34"/>
  <c r="J527" i="34" s="1"/>
  <c r="H524" i="34"/>
  <c r="I524" i="34" s="1"/>
  <c r="H519" i="34"/>
  <c r="J519" i="34" s="1"/>
  <c r="H556" i="34"/>
  <c r="J556" i="34" s="1"/>
  <c r="H551" i="34"/>
  <c r="J551" i="34" s="1"/>
  <c r="H549" i="34"/>
  <c r="J549" i="34" s="1"/>
  <c r="H547" i="34"/>
  <c r="J547" i="34" s="1"/>
  <c r="H545" i="34"/>
  <c r="J545" i="34" s="1"/>
  <c r="H537" i="34"/>
  <c r="I537" i="34" s="1"/>
  <c r="H529" i="34"/>
  <c r="I529" i="34" s="1"/>
  <c r="H521" i="34"/>
  <c r="J521" i="34" s="1"/>
  <c r="K518" i="34"/>
  <c r="J543" i="34"/>
  <c r="G12" i="37"/>
  <c r="G13" i="37"/>
  <c r="G14" i="37"/>
  <c r="H32" i="37" s="1"/>
  <c r="G15" i="37"/>
  <c r="H34" i="37" s="1"/>
  <c r="G16" i="37"/>
  <c r="H85" i="37" s="1"/>
  <c r="G17" i="37"/>
  <c r="H75" i="37" s="1"/>
  <c r="G18" i="37"/>
  <c r="H133" i="37" s="1"/>
  <c r="G19" i="37"/>
  <c r="G20" i="37"/>
  <c r="G21" i="37"/>
  <c r="H772" i="37" s="1"/>
  <c r="G22" i="37"/>
  <c r="H800" i="37" s="1"/>
  <c r="G11" i="37"/>
  <c r="H1149" i="34"/>
  <c r="H964" i="34"/>
  <c r="H968" i="34"/>
  <c r="H877" i="34"/>
  <c r="H796" i="34"/>
  <c r="H672" i="34"/>
  <c r="H638" i="34"/>
  <c r="H598" i="34"/>
  <c r="H610" i="34"/>
  <c r="H478" i="34"/>
  <c r="H498" i="34"/>
  <c r="H417" i="34"/>
  <c r="H449" i="34"/>
  <c r="H387" i="34"/>
  <c r="H375" i="34"/>
  <c r="H318" i="34"/>
  <c r="H338" i="34"/>
  <c r="H350" i="34"/>
  <c r="H259" i="34"/>
  <c r="H279" i="34"/>
  <c r="H291" i="34"/>
  <c r="H168" i="34"/>
  <c r="H188" i="34"/>
  <c r="H200" i="34"/>
  <c r="H97" i="34"/>
  <c r="H117" i="34"/>
  <c r="H129" i="34"/>
  <c r="H1153" i="34"/>
  <c r="H1138" i="34"/>
  <c r="H1102" i="34"/>
  <c r="H1043" i="34"/>
  <c r="H668" i="34"/>
  <c r="H656" i="34"/>
  <c r="H507" i="34"/>
  <c r="G15" i="33"/>
  <c r="H423" i="33" s="1"/>
  <c r="G14" i="33"/>
  <c r="H489" i="33" s="1"/>
  <c r="G13" i="33"/>
  <c r="H731" i="33" s="1"/>
  <c r="G12" i="33"/>
  <c r="H721" i="33" s="1"/>
  <c r="G11" i="33"/>
  <c r="H702" i="33" s="1"/>
  <c r="G10" i="33"/>
  <c r="G9" i="33"/>
  <c r="H645" i="33" s="1"/>
  <c r="G8" i="33"/>
  <c r="H637" i="33" s="1"/>
  <c r="G7" i="33"/>
  <c r="G6" i="33"/>
  <c r="H610" i="33" s="1"/>
  <c r="G5" i="33"/>
  <c r="G4" i="33"/>
  <c r="J686" i="34" l="1"/>
  <c r="O686" i="34" s="1"/>
  <c r="M690" i="34"/>
  <c r="K690" i="34"/>
  <c r="P690" i="34" s="1"/>
  <c r="J682" i="34"/>
  <c r="O682" i="34" s="1"/>
  <c r="I686" i="34"/>
  <c r="N686" i="34" s="1"/>
  <c r="K682" i="34"/>
  <c r="P682" i="34" s="1"/>
  <c r="I1061" i="34"/>
  <c r="N1061" i="34" s="1"/>
  <c r="K1061" i="34"/>
  <c r="P1061" i="34" s="1"/>
  <c r="M1061" i="34"/>
  <c r="I1069" i="34"/>
  <c r="N1069" i="34" s="1"/>
  <c r="K1069" i="34"/>
  <c r="P1069" i="34" s="1"/>
  <c r="M1069" i="34"/>
  <c r="I1056" i="34"/>
  <c r="N1056" i="34" s="1"/>
  <c r="M1056" i="34"/>
  <c r="K1056" i="34"/>
  <c r="P1056" i="34" s="1"/>
  <c r="I1021" i="34"/>
  <c r="N1021" i="34" s="1"/>
  <c r="M1021" i="34"/>
  <c r="K1021" i="34"/>
  <c r="P1021" i="34" s="1"/>
  <c r="I980" i="34"/>
  <c r="N980" i="34" s="1"/>
  <c r="K980" i="34"/>
  <c r="P980" i="34" s="1"/>
  <c r="M980" i="34"/>
  <c r="I988" i="34"/>
  <c r="N988" i="34" s="1"/>
  <c r="K988" i="34"/>
  <c r="P988" i="34" s="1"/>
  <c r="M988" i="34"/>
  <c r="I1062" i="34"/>
  <c r="N1062" i="34" s="1"/>
  <c r="M1062" i="34"/>
  <c r="K1062" i="34"/>
  <c r="P1062" i="34" s="1"/>
  <c r="I1070" i="34"/>
  <c r="N1070" i="34" s="1"/>
  <c r="M1070" i="34"/>
  <c r="K1070" i="34"/>
  <c r="P1070" i="34" s="1"/>
  <c r="I1053" i="34"/>
  <c r="N1053" i="34" s="1"/>
  <c r="M1053" i="34"/>
  <c r="K1053" i="34"/>
  <c r="P1053" i="34" s="1"/>
  <c r="I1018" i="34"/>
  <c r="N1018" i="34" s="1"/>
  <c r="M1018" i="34"/>
  <c r="K1018" i="34"/>
  <c r="P1018" i="34" s="1"/>
  <c r="I977" i="34"/>
  <c r="N977" i="34" s="1"/>
  <c r="M977" i="34"/>
  <c r="K977" i="34"/>
  <c r="P977" i="34" s="1"/>
  <c r="I985" i="34"/>
  <c r="N985" i="34" s="1"/>
  <c r="M985" i="34"/>
  <c r="K985" i="34"/>
  <c r="P985" i="34" s="1"/>
  <c r="I993" i="34"/>
  <c r="N993" i="34" s="1"/>
  <c r="M993" i="34"/>
  <c r="K993" i="34"/>
  <c r="P993" i="34" s="1"/>
  <c r="I1063" i="34"/>
  <c r="N1063" i="34" s="1"/>
  <c r="K1063" i="34"/>
  <c r="P1063" i="34" s="1"/>
  <c r="M1063" i="34"/>
  <c r="I1050" i="34"/>
  <c r="N1050" i="34" s="1"/>
  <c r="M1050" i="34"/>
  <c r="K1050" i="34"/>
  <c r="P1050" i="34" s="1"/>
  <c r="I1015" i="34"/>
  <c r="N1015" i="34" s="1"/>
  <c r="M1015" i="34"/>
  <c r="K1015" i="34"/>
  <c r="P1015" i="34" s="1"/>
  <c r="I1023" i="34"/>
  <c r="N1023" i="34" s="1"/>
  <c r="M1023" i="34"/>
  <c r="K1023" i="34"/>
  <c r="P1023" i="34" s="1"/>
  <c r="I982" i="34"/>
  <c r="N982" i="34" s="1"/>
  <c r="K982" i="34"/>
  <c r="P982" i="34" s="1"/>
  <c r="M982" i="34"/>
  <c r="I990" i="34"/>
  <c r="N990" i="34" s="1"/>
  <c r="K990" i="34"/>
  <c r="P990" i="34" s="1"/>
  <c r="M990" i="34"/>
  <c r="I1064" i="34"/>
  <c r="N1064" i="34" s="1"/>
  <c r="M1064" i="34"/>
  <c r="K1064" i="34"/>
  <c r="P1064" i="34" s="1"/>
  <c r="I1047" i="34"/>
  <c r="N1047" i="34" s="1"/>
  <c r="M1047" i="34"/>
  <c r="K1047" i="34"/>
  <c r="P1047" i="34" s="1"/>
  <c r="I1055" i="34"/>
  <c r="N1055" i="34" s="1"/>
  <c r="M1055" i="34"/>
  <c r="K1055" i="34"/>
  <c r="P1055" i="34" s="1"/>
  <c r="I1020" i="34"/>
  <c r="N1020" i="34" s="1"/>
  <c r="M1020" i="34"/>
  <c r="K1020" i="34"/>
  <c r="P1020" i="34" s="1"/>
  <c r="I979" i="34"/>
  <c r="N979" i="34" s="1"/>
  <c r="M979" i="34"/>
  <c r="K979" i="34"/>
  <c r="P979" i="34" s="1"/>
  <c r="I987" i="34"/>
  <c r="N987" i="34" s="1"/>
  <c r="M987" i="34"/>
  <c r="K987" i="34"/>
  <c r="P987" i="34" s="1"/>
  <c r="J690" i="34"/>
  <c r="O690" i="34" s="1"/>
  <c r="J977" i="34"/>
  <c r="O977" i="34" s="1"/>
  <c r="J985" i="34"/>
  <c r="O985" i="34" s="1"/>
  <c r="J993" i="34"/>
  <c r="O993" i="34" s="1"/>
  <c r="J1018" i="34"/>
  <c r="O1018" i="34" s="1"/>
  <c r="J1047" i="34"/>
  <c r="O1047" i="34" s="1"/>
  <c r="J1055" i="34"/>
  <c r="O1055" i="34" s="1"/>
  <c r="J1061" i="34"/>
  <c r="O1061" i="34" s="1"/>
  <c r="J1069" i="34"/>
  <c r="O1069" i="34" s="1"/>
  <c r="I1065" i="34"/>
  <c r="K1065" i="34"/>
  <c r="I1052" i="34"/>
  <c r="N1052" i="34" s="1"/>
  <c r="M1052" i="34"/>
  <c r="K1052" i="34"/>
  <c r="P1052" i="34" s="1"/>
  <c r="I1017" i="34"/>
  <c r="N1017" i="34" s="1"/>
  <c r="M1017" i="34"/>
  <c r="K1017" i="34"/>
  <c r="P1017" i="34" s="1"/>
  <c r="I1025" i="34"/>
  <c r="N1025" i="34" s="1"/>
  <c r="M1025" i="34"/>
  <c r="K1025" i="34"/>
  <c r="P1025" i="34" s="1"/>
  <c r="I984" i="34"/>
  <c r="N984" i="34" s="1"/>
  <c r="K984" i="34"/>
  <c r="P984" i="34" s="1"/>
  <c r="M984" i="34"/>
  <c r="I992" i="34"/>
  <c r="N992" i="34" s="1"/>
  <c r="K992" i="34"/>
  <c r="P992" i="34" s="1"/>
  <c r="M992" i="34"/>
  <c r="I1066" i="34"/>
  <c r="N1066" i="34" s="1"/>
  <c r="M1066" i="34"/>
  <c r="K1066" i="34"/>
  <c r="P1066" i="34" s="1"/>
  <c r="I1049" i="34"/>
  <c r="N1049" i="34" s="1"/>
  <c r="M1049" i="34"/>
  <c r="K1049" i="34"/>
  <c r="P1049" i="34" s="1"/>
  <c r="I1057" i="34"/>
  <c r="N1057" i="34" s="1"/>
  <c r="M1057" i="34"/>
  <c r="K1057" i="34"/>
  <c r="P1057" i="34" s="1"/>
  <c r="I1022" i="34"/>
  <c r="N1022" i="34" s="1"/>
  <c r="M1022" i="34"/>
  <c r="K1022" i="34"/>
  <c r="P1022" i="34" s="1"/>
  <c r="I981" i="34"/>
  <c r="N981" i="34" s="1"/>
  <c r="M981" i="34"/>
  <c r="K981" i="34"/>
  <c r="P981" i="34" s="1"/>
  <c r="I989" i="34"/>
  <c r="N989" i="34" s="1"/>
  <c r="M989" i="34"/>
  <c r="K989" i="34"/>
  <c r="P989" i="34" s="1"/>
  <c r="M686" i="34"/>
  <c r="J982" i="34"/>
  <c r="O982" i="34" s="1"/>
  <c r="J990" i="34"/>
  <c r="O990" i="34" s="1"/>
  <c r="J1015" i="34"/>
  <c r="O1015" i="34" s="1"/>
  <c r="J1023" i="34"/>
  <c r="O1023" i="34" s="1"/>
  <c r="J1056" i="34"/>
  <c r="O1056" i="34" s="1"/>
  <c r="J1062" i="34"/>
  <c r="O1062" i="34" s="1"/>
  <c r="J1070" i="34"/>
  <c r="O1070" i="34" s="1"/>
  <c r="I1067" i="34"/>
  <c r="N1067" i="34" s="1"/>
  <c r="K1067" i="34"/>
  <c r="P1067" i="34" s="1"/>
  <c r="M1067" i="34"/>
  <c r="I1054" i="34"/>
  <c r="N1054" i="34" s="1"/>
  <c r="M1054" i="34"/>
  <c r="K1054" i="34"/>
  <c r="P1054" i="34" s="1"/>
  <c r="I1019" i="34"/>
  <c r="N1019" i="34" s="1"/>
  <c r="M1019" i="34"/>
  <c r="K1019" i="34"/>
  <c r="P1019" i="34" s="1"/>
  <c r="I978" i="34"/>
  <c r="N978" i="34" s="1"/>
  <c r="K978" i="34"/>
  <c r="P978" i="34" s="1"/>
  <c r="M978" i="34"/>
  <c r="I986" i="34"/>
  <c r="N986" i="34" s="1"/>
  <c r="K986" i="34"/>
  <c r="P986" i="34" s="1"/>
  <c r="M986" i="34"/>
  <c r="I1060" i="34"/>
  <c r="N1060" i="34" s="1"/>
  <c r="M1060" i="34"/>
  <c r="K1060" i="34"/>
  <c r="P1060" i="34" s="1"/>
  <c r="I1068" i="34"/>
  <c r="N1068" i="34" s="1"/>
  <c r="M1068" i="34"/>
  <c r="K1068" i="34"/>
  <c r="P1068" i="34" s="1"/>
  <c r="I1051" i="34"/>
  <c r="N1051" i="34" s="1"/>
  <c r="M1051" i="34"/>
  <c r="K1051" i="34"/>
  <c r="P1051" i="34" s="1"/>
  <c r="I1016" i="34"/>
  <c r="N1016" i="34" s="1"/>
  <c r="M1016" i="34"/>
  <c r="K1016" i="34"/>
  <c r="P1016" i="34" s="1"/>
  <c r="I1024" i="34"/>
  <c r="N1024" i="34" s="1"/>
  <c r="M1024" i="34"/>
  <c r="K1024" i="34"/>
  <c r="P1024" i="34" s="1"/>
  <c r="I983" i="34"/>
  <c r="N983" i="34" s="1"/>
  <c r="M983" i="34"/>
  <c r="K983" i="34"/>
  <c r="P983" i="34" s="1"/>
  <c r="I991" i="34"/>
  <c r="N991" i="34" s="1"/>
  <c r="M991" i="34"/>
  <c r="K991" i="34"/>
  <c r="P991" i="34" s="1"/>
  <c r="J518" i="34"/>
  <c r="K526" i="34"/>
  <c r="M682" i="34"/>
  <c r="M678" i="34"/>
  <c r="I678" i="34"/>
  <c r="N678" i="34" s="1"/>
  <c r="K528" i="34"/>
  <c r="J678" i="34"/>
  <c r="O678" i="34" s="1"/>
  <c r="J524" i="34"/>
  <c r="I679" i="34"/>
  <c r="N679" i="34" s="1"/>
  <c r="K679" i="34"/>
  <c r="P679" i="34" s="1"/>
  <c r="M679" i="34"/>
  <c r="I767" i="34"/>
  <c r="N767" i="34" s="1"/>
  <c r="M767" i="34"/>
  <c r="K767" i="34"/>
  <c r="P767" i="34" s="1"/>
  <c r="I759" i="34"/>
  <c r="N759" i="34" s="1"/>
  <c r="M759" i="34"/>
  <c r="K759" i="34"/>
  <c r="P759" i="34" s="1"/>
  <c r="I751" i="34"/>
  <c r="N751" i="34" s="1"/>
  <c r="M751" i="34"/>
  <c r="K751" i="34"/>
  <c r="P751" i="34" s="1"/>
  <c r="I766" i="34"/>
  <c r="N766" i="34" s="1"/>
  <c r="M766" i="34"/>
  <c r="K766" i="34"/>
  <c r="P766" i="34" s="1"/>
  <c r="I758" i="34"/>
  <c r="N758" i="34" s="1"/>
  <c r="M758" i="34"/>
  <c r="K758" i="34"/>
  <c r="P758" i="34" s="1"/>
  <c r="I750" i="34"/>
  <c r="N750" i="34" s="1"/>
  <c r="M750" i="34"/>
  <c r="K750" i="34"/>
  <c r="P750" i="34" s="1"/>
  <c r="I681" i="34"/>
  <c r="N681" i="34" s="1"/>
  <c r="K681" i="34"/>
  <c r="P681" i="34" s="1"/>
  <c r="M681" i="34"/>
  <c r="I717" i="34"/>
  <c r="N717" i="34" s="1"/>
  <c r="K717" i="34"/>
  <c r="P717" i="34" s="1"/>
  <c r="M717" i="34"/>
  <c r="I676" i="34"/>
  <c r="N676" i="34" s="1"/>
  <c r="K676" i="34"/>
  <c r="P676" i="34" s="1"/>
  <c r="M676" i="34"/>
  <c r="I722" i="34"/>
  <c r="N722" i="34" s="1"/>
  <c r="K722" i="34"/>
  <c r="P722" i="34" s="1"/>
  <c r="M722" i="34"/>
  <c r="J526" i="34"/>
  <c r="J681" i="34"/>
  <c r="O681" i="34" s="1"/>
  <c r="J722" i="34"/>
  <c r="O722" i="34" s="1"/>
  <c r="J751" i="34"/>
  <c r="O751" i="34" s="1"/>
  <c r="J759" i="34"/>
  <c r="O759" i="34" s="1"/>
  <c r="J767" i="34"/>
  <c r="O767" i="34" s="1"/>
  <c r="I683" i="34"/>
  <c r="N683" i="34" s="1"/>
  <c r="K683" i="34"/>
  <c r="P683" i="34" s="1"/>
  <c r="M683" i="34"/>
  <c r="I765" i="34"/>
  <c r="N765" i="34" s="1"/>
  <c r="M765" i="34"/>
  <c r="K765" i="34"/>
  <c r="P765" i="34" s="1"/>
  <c r="I757" i="34"/>
  <c r="N757" i="34" s="1"/>
  <c r="M757" i="34"/>
  <c r="K757" i="34"/>
  <c r="P757" i="34" s="1"/>
  <c r="I749" i="34"/>
  <c r="N749" i="34" s="1"/>
  <c r="M749" i="34"/>
  <c r="K749" i="34"/>
  <c r="P749" i="34" s="1"/>
  <c r="I756" i="34"/>
  <c r="N756" i="34" s="1"/>
  <c r="K756" i="34"/>
  <c r="P756" i="34" s="1"/>
  <c r="M756" i="34"/>
  <c r="I748" i="34"/>
  <c r="N748" i="34" s="1"/>
  <c r="K748" i="34"/>
  <c r="P748" i="34" s="1"/>
  <c r="M748" i="34"/>
  <c r="I685" i="34"/>
  <c r="N685" i="34" s="1"/>
  <c r="K685" i="34"/>
  <c r="P685" i="34" s="1"/>
  <c r="M685" i="34"/>
  <c r="I714" i="34"/>
  <c r="N714" i="34" s="1"/>
  <c r="K714" i="34"/>
  <c r="P714" i="34" s="1"/>
  <c r="M714" i="34"/>
  <c r="I715" i="34"/>
  <c r="N715" i="34" s="1"/>
  <c r="K715" i="34"/>
  <c r="P715" i="34" s="1"/>
  <c r="M715" i="34"/>
  <c r="I680" i="34"/>
  <c r="N680" i="34" s="1"/>
  <c r="K680" i="34"/>
  <c r="P680" i="34" s="1"/>
  <c r="M680" i="34"/>
  <c r="J528" i="34"/>
  <c r="K540" i="34"/>
  <c r="J715" i="34"/>
  <c r="O715" i="34" s="1"/>
  <c r="J748" i="34"/>
  <c r="O748" i="34" s="1"/>
  <c r="J756" i="34"/>
  <c r="O756" i="34" s="1"/>
  <c r="I716" i="34"/>
  <c r="N716" i="34" s="1"/>
  <c r="K716" i="34"/>
  <c r="P716" i="34" s="1"/>
  <c r="M716" i="34"/>
  <c r="I687" i="34"/>
  <c r="N687" i="34" s="1"/>
  <c r="K687" i="34"/>
  <c r="P687" i="34" s="1"/>
  <c r="M687" i="34"/>
  <c r="I763" i="34"/>
  <c r="N763" i="34" s="1"/>
  <c r="M763" i="34"/>
  <c r="K763" i="34"/>
  <c r="P763" i="34" s="1"/>
  <c r="I755" i="34"/>
  <c r="N755" i="34" s="1"/>
  <c r="M755" i="34"/>
  <c r="K755" i="34"/>
  <c r="P755" i="34" s="1"/>
  <c r="I747" i="34"/>
  <c r="N747" i="34" s="1"/>
  <c r="M747" i="34"/>
  <c r="K747" i="34"/>
  <c r="P747" i="34" s="1"/>
  <c r="I762" i="34"/>
  <c r="K762" i="34"/>
  <c r="I754" i="34"/>
  <c r="N754" i="34" s="1"/>
  <c r="M754" i="34"/>
  <c r="K754" i="34"/>
  <c r="P754" i="34" s="1"/>
  <c r="I746" i="34"/>
  <c r="N746" i="34" s="1"/>
  <c r="M746" i="34"/>
  <c r="K746" i="34"/>
  <c r="P746" i="34" s="1"/>
  <c r="I720" i="34"/>
  <c r="N720" i="34" s="1"/>
  <c r="K720" i="34"/>
  <c r="P720" i="34" s="1"/>
  <c r="M720" i="34"/>
  <c r="I689" i="34"/>
  <c r="N689" i="34" s="1"/>
  <c r="K689" i="34"/>
  <c r="P689" i="34" s="1"/>
  <c r="M689" i="34"/>
  <c r="I721" i="34"/>
  <c r="N721" i="34" s="1"/>
  <c r="K721" i="34"/>
  <c r="P721" i="34" s="1"/>
  <c r="M721" i="34"/>
  <c r="I713" i="34"/>
  <c r="N713" i="34" s="1"/>
  <c r="K713" i="34"/>
  <c r="P713" i="34" s="1"/>
  <c r="M713" i="34"/>
  <c r="I684" i="34"/>
  <c r="N684" i="34" s="1"/>
  <c r="K684" i="34"/>
  <c r="P684" i="34" s="1"/>
  <c r="M684" i="34"/>
  <c r="I764" i="34"/>
  <c r="N764" i="34" s="1"/>
  <c r="M764" i="34"/>
  <c r="K764" i="34"/>
  <c r="P764" i="34" s="1"/>
  <c r="I712" i="34"/>
  <c r="N712" i="34" s="1"/>
  <c r="K712" i="34"/>
  <c r="P712" i="34" s="1"/>
  <c r="M712" i="34"/>
  <c r="J523" i="34"/>
  <c r="J540" i="34"/>
  <c r="K524" i="34"/>
  <c r="K523" i="34"/>
  <c r="J679" i="34"/>
  <c r="O679" i="34" s="1"/>
  <c r="J683" i="34"/>
  <c r="O683" i="34" s="1"/>
  <c r="J712" i="34"/>
  <c r="O712" i="34" s="1"/>
  <c r="J749" i="34"/>
  <c r="O749" i="34" s="1"/>
  <c r="J757" i="34"/>
  <c r="O757" i="34" s="1"/>
  <c r="J765" i="34"/>
  <c r="O765" i="34" s="1"/>
  <c r="I675" i="34"/>
  <c r="N675" i="34" s="1"/>
  <c r="K675" i="34"/>
  <c r="P675" i="34" s="1"/>
  <c r="M675" i="34"/>
  <c r="I761" i="34"/>
  <c r="N761" i="34" s="1"/>
  <c r="M761" i="34"/>
  <c r="K761" i="34"/>
  <c r="P761" i="34" s="1"/>
  <c r="I753" i="34"/>
  <c r="N753" i="34" s="1"/>
  <c r="M753" i="34"/>
  <c r="K753" i="34"/>
  <c r="P753" i="34" s="1"/>
  <c r="I745" i="34"/>
  <c r="N745" i="34" s="1"/>
  <c r="M745" i="34"/>
  <c r="K745" i="34"/>
  <c r="P745" i="34" s="1"/>
  <c r="I760" i="34"/>
  <c r="N760" i="34" s="1"/>
  <c r="K760" i="34"/>
  <c r="P760" i="34" s="1"/>
  <c r="M760" i="34"/>
  <c r="I752" i="34"/>
  <c r="N752" i="34" s="1"/>
  <c r="K752" i="34"/>
  <c r="P752" i="34" s="1"/>
  <c r="M752" i="34"/>
  <c r="I744" i="34"/>
  <c r="N744" i="34" s="1"/>
  <c r="K744" i="34"/>
  <c r="P744" i="34" s="1"/>
  <c r="M744" i="34"/>
  <c r="I677" i="34"/>
  <c r="N677" i="34" s="1"/>
  <c r="K677" i="34"/>
  <c r="P677" i="34" s="1"/>
  <c r="M677" i="34"/>
  <c r="I719" i="34"/>
  <c r="N719" i="34" s="1"/>
  <c r="K719" i="34"/>
  <c r="P719" i="34" s="1"/>
  <c r="M719" i="34"/>
  <c r="I688" i="34"/>
  <c r="N688" i="34" s="1"/>
  <c r="K688" i="34"/>
  <c r="P688" i="34" s="1"/>
  <c r="M688" i="34"/>
  <c r="J538" i="34"/>
  <c r="J539" i="34"/>
  <c r="K539" i="34"/>
  <c r="J537" i="34"/>
  <c r="J529" i="34"/>
  <c r="K541" i="34"/>
  <c r="J522" i="34"/>
  <c r="K522" i="34"/>
  <c r="K537" i="34"/>
  <c r="I534" i="34"/>
  <c r="N534" i="34" s="1"/>
  <c r="M534" i="34"/>
  <c r="K534" i="34"/>
  <c r="P534" i="34" s="1"/>
  <c r="I531" i="34"/>
  <c r="N531" i="34" s="1"/>
  <c r="M531" i="34"/>
  <c r="K531" i="34"/>
  <c r="P531" i="34" s="1"/>
  <c r="I536" i="34"/>
  <c r="N536" i="34" s="1"/>
  <c r="M536" i="34"/>
  <c r="K536" i="34"/>
  <c r="P536" i="34" s="1"/>
  <c r="I533" i="34"/>
  <c r="N533" i="34" s="1"/>
  <c r="M533" i="34"/>
  <c r="K533" i="34"/>
  <c r="P533" i="34" s="1"/>
  <c r="J533" i="34"/>
  <c r="O533" i="34" s="1"/>
  <c r="I530" i="34"/>
  <c r="N530" i="34" s="1"/>
  <c r="M530" i="34"/>
  <c r="K530" i="34"/>
  <c r="P530" i="34" s="1"/>
  <c r="I535" i="34"/>
  <c r="N535" i="34" s="1"/>
  <c r="M535" i="34"/>
  <c r="K535" i="34"/>
  <c r="P535" i="34" s="1"/>
  <c r="K538" i="34"/>
  <c r="J534" i="34"/>
  <c r="O534" i="34" s="1"/>
  <c r="I532" i="34"/>
  <c r="N532" i="34" s="1"/>
  <c r="M532" i="34"/>
  <c r="K532" i="34"/>
  <c r="P532" i="34" s="1"/>
  <c r="J541" i="34"/>
  <c r="I545" i="34"/>
  <c r="K545" i="34"/>
  <c r="I544" i="34"/>
  <c r="K544" i="34"/>
  <c r="K520" i="34"/>
  <c r="I549" i="34"/>
  <c r="K549" i="34"/>
  <c r="I548" i="34"/>
  <c r="K548" i="34"/>
  <c r="I556" i="34"/>
  <c r="K556" i="34"/>
  <c r="I525" i="34"/>
  <c r="K525" i="34"/>
  <c r="I552" i="34"/>
  <c r="K552" i="34"/>
  <c r="I547" i="34"/>
  <c r="K547" i="34"/>
  <c r="I519" i="34"/>
  <c r="K519" i="34"/>
  <c r="I546" i="34"/>
  <c r="K546" i="34"/>
  <c r="J520" i="34"/>
  <c r="J544" i="34"/>
  <c r="J552" i="34"/>
  <c r="K529" i="34"/>
  <c r="I521" i="34"/>
  <c r="K521" i="34"/>
  <c r="I551" i="34"/>
  <c r="K551" i="34"/>
  <c r="I527" i="34"/>
  <c r="K527" i="34"/>
  <c r="I542" i="34"/>
  <c r="K542" i="34"/>
  <c r="I550" i="34"/>
  <c r="K550" i="34"/>
  <c r="H493" i="37"/>
  <c r="H283" i="37"/>
  <c r="H279" i="37"/>
  <c r="H259" i="37"/>
  <c r="H255" i="37"/>
  <c r="H235" i="37"/>
  <c r="H231" i="37"/>
  <c r="H169" i="37"/>
  <c r="H284" i="37"/>
  <c r="H280" i="37"/>
  <c r="H260" i="37"/>
  <c r="H256" i="37"/>
  <c r="H236" i="37"/>
  <c r="H232" i="37"/>
  <c r="H213" i="37"/>
  <c r="H211" i="37"/>
  <c r="H209" i="37"/>
  <c r="H205" i="37"/>
  <c r="H203" i="37"/>
  <c r="H201" i="37"/>
  <c r="H199" i="37"/>
  <c r="H197" i="37"/>
  <c r="H195" i="37"/>
  <c r="H193" i="37"/>
  <c r="H170" i="37"/>
  <c r="H166" i="37"/>
  <c r="H162" i="37"/>
  <c r="H285" i="37"/>
  <c r="H281" i="37"/>
  <c r="H261" i="37"/>
  <c r="H257" i="37"/>
  <c r="H237" i="37"/>
  <c r="H233" i="37"/>
  <c r="H167" i="37"/>
  <c r="H163" i="37"/>
  <c r="H286" i="37"/>
  <c r="H282" i="37"/>
  <c r="H262" i="37"/>
  <c r="H258" i="37"/>
  <c r="H238" i="37"/>
  <c r="H234" i="37"/>
  <c r="H214" i="37"/>
  <c r="H212" i="37"/>
  <c r="H210" i="37"/>
  <c r="H208" i="37"/>
  <c r="H206" i="37"/>
  <c r="H204" i="37"/>
  <c r="H202" i="37"/>
  <c r="H200" i="37"/>
  <c r="H198" i="37"/>
  <c r="H196" i="37"/>
  <c r="H194" i="37"/>
  <c r="H192" i="37"/>
  <c r="H168" i="37"/>
  <c r="H164" i="37"/>
  <c r="H165" i="37"/>
  <c r="J133" i="37"/>
  <c r="K133" i="37"/>
  <c r="I133" i="37"/>
  <c r="H190" i="37"/>
  <c r="H185" i="37"/>
  <c r="H182" i="37"/>
  <c r="H161" i="37"/>
  <c r="H207" i="37"/>
  <c r="H191" i="37"/>
  <c r="H188" i="37"/>
  <c r="H183" i="37"/>
  <c r="H158" i="37"/>
  <c r="H141" i="37"/>
  <c r="H189" i="37"/>
  <c r="H186" i="37"/>
  <c r="H181" i="37"/>
  <c r="H159" i="37"/>
  <c r="H142" i="37"/>
  <c r="H139" i="37"/>
  <c r="H134" i="37"/>
  <c r="H187" i="37"/>
  <c r="H184" i="37"/>
  <c r="H160" i="37"/>
  <c r="H140" i="37"/>
  <c r="H137" i="37"/>
  <c r="H157" i="37"/>
  <c r="H138" i="37"/>
  <c r="H135" i="37"/>
  <c r="H136" i="37"/>
  <c r="H664" i="37"/>
  <c r="H767" i="37"/>
  <c r="H787" i="37"/>
  <c r="H630" i="37"/>
  <c r="H110" i="37"/>
  <c r="H590" i="37"/>
  <c r="H735" i="37"/>
  <c r="H642" i="33"/>
  <c r="H76" i="37"/>
  <c r="H570" i="37"/>
  <c r="H679" i="37"/>
  <c r="H652" i="33"/>
  <c r="H691" i="33"/>
  <c r="H671" i="33"/>
  <c r="H666" i="33"/>
  <c r="H693" i="33"/>
  <c r="H668" i="33"/>
  <c r="H672" i="33"/>
  <c r="H692" i="33"/>
  <c r="H670" i="33"/>
  <c r="H667" i="33"/>
  <c r="H694" i="33"/>
  <c r="H669" i="33"/>
  <c r="H673" i="33"/>
  <c r="H561" i="37"/>
  <c r="H643" i="37"/>
  <c r="H24" i="33"/>
  <c r="H463" i="33"/>
  <c r="H687" i="33"/>
  <c r="H125" i="33"/>
  <c r="H384" i="33"/>
  <c r="H114" i="37"/>
  <c r="H332" i="37"/>
  <c r="H466" i="37"/>
  <c r="H541" i="37"/>
  <c r="H601" i="37"/>
  <c r="H659" i="37"/>
  <c r="H665" i="37"/>
  <c r="H704" i="37"/>
  <c r="H756" i="37"/>
  <c r="H802" i="37"/>
  <c r="H104" i="33"/>
  <c r="H270" i="33"/>
  <c r="H532" i="33"/>
  <c r="H722" i="33"/>
  <c r="H80" i="37"/>
  <c r="H118" i="37"/>
  <c r="H307" i="37"/>
  <c r="H444" i="37"/>
  <c r="H502" i="37"/>
  <c r="H569" i="37"/>
  <c r="H582" i="37"/>
  <c r="H622" i="37"/>
  <c r="H635" i="37"/>
  <c r="H690" i="37"/>
  <c r="H745" i="37"/>
  <c r="H795" i="37"/>
  <c r="H203" i="33"/>
  <c r="H421" i="37"/>
  <c r="H518" i="37"/>
  <c r="H176" i="33"/>
  <c r="H452" i="33"/>
  <c r="H72" i="37"/>
  <c r="H111" i="37"/>
  <c r="H377" i="37"/>
  <c r="H474" i="37"/>
  <c r="H533" i="37"/>
  <c r="H598" i="37"/>
  <c r="H607" i="37"/>
  <c r="H651" i="37"/>
  <c r="H687" i="37"/>
  <c r="H731" i="37"/>
  <c r="H774" i="37"/>
  <c r="H40" i="33"/>
  <c r="H343" i="33"/>
  <c r="H311" i="37"/>
  <c r="H336" i="37"/>
  <c r="H449" i="37"/>
  <c r="H470" i="37"/>
  <c r="H537" i="37"/>
  <c r="H529" i="37"/>
  <c r="H594" i="37"/>
  <c r="H586" i="37"/>
  <c r="H626" i="37"/>
  <c r="H618" i="37"/>
  <c r="H655" i="37"/>
  <c r="H647" i="37"/>
  <c r="H639" i="37"/>
  <c r="H694" i="37"/>
  <c r="H708" i="37"/>
  <c r="H700" i="37"/>
  <c r="H739" i="37"/>
  <c r="H749" i="37"/>
  <c r="H751" i="37"/>
  <c r="H752" i="37"/>
  <c r="H783" i="37"/>
  <c r="H791" i="37"/>
  <c r="H798" i="37"/>
  <c r="H56" i="33"/>
  <c r="H160" i="33"/>
  <c r="H359" i="33"/>
  <c r="H590" i="33"/>
  <c r="H220" i="34"/>
  <c r="H156" i="34"/>
  <c r="H247" i="34"/>
  <c r="H306" i="34"/>
  <c r="H437" i="34"/>
  <c r="H466" i="34"/>
  <c r="H578" i="34"/>
  <c r="H305" i="37"/>
  <c r="H337" i="37"/>
  <c r="H329" i="37"/>
  <c r="H450" i="37"/>
  <c r="H469" i="37"/>
  <c r="H538" i="37"/>
  <c r="H530" i="37"/>
  <c r="H595" i="37"/>
  <c r="H587" i="37"/>
  <c r="H579" i="37"/>
  <c r="H629" i="37"/>
  <c r="H621" i="37"/>
  <c r="H658" i="37"/>
  <c r="H650" i="37"/>
  <c r="H642" i="37"/>
  <c r="H634" i="37"/>
  <c r="H688" i="37"/>
  <c r="H689" i="37"/>
  <c r="H703" i="37"/>
  <c r="H740" i="37"/>
  <c r="H750" i="37"/>
  <c r="H742" i="37"/>
  <c r="H753" i="37"/>
  <c r="H786" i="37"/>
  <c r="H794" i="37"/>
  <c r="H801" i="37"/>
  <c r="H237" i="33"/>
  <c r="H295" i="33"/>
  <c r="H503" i="33"/>
  <c r="H308" i="37"/>
  <c r="H333" i="37"/>
  <c r="H446" i="37"/>
  <c r="H473" i="37"/>
  <c r="H525" i="37"/>
  <c r="H534" i="37"/>
  <c r="H526" i="37"/>
  <c r="H599" i="37"/>
  <c r="H591" i="37"/>
  <c r="H583" i="37"/>
  <c r="H625" i="37"/>
  <c r="H617" i="37"/>
  <c r="H654" i="37"/>
  <c r="H646" i="37"/>
  <c r="H638" i="37"/>
  <c r="H693" i="37"/>
  <c r="H707" i="37"/>
  <c r="H699" i="37"/>
  <c r="H736" i="37"/>
  <c r="H746" i="37"/>
  <c r="H757" i="37"/>
  <c r="H782" i="37"/>
  <c r="H790" i="37"/>
  <c r="H797" i="37"/>
  <c r="H562" i="37"/>
  <c r="H571" i="37"/>
  <c r="H608" i="37"/>
  <c r="H682" i="37"/>
  <c r="H726" i="37"/>
  <c r="H777" i="37"/>
  <c r="H565" i="37"/>
  <c r="H574" i="37"/>
  <c r="H611" i="37"/>
  <c r="H683" i="37"/>
  <c r="H727" i="37"/>
  <c r="H778" i="37"/>
  <c r="H566" i="37"/>
  <c r="H575" i="37"/>
  <c r="H612" i="37"/>
  <c r="H686" i="37"/>
  <c r="H730" i="37"/>
  <c r="H773" i="37"/>
  <c r="H389" i="33"/>
  <c r="H573" i="33"/>
  <c r="H25" i="33"/>
  <c r="H204" i="33"/>
  <c r="H281" i="33"/>
  <c r="H385" i="33"/>
  <c r="H390" i="33"/>
  <c r="H470" i="33"/>
  <c r="H536" i="33"/>
  <c r="H577" i="33"/>
  <c r="H726" i="33"/>
  <c r="H25" i="34"/>
  <c r="H830" i="34"/>
  <c r="H360" i="37"/>
  <c r="H403" i="37"/>
  <c r="H522" i="37"/>
  <c r="H506" i="37"/>
  <c r="H205" i="33"/>
  <c r="H282" i="33"/>
  <c r="H397" i="33"/>
  <c r="H471" i="33"/>
  <c r="H555" i="33"/>
  <c r="H713" i="33"/>
  <c r="H736" i="33"/>
  <c r="H913" i="34"/>
  <c r="H1106" i="34"/>
  <c r="H399" i="37"/>
  <c r="H510" i="37"/>
  <c r="H494" i="37"/>
  <c r="H122" i="33"/>
  <c r="H212" i="33"/>
  <c r="H398" i="33"/>
  <c r="H473" i="33"/>
  <c r="H559" i="33"/>
  <c r="H717" i="33"/>
  <c r="H740" i="33"/>
  <c r="H879" i="34"/>
  <c r="H1078" i="34"/>
  <c r="H381" i="37"/>
  <c r="H425" i="37"/>
  <c r="H514" i="37"/>
  <c r="H498" i="37"/>
  <c r="H1096" i="34"/>
  <c r="H115" i="37"/>
  <c r="H545" i="37"/>
  <c r="H663" i="37"/>
  <c r="H49" i="37"/>
  <c r="H69" i="37"/>
  <c r="H790" i="34"/>
  <c r="H30" i="37"/>
  <c r="H57" i="37"/>
  <c r="H77" i="37"/>
  <c r="H715" i="37"/>
  <c r="H61" i="37"/>
  <c r="H646" i="33"/>
  <c r="H653" i="34"/>
  <c r="H45" i="37"/>
  <c r="H81" i="37"/>
  <c r="H73" i="37"/>
  <c r="H1029" i="34"/>
  <c r="H1007" i="34"/>
  <c r="H736" i="34"/>
  <c r="H1037" i="34"/>
  <c r="H706" i="34"/>
  <c r="H1058" i="34"/>
  <c r="M1058" i="34" s="1"/>
  <c r="H564" i="34"/>
  <c r="H563" i="34"/>
  <c r="H91" i="34"/>
  <c r="H80" i="34"/>
  <c r="H60" i="34"/>
  <c r="H76" i="34"/>
  <c r="H44" i="34"/>
  <c r="H72" i="33"/>
  <c r="H253" i="33"/>
  <c r="H311" i="33"/>
  <c r="H29" i="34"/>
  <c r="H628" i="33"/>
  <c r="H633" i="33"/>
  <c r="H629" i="33"/>
  <c r="H698" i="33"/>
  <c r="H684" i="33"/>
  <c r="H458" i="33"/>
  <c r="H377" i="33"/>
  <c r="H271" i="33"/>
  <c r="H680" i="33"/>
  <c r="H454" i="33"/>
  <c r="H373" i="33"/>
  <c r="H202" i="33"/>
  <c r="H676" i="33"/>
  <c r="H528" i="33"/>
  <c r="H585" i="33"/>
  <c r="H586" i="33"/>
  <c r="H602" i="33"/>
  <c r="H499" i="33"/>
  <c r="H419" i="33"/>
  <c r="H435" i="33"/>
  <c r="H307" i="33"/>
  <c r="H323" i="33"/>
  <c r="H339" i="33"/>
  <c r="H355" i="33"/>
  <c r="H233" i="33"/>
  <c r="H249" i="33"/>
  <c r="H265" i="33"/>
  <c r="H140" i="33"/>
  <c r="H156" i="33"/>
  <c r="H172" i="33"/>
  <c r="H188" i="33"/>
  <c r="H52" i="33"/>
  <c r="H68" i="33"/>
  <c r="H84" i="33"/>
  <c r="H100" i="33"/>
  <c r="H116" i="33"/>
  <c r="H507" i="33"/>
  <c r="H299" i="33"/>
  <c r="H363" i="33"/>
  <c r="H225" i="33"/>
  <c r="H257" i="33"/>
  <c r="H180" i="33"/>
  <c r="H44" i="33"/>
  <c r="H76" i="33"/>
  <c r="H108" i="33"/>
  <c r="H598" i="33"/>
  <c r="H495" i="33"/>
  <c r="H415" i="33"/>
  <c r="H431" i="33"/>
  <c r="H303" i="33"/>
  <c r="H319" i="33"/>
  <c r="H335" i="33"/>
  <c r="H351" i="33"/>
  <c r="H229" i="33"/>
  <c r="H245" i="33"/>
  <c r="H261" i="33"/>
  <c r="H152" i="33"/>
  <c r="H168" i="33"/>
  <c r="H184" i="33"/>
  <c r="H48" i="33"/>
  <c r="H64" i="33"/>
  <c r="H80" i="33"/>
  <c r="H96" i="33"/>
  <c r="H112" i="33"/>
  <c r="H594" i="33"/>
  <c r="H411" i="33"/>
  <c r="H427" i="33"/>
  <c r="H315" i="33"/>
  <c r="H331" i="33"/>
  <c r="H347" i="33"/>
  <c r="H241" i="33"/>
  <c r="H148" i="33"/>
  <c r="H164" i="33"/>
  <c r="H60" i="33"/>
  <c r="H92" i="33"/>
  <c r="H88" i="33"/>
  <c r="H144" i="33"/>
  <c r="H327" i="33"/>
  <c r="H524" i="33"/>
  <c r="H625" i="33"/>
  <c r="H39" i="37"/>
  <c r="H35" i="37"/>
  <c r="H556" i="37"/>
  <c r="H604" i="37"/>
  <c r="H672" i="37"/>
  <c r="H721" i="37"/>
  <c r="H717" i="37"/>
  <c r="H768" i="37"/>
  <c r="H764" i="37"/>
  <c r="H33" i="37"/>
  <c r="H40" i="37"/>
  <c r="H50" i="37"/>
  <c r="H62" i="37"/>
  <c r="H58" i="37"/>
  <c r="H357" i="37"/>
  <c r="H384" i="37"/>
  <c r="H406" i="37"/>
  <c r="H428" i="37"/>
  <c r="H492" i="37"/>
  <c r="H515" i="37"/>
  <c r="H507" i="37"/>
  <c r="H503" i="37"/>
  <c r="H495" i="37"/>
  <c r="H557" i="37"/>
  <c r="H553" i="37"/>
  <c r="H605" i="37"/>
  <c r="H673" i="37"/>
  <c r="H722" i="37"/>
  <c r="H769" i="37"/>
  <c r="H765" i="37"/>
  <c r="H28" i="33"/>
  <c r="H126" i="33"/>
  <c r="H208" i="33"/>
  <c r="H275" i="33"/>
  <c r="H277" i="33"/>
  <c r="H380" i="33"/>
  <c r="H393" i="33"/>
  <c r="H466" i="33"/>
  <c r="H477" i="33"/>
  <c r="H540" i="33"/>
  <c r="H563" i="33"/>
  <c r="H547" i="33"/>
  <c r="H641" i="33"/>
  <c r="H685" i="33"/>
  <c r="H705" i="33"/>
  <c r="H744" i="33"/>
  <c r="H24" i="34"/>
  <c r="H133" i="34"/>
  <c r="H101" i="34"/>
  <c r="H204" i="34"/>
  <c r="H172" i="34"/>
  <c r="H295" i="34"/>
  <c r="H263" i="34"/>
  <c r="H231" i="34"/>
  <c r="H322" i="34"/>
  <c r="H371" i="34"/>
  <c r="H403" i="34"/>
  <c r="H421" i="34"/>
  <c r="H482" i="34"/>
  <c r="H508" i="34"/>
  <c r="H614" i="34"/>
  <c r="H582" i="34"/>
  <c r="H622" i="34"/>
  <c r="H773" i="34"/>
  <c r="M773" i="34" s="1"/>
  <c r="H823" i="34"/>
  <c r="H883" i="34"/>
  <c r="H960" i="34"/>
  <c r="H1100" i="34"/>
  <c r="H1146" i="34"/>
  <c r="H31" i="37"/>
  <c r="H41" i="37"/>
  <c r="H37" i="37"/>
  <c r="H44" i="37"/>
  <c r="H47" i="37"/>
  <c r="H63" i="37"/>
  <c r="H59" i="37"/>
  <c r="H55" i="37"/>
  <c r="H71" i="37"/>
  <c r="H78" i="37"/>
  <c r="H74" i="37"/>
  <c r="H109" i="37"/>
  <c r="H116" i="37"/>
  <c r="H112" i="37"/>
  <c r="H304" i="37"/>
  <c r="H309" i="37"/>
  <c r="H328" i="37"/>
  <c r="H334" i="37"/>
  <c r="H330" i="37"/>
  <c r="H362" i="37"/>
  <c r="H358" i="37"/>
  <c r="H379" i="37"/>
  <c r="H383" i="37"/>
  <c r="H401" i="37"/>
  <c r="H405" i="37"/>
  <c r="H423" i="37"/>
  <c r="H427" i="37"/>
  <c r="H451" i="37"/>
  <c r="H447" i="37"/>
  <c r="H468" i="37"/>
  <c r="H472" i="37"/>
  <c r="H491" i="37"/>
  <c r="H520" i="37"/>
  <c r="H516" i="37"/>
  <c r="H512" i="37"/>
  <c r="H508" i="37"/>
  <c r="H504" i="37"/>
  <c r="H500" i="37"/>
  <c r="H496" i="37"/>
  <c r="H524" i="37"/>
  <c r="H539" i="37"/>
  <c r="H535" i="37"/>
  <c r="H531" i="37"/>
  <c r="H527" i="37"/>
  <c r="H546" i="37"/>
  <c r="H558" i="37"/>
  <c r="H554" i="37"/>
  <c r="H550" i="37"/>
  <c r="H567" i="37"/>
  <c r="H563" i="37"/>
  <c r="H576" i="37"/>
  <c r="H572" i="37"/>
  <c r="H600" i="37"/>
  <c r="H596" i="37"/>
  <c r="H592" i="37"/>
  <c r="H588" i="37"/>
  <c r="H584" i="37"/>
  <c r="H580" i="37"/>
  <c r="H603" i="37"/>
  <c r="H613" i="37"/>
  <c r="H609" i="37"/>
  <c r="H631" i="37"/>
  <c r="H627" i="37"/>
  <c r="H623" i="37"/>
  <c r="H619" i="37"/>
  <c r="H615" i="37"/>
  <c r="H656" i="37"/>
  <c r="H652" i="37"/>
  <c r="H648" i="37"/>
  <c r="H644" i="37"/>
  <c r="H640" i="37"/>
  <c r="H636" i="37"/>
  <c r="H632" i="37"/>
  <c r="H666" i="37"/>
  <c r="H674" i="37"/>
  <c r="H670" i="37"/>
  <c r="H678" i="37"/>
  <c r="H684" i="37"/>
  <c r="H680" i="37"/>
  <c r="H695" i="37"/>
  <c r="H691" i="37"/>
  <c r="H709" i="37"/>
  <c r="H705" i="37"/>
  <c r="H701" i="37"/>
  <c r="H697" i="37"/>
  <c r="H723" i="37"/>
  <c r="H719" i="37"/>
  <c r="H732" i="37"/>
  <c r="H728" i="37"/>
  <c r="H733" i="37"/>
  <c r="H737" i="37"/>
  <c r="H741" i="37"/>
  <c r="H747" i="37"/>
  <c r="H743" i="37"/>
  <c r="H758" i="37"/>
  <c r="H754" i="37"/>
  <c r="H770" i="37"/>
  <c r="H766" i="37"/>
  <c r="H779" i="37"/>
  <c r="H775" i="37"/>
  <c r="H780" i="37"/>
  <c r="H784" i="37"/>
  <c r="H788" i="37"/>
  <c r="H792" i="37"/>
  <c r="H796" i="37"/>
  <c r="H799" i="37"/>
  <c r="H43" i="37"/>
  <c r="H355" i="37"/>
  <c r="H560" i="37"/>
  <c r="H552" i="37"/>
  <c r="H676" i="37"/>
  <c r="H668" i="37"/>
  <c r="H36" i="37"/>
  <c r="H46" i="37"/>
  <c r="H68" i="37"/>
  <c r="H361" i="37"/>
  <c r="H380" i="37"/>
  <c r="H402" i="37"/>
  <c r="H424" i="37"/>
  <c r="H519" i="37"/>
  <c r="H511" i="37"/>
  <c r="H499" i="37"/>
  <c r="H548" i="37"/>
  <c r="H549" i="37"/>
  <c r="H677" i="37"/>
  <c r="H669" i="37"/>
  <c r="H714" i="37"/>
  <c r="H718" i="37"/>
  <c r="H29" i="33"/>
  <c r="H121" i="33"/>
  <c r="H209" i="33"/>
  <c r="H278" i="33"/>
  <c r="H381" i="33"/>
  <c r="H394" i="33"/>
  <c r="H467" i="33"/>
  <c r="H481" i="33"/>
  <c r="H544" i="33"/>
  <c r="H567" i="33"/>
  <c r="H551" i="33"/>
  <c r="H638" i="33"/>
  <c r="H709" i="33"/>
  <c r="H729" i="33"/>
  <c r="H732" i="33"/>
  <c r="H113" i="34"/>
  <c r="H216" i="34"/>
  <c r="H184" i="34"/>
  <c r="H152" i="34"/>
  <c r="H275" i="34"/>
  <c r="H243" i="34"/>
  <c r="H334" i="34"/>
  <c r="H359" i="34"/>
  <c r="H391" i="34"/>
  <c r="H433" i="34"/>
  <c r="H494" i="34"/>
  <c r="H462" i="34"/>
  <c r="H594" i="34"/>
  <c r="H634" i="34"/>
  <c r="H777" i="34"/>
  <c r="M777" i="34" s="1"/>
  <c r="H827" i="34"/>
  <c r="H873" i="34"/>
  <c r="H952" i="34"/>
  <c r="H1074" i="34"/>
  <c r="H42" i="37"/>
  <c r="H38" i="37"/>
  <c r="H48" i="37"/>
  <c r="H54" i="37"/>
  <c r="H60" i="37"/>
  <c r="H56" i="37"/>
  <c r="H70" i="37"/>
  <c r="H79" i="37"/>
  <c r="H117" i="37"/>
  <c r="H113" i="37"/>
  <c r="H310" i="37"/>
  <c r="H306" i="37"/>
  <c r="H335" i="37"/>
  <c r="H331" i="37"/>
  <c r="H356" i="37"/>
  <c r="H359" i="37"/>
  <c r="H378" i="37"/>
  <c r="H382" i="37"/>
  <c r="H400" i="37"/>
  <c r="H404" i="37"/>
  <c r="H422" i="37"/>
  <c r="H426" i="37"/>
  <c r="H445" i="37"/>
  <c r="H448" i="37"/>
  <c r="H467" i="37"/>
  <c r="H471" i="37"/>
  <c r="H475" i="37"/>
  <c r="H521" i="37"/>
  <c r="H517" i="37"/>
  <c r="H513" i="37"/>
  <c r="H509" i="37"/>
  <c r="H505" i="37"/>
  <c r="H501" i="37"/>
  <c r="H497" i="37"/>
  <c r="H540" i="37"/>
  <c r="H536" i="37"/>
  <c r="H532" i="37"/>
  <c r="H528" i="37"/>
  <c r="H547" i="37"/>
  <c r="H559" i="37"/>
  <c r="H555" i="37"/>
  <c r="H551" i="37"/>
  <c r="H568" i="37"/>
  <c r="H564" i="37"/>
  <c r="H577" i="37"/>
  <c r="H573" i="37"/>
  <c r="H578" i="37"/>
  <c r="H597" i="37"/>
  <c r="H593" i="37"/>
  <c r="H589" i="37"/>
  <c r="H585" i="37"/>
  <c r="H581" i="37"/>
  <c r="H602" i="37"/>
  <c r="H606" i="37"/>
  <c r="H610" i="37"/>
  <c r="H614" i="37"/>
  <c r="H628" i="37"/>
  <c r="H624" i="37"/>
  <c r="H620" i="37"/>
  <c r="H616" i="37"/>
  <c r="H657" i="37"/>
  <c r="H653" i="37"/>
  <c r="H649" i="37"/>
  <c r="H645" i="37"/>
  <c r="H641" i="37"/>
  <c r="H637" i="37"/>
  <c r="H633" i="37"/>
  <c r="H675" i="37"/>
  <c r="H671" i="37"/>
  <c r="H667" i="37"/>
  <c r="H685" i="37"/>
  <c r="H681" i="37"/>
  <c r="H696" i="37"/>
  <c r="H692" i="37"/>
  <c r="H710" i="37"/>
  <c r="H706" i="37"/>
  <c r="H702" i="37"/>
  <c r="H698" i="37"/>
  <c r="H716" i="37"/>
  <c r="H720" i="37"/>
  <c r="H724" i="37"/>
  <c r="H729" i="37"/>
  <c r="H725" i="37"/>
  <c r="H738" i="37"/>
  <c r="H734" i="37"/>
  <c r="H748" i="37"/>
  <c r="H744" i="37"/>
  <c r="H759" i="37"/>
  <c r="H755" i="37"/>
  <c r="H763" i="37"/>
  <c r="H771" i="37"/>
  <c r="H776" i="37"/>
  <c r="H785" i="37"/>
  <c r="H781" i="37"/>
  <c r="H793" i="37"/>
  <c r="H789" i="37"/>
  <c r="H1046" i="34"/>
  <c r="H1027" i="34"/>
  <c r="H998" i="34"/>
  <c r="H1002" i="34"/>
  <c r="H853" i="34"/>
  <c r="H857" i="34"/>
  <c r="H803" i="34"/>
  <c r="H807" i="34"/>
  <c r="H692" i="34"/>
  <c r="H696" i="34"/>
  <c r="H700" i="34"/>
  <c r="H1026" i="34"/>
  <c r="H997" i="34"/>
  <c r="H1001" i="34"/>
  <c r="H852" i="34"/>
  <c r="H856" i="34"/>
  <c r="H802" i="34"/>
  <c r="H806" i="34"/>
  <c r="H800" i="34"/>
  <c r="H691" i="34"/>
  <c r="H695" i="34"/>
  <c r="H699" i="34"/>
  <c r="H996" i="34"/>
  <c r="H1000" i="34"/>
  <c r="H994" i="34"/>
  <c r="H851" i="34"/>
  <c r="H855" i="34"/>
  <c r="H849" i="34"/>
  <c r="H801" i="34"/>
  <c r="H805" i="34"/>
  <c r="H809" i="34"/>
  <c r="H743" i="34"/>
  <c r="H724" i="34"/>
  <c r="H694" i="34"/>
  <c r="H698" i="34"/>
  <c r="H791" i="34"/>
  <c r="H795" i="34"/>
  <c r="H799" i="34"/>
  <c r="H711" i="34"/>
  <c r="H667" i="34"/>
  <c r="H671" i="34"/>
  <c r="H513" i="34"/>
  <c r="H517" i="34"/>
  <c r="H794" i="34"/>
  <c r="H798" i="34"/>
  <c r="H666" i="34"/>
  <c r="H670" i="34"/>
  <c r="H512" i="34"/>
  <c r="H516" i="34"/>
  <c r="H1014" i="34"/>
  <c r="H793" i="34"/>
  <c r="H797" i="34"/>
  <c r="H665" i="34"/>
  <c r="H669" i="34"/>
  <c r="H664" i="34"/>
  <c r="H515" i="34"/>
  <c r="H511" i="34"/>
  <c r="H1126" i="34"/>
  <c r="H1105" i="34"/>
  <c r="H1109" i="34"/>
  <c r="H1113" i="34"/>
  <c r="H1073" i="34"/>
  <c r="H1077" i="34"/>
  <c r="H1081" i="34"/>
  <c r="H932" i="34"/>
  <c r="H904" i="34"/>
  <c r="H908" i="34"/>
  <c r="H912" i="34"/>
  <c r="H903" i="34"/>
  <c r="H882" i="34"/>
  <c r="H886" i="34"/>
  <c r="H890" i="34"/>
  <c r="H833" i="34"/>
  <c r="H837" i="34"/>
  <c r="H772" i="34"/>
  <c r="M772" i="34" s="1"/>
  <c r="H776" i="34"/>
  <c r="M776" i="34" s="1"/>
  <c r="H780" i="34"/>
  <c r="M780" i="34" s="1"/>
  <c r="H561" i="34"/>
  <c r="H1128" i="34"/>
  <c r="H1104" i="34"/>
  <c r="H1108" i="34"/>
  <c r="H1112" i="34"/>
  <c r="H1072" i="34"/>
  <c r="H1076" i="34"/>
  <c r="H1080" i="34"/>
  <c r="H1071" i="34"/>
  <c r="M1071" i="34" s="1"/>
  <c r="H931" i="34"/>
  <c r="H907" i="34"/>
  <c r="H911" i="34"/>
  <c r="H915" i="34"/>
  <c r="H881" i="34"/>
  <c r="H885" i="34"/>
  <c r="H889" i="34"/>
  <c r="H832" i="34"/>
  <c r="H836" i="34"/>
  <c r="H771" i="34"/>
  <c r="M771" i="34" s="1"/>
  <c r="H775" i="34"/>
  <c r="M775" i="34" s="1"/>
  <c r="H779" i="34"/>
  <c r="M779" i="34" s="1"/>
  <c r="H560" i="34"/>
  <c r="H85" i="34"/>
  <c r="H1127" i="34"/>
  <c r="H1103" i="34"/>
  <c r="H1107" i="34"/>
  <c r="H1111" i="34"/>
  <c r="H1075" i="34"/>
  <c r="H1079" i="34"/>
  <c r="H1083" i="34"/>
  <c r="H906" i="34"/>
  <c r="H910" i="34"/>
  <c r="H914" i="34"/>
  <c r="H880" i="34"/>
  <c r="H884" i="34"/>
  <c r="H888" i="34"/>
  <c r="H831" i="34"/>
  <c r="H835" i="34"/>
  <c r="H829" i="34"/>
  <c r="H770" i="34"/>
  <c r="M770" i="34" s="1"/>
  <c r="H774" i="34"/>
  <c r="M774" i="34" s="1"/>
  <c r="H778" i="34"/>
  <c r="M778" i="34" s="1"/>
  <c r="H559" i="34"/>
  <c r="H558" i="34"/>
  <c r="H37" i="33"/>
  <c r="H130" i="33"/>
  <c r="H219" i="33"/>
  <c r="H292" i="33"/>
  <c r="H401" i="33"/>
  <c r="H485" i="33"/>
  <c r="H486" i="33"/>
  <c r="H519" i="33"/>
  <c r="H582" i="33"/>
  <c r="H619" i="33"/>
  <c r="H892" i="34"/>
  <c r="H945" i="34"/>
  <c r="H1003" i="34"/>
  <c r="H1130" i="34"/>
  <c r="H30" i="33"/>
  <c r="H26" i="33"/>
  <c r="H38" i="33"/>
  <c r="H34" i="33"/>
  <c r="H117" i="33"/>
  <c r="H113" i="33"/>
  <c r="H109" i="33"/>
  <c r="H105" i="33"/>
  <c r="H101" i="33"/>
  <c r="H97" i="33"/>
  <c r="H93" i="33"/>
  <c r="H89" i="33"/>
  <c r="H85" i="33"/>
  <c r="H81" i="33"/>
  <c r="H77" i="33"/>
  <c r="H73" i="33"/>
  <c r="H69" i="33"/>
  <c r="H65" i="33"/>
  <c r="H61" i="33"/>
  <c r="H57" i="33"/>
  <c r="H53" i="33"/>
  <c r="H49" i="33"/>
  <c r="H45" i="33"/>
  <c r="H41" i="33"/>
  <c r="H127" i="33"/>
  <c r="H123" i="33"/>
  <c r="H135" i="33"/>
  <c r="H131" i="33"/>
  <c r="H189" i="33"/>
  <c r="H185" i="33"/>
  <c r="H181" i="33"/>
  <c r="H177" i="33"/>
  <c r="H173" i="33"/>
  <c r="H169" i="33"/>
  <c r="H165" i="33"/>
  <c r="H161" i="33"/>
  <c r="H157" i="33"/>
  <c r="H153" i="33"/>
  <c r="H149" i="33"/>
  <c r="H145" i="33"/>
  <c r="H141" i="33"/>
  <c r="H198" i="33"/>
  <c r="H199" i="33"/>
  <c r="H210" i="33"/>
  <c r="H206" i="33"/>
  <c r="H220" i="33"/>
  <c r="H216" i="33"/>
  <c r="H266" i="33"/>
  <c r="H262" i="33"/>
  <c r="H258" i="33"/>
  <c r="H254" i="33"/>
  <c r="H250" i="33"/>
  <c r="H246" i="33"/>
  <c r="H242" i="33"/>
  <c r="H238" i="33"/>
  <c r="H234" i="33"/>
  <c r="H230" i="33"/>
  <c r="H226" i="33"/>
  <c r="H222" i="33"/>
  <c r="H272" i="33"/>
  <c r="H283" i="33"/>
  <c r="H279" i="33"/>
  <c r="H285" i="33"/>
  <c r="H289" i="33"/>
  <c r="H293" i="33"/>
  <c r="H360" i="33"/>
  <c r="H356" i="33"/>
  <c r="H352" i="33"/>
  <c r="H348" i="33"/>
  <c r="H344" i="33"/>
  <c r="H340" i="33"/>
  <c r="H336" i="33"/>
  <c r="H332" i="33"/>
  <c r="H328" i="33"/>
  <c r="H324" i="33"/>
  <c r="H320" i="33"/>
  <c r="H316" i="33"/>
  <c r="H312" i="33"/>
  <c r="H308" i="33"/>
  <c r="H304" i="33"/>
  <c r="H300" i="33"/>
  <c r="H296" i="33"/>
  <c r="H371" i="33"/>
  <c r="H374" i="33"/>
  <c r="H386" i="33"/>
  <c r="H382" i="33"/>
  <c r="H387" i="33"/>
  <c r="H395" i="33"/>
  <c r="H391" i="33"/>
  <c r="H400" i="33"/>
  <c r="H406" i="33"/>
  <c r="H402" i="33"/>
  <c r="H436" i="33"/>
  <c r="H432" i="33"/>
  <c r="H428" i="33"/>
  <c r="H424" i="33"/>
  <c r="H420" i="33"/>
  <c r="H416" i="33"/>
  <c r="H412" i="33"/>
  <c r="H450" i="33"/>
  <c r="H446" i="33"/>
  <c r="H459" i="33"/>
  <c r="H455" i="33"/>
  <c r="H472" i="33"/>
  <c r="H468" i="33"/>
  <c r="H464" i="33"/>
  <c r="H482" i="33"/>
  <c r="H478" i="33"/>
  <c r="H474" i="33"/>
  <c r="H491" i="33"/>
  <c r="H487" i="33"/>
  <c r="H508" i="33"/>
  <c r="H504" i="33"/>
  <c r="H500" i="33"/>
  <c r="H496" i="33"/>
  <c r="H520" i="33"/>
  <c r="H516" i="33"/>
  <c r="H529" i="33"/>
  <c r="H525" i="33"/>
  <c r="H545" i="33"/>
  <c r="H541" i="33"/>
  <c r="H537" i="33"/>
  <c r="H533" i="33"/>
  <c r="H568" i="33"/>
  <c r="H564" i="33"/>
  <c r="H560" i="33"/>
  <c r="H556" i="33"/>
  <c r="H552" i="33"/>
  <c r="H548" i="33"/>
  <c r="H578" i="33"/>
  <c r="H574" i="33"/>
  <c r="H581" i="33"/>
  <c r="H603" i="33"/>
  <c r="H599" i="33"/>
  <c r="H595" i="33"/>
  <c r="H591" i="33"/>
  <c r="H587" i="33"/>
  <c r="H608" i="33"/>
  <c r="H620" i="33"/>
  <c r="H616" i="33"/>
  <c r="H612" i="33"/>
  <c r="H624" i="33"/>
  <c r="H630" i="33"/>
  <c r="H626" i="33"/>
  <c r="H639" i="33"/>
  <c r="H635" i="33"/>
  <c r="H647" i="33"/>
  <c r="H643" i="33"/>
  <c r="H662" i="33"/>
  <c r="H658" i="33"/>
  <c r="H654" i="33"/>
  <c r="H664" i="33"/>
  <c r="H681" i="33"/>
  <c r="H677" i="33"/>
  <c r="H665" i="33"/>
  <c r="H688" i="33"/>
  <c r="H703" i="33"/>
  <c r="H699" i="33"/>
  <c r="H695" i="33"/>
  <c r="H704" i="33"/>
  <c r="H714" i="33"/>
  <c r="H710" i="33"/>
  <c r="H706" i="33"/>
  <c r="H727" i="33"/>
  <c r="H723" i="33"/>
  <c r="H719" i="33"/>
  <c r="H745" i="33"/>
  <c r="H741" i="33"/>
  <c r="H737" i="33"/>
  <c r="H733" i="33"/>
  <c r="H23" i="34"/>
  <c r="H30" i="34"/>
  <c r="H81" i="34"/>
  <c r="H77" i="34"/>
  <c r="H64" i="34"/>
  <c r="H48" i="34"/>
  <c r="H32" i="34"/>
  <c r="H137" i="34"/>
  <c r="H121" i="34"/>
  <c r="H105" i="34"/>
  <c r="H148" i="34"/>
  <c r="H208" i="34"/>
  <c r="H192" i="34"/>
  <c r="H176" i="34"/>
  <c r="H160" i="34"/>
  <c r="H299" i="34"/>
  <c r="H283" i="34"/>
  <c r="H267" i="34"/>
  <c r="H251" i="34"/>
  <c r="H235" i="34"/>
  <c r="H342" i="34"/>
  <c r="H326" i="34"/>
  <c r="H310" i="34"/>
  <c r="H367" i="34"/>
  <c r="H383" i="34"/>
  <c r="H399" i="34"/>
  <c r="H441" i="34"/>
  <c r="H425" i="34"/>
  <c r="H409" i="34"/>
  <c r="H486" i="34"/>
  <c r="H470" i="34"/>
  <c r="H514" i="34"/>
  <c r="H562" i="34"/>
  <c r="H575" i="34"/>
  <c r="H602" i="34"/>
  <c r="H586" i="34"/>
  <c r="H642" i="34"/>
  <c r="H626" i="34"/>
  <c r="H710" i="34"/>
  <c r="H742" i="34"/>
  <c r="H768" i="34"/>
  <c r="M768" i="34" s="1"/>
  <c r="H785" i="34"/>
  <c r="M785" i="34" s="1"/>
  <c r="H808" i="34"/>
  <c r="H812" i="34"/>
  <c r="H834" i="34"/>
  <c r="H858" i="34"/>
  <c r="H862" i="34"/>
  <c r="H887" i="34"/>
  <c r="H896" i="34"/>
  <c r="H905" i="34"/>
  <c r="H930" i="34"/>
  <c r="H947" i="34"/>
  <c r="H972" i="34"/>
  <c r="H1011" i="34"/>
  <c r="H1041" i="34"/>
  <c r="H1082" i="34"/>
  <c r="H1086" i="34"/>
  <c r="H1110" i="34"/>
  <c r="H1119" i="34"/>
  <c r="H1134" i="34"/>
  <c r="H655" i="34"/>
  <c r="H659" i="34"/>
  <c r="H663" i="34"/>
  <c r="H510" i="34"/>
  <c r="H976" i="34"/>
  <c r="H654" i="34"/>
  <c r="H658" i="34"/>
  <c r="H662" i="34"/>
  <c r="H509" i="34"/>
  <c r="H657" i="34"/>
  <c r="H661" i="34"/>
  <c r="H1095" i="34"/>
  <c r="H1099" i="34"/>
  <c r="H1042" i="34"/>
  <c r="H872" i="34"/>
  <c r="H876" i="34"/>
  <c r="H822" i="34"/>
  <c r="H826" i="34"/>
  <c r="H741" i="34"/>
  <c r="H1094" i="34"/>
  <c r="H1098" i="34"/>
  <c r="H1045" i="34"/>
  <c r="H871" i="34"/>
  <c r="H875" i="34"/>
  <c r="H821" i="34"/>
  <c r="H825" i="34"/>
  <c r="H820" i="34"/>
  <c r="H740" i="34"/>
  <c r="H1093" i="34"/>
  <c r="H1097" i="34"/>
  <c r="H1092" i="34"/>
  <c r="H1044" i="34"/>
  <c r="H870" i="34"/>
  <c r="H874" i="34"/>
  <c r="H869" i="34"/>
  <c r="H824" i="34"/>
  <c r="H828" i="34"/>
  <c r="H739" i="34"/>
  <c r="H1152" i="34"/>
  <c r="H1156" i="34"/>
  <c r="H1148" i="34"/>
  <c r="H963" i="34"/>
  <c r="H967" i="34"/>
  <c r="H971" i="34"/>
  <c r="H955" i="34"/>
  <c r="H959" i="34"/>
  <c r="H951" i="34"/>
  <c r="H621" i="34"/>
  <c r="H625" i="34"/>
  <c r="H629" i="34"/>
  <c r="H633" i="34"/>
  <c r="H637" i="34"/>
  <c r="H641" i="34"/>
  <c r="H645" i="34"/>
  <c r="H619" i="34"/>
  <c r="H581" i="34"/>
  <c r="H585" i="34"/>
  <c r="H589" i="34"/>
  <c r="H593" i="34"/>
  <c r="H597" i="34"/>
  <c r="H601" i="34"/>
  <c r="H605" i="34"/>
  <c r="H609" i="34"/>
  <c r="H613" i="34"/>
  <c r="H572" i="34"/>
  <c r="H457" i="34"/>
  <c r="H461" i="34"/>
  <c r="H465" i="34"/>
  <c r="H469" i="34"/>
  <c r="H473" i="34"/>
  <c r="H477" i="34"/>
  <c r="H481" i="34"/>
  <c r="H485" i="34"/>
  <c r="H489" i="34"/>
  <c r="H493" i="34"/>
  <c r="H497" i="34"/>
  <c r="H408" i="34"/>
  <c r="H412" i="34"/>
  <c r="H416" i="34"/>
  <c r="H420" i="34"/>
  <c r="H424" i="34"/>
  <c r="H428" i="34"/>
  <c r="H432" i="34"/>
  <c r="H436" i="34"/>
  <c r="H440" i="34"/>
  <c r="H444" i="34"/>
  <c r="H448" i="34"/>
  <c r="H407" i="34"/>
  <c r="H400" i="34"/>
  <c r="H396" i="34"/>
  <c r="H392" i="34"/>
  <c r="H388" i="34"/>
  <c r="H384" i="34"/>
  <c r="H380" i="34"/>
  <c r="H376" i="34"/>
  <c r="H372" i="34"/>
  <c r="H368" i="34"/>
  <c r="H364" i="34"/>
  <c r="H360" i="34"/>
  <c r="H356" i="34"/>
  <c r="H309" i="34"/>
  <c r="H313" i="34"/>
  <c r="H317" i="34"/>
  <c r="H321" i="34"/>
  <c r="H325" i="34"/>
  <c r="H329" i="34"/>
  <c r="H333" i="34"/>
  <c r="H337" i="34"/>
  <c r="H341" i="34"/>
  <c r="H345" i="34"/>
  <c r="H349" i="34"/>
  <c r="H305" i="34"/>
  <c r="H234" i="34"/>
  <c r="H238" i="34"/>
  <c r="H242" i="34"/>
  <c r="H246" i="34"/>
  <c r="H250" i="34"/>
  <c r="H254" i="34"/>
  <c r="H258" i="34"/>
  <c r="H262" i="34"/>
  <c r="H266" i="34"/>
  <c r="H270" i="34"/>
  <c r="H274" i="34"/>
  <c r="H278" i="34"/>
  <c r="H282" i="34"/>
  <c r="H286" i="34"/>
  <c r="H290" i="34"/>
  <c r="H294" i="34"/>
  <c r="H298" i="34"/>
  <c r="H230" i="34"/>
  <c r="H155" i="34"/>
  <c r="H159" i="34"/>
  <c r="H163" i="34"/>
  <c r="H167" i="34"/>
  <c r="H171" i="34"/>
  <c r="H175" i="34"/>
  <c r="H179" i="34"/>
  <c r="H183" i="34"/>
  <c r="H187" i="34"/>
  <c r="H191" i="34"/>
  <c r="H195" i="34"/>
  <c r="H199" i="34"/>
  <c r="H203" i="34"/>
  <c r="H207" i="34"/>
  <c r="H211" i="34"/>
  <c r="H215" i="34"/>
  <c r="H219" i="34"/>
  <c r="H151" i="34"/>
  <c r="H96" i="34"/>
  <c r="H100" i="34"/>
  <c r="H104" i="34"/>
  <c r="H108" i="34"/>
  <c r="H112" i="34"/>
  <c r="H116" i="34"/>
  <c r="H120" i="34"/>
  <c r="H124" i="34"/>
  <c r="H128" i="34"/>
  <c r="H132" i="34"/>
  <c r="H136" i="34"/>
  <c r="H140" i="34"/>
  <c r="H92" i="34"/>
  <c r="H1151" i="34"/>
  <c r="H1155" i="34"/>
  <c r="H1147" i="34"/>
  <c r="H966" i="34"/>
  <c r="H970" i="34"/>
  <c r="H954" i="34"/>
  <c r="H958" i="34"/>
  <c r="H962" i="34"/>
  <c r="H620" i="34"/>
  <c r="H624" i="34"/>
  <c r="H628" i="34"/>
  <c r="H632" i="34"/>
  <c r="H636" i="34"/>
  <c r="H640" i="34"/>
  <c r="H644" i="34"/>
  <c r="H648" i="34"/>
  <c r="H580" i="34"/>
  <c r="H584" i="34"/>
  <c r="H588" i="34"/>
  <c r="H592" i="34"/>
  <c r="H596" i="34"/>
  <c r="H600" i="34"/>
  <c r="H604" i="34"/>
  <c r="H608" i="34"/>
  <c r="H612" i="34"/>
  <c r="H577" i="34"/>
  <c r="H456" i="34"/>
  <c r="H460" i="34"/>
  <c r="H464" i="34"/>
  <c r="H468" i="34"/>
  <c r="H472" i="34"/>
  <c r="H476" i="34"/>
  <c r="H480" i="34"/>
  <c r="H484" i="34"/>
  <c r="H488" i="34"/>
  <c r="H492" i="34"/>
  <c r="H496" i="34"/>
  <c r="H455" i="34"/>
  <c r="H411" i="34"/>
  <c r="H415" i="34"/>
  <c r="H419" i="34"/>
  <c r="H423" i="34"/>
  <c r="H427" i="34"/>
  <c r="H431" i="34"/>
  <c r="H435" i="34"/>
  <c r="H439" i="34"/>
  <c r="H443" i="34"/>
  <c r="H447" i="34"/>
  <c r="H451" i="34"/>
  <c r="H401" i="34"/>
  <c r="H397" i="34"/>
  <c r="H393" i="34"/>
  <c r="H389" i="34"/>
  <c r="H385" i="34"/>
  <c r="H381" i="34"/>
  <c r="H377" i="34"/>
  <c r="H373" i="34"/>
  <c r="H369" i="34"/>
  <c r="H365" i="34"/>
  <c r="H361" i="34"/>
  <c r="H357" i="34"/>
  <c r="H308" i="34"/>
  <c r="H312" i="34"/>
  <c r="H316" i="34"/>
  <c r="H320" i="34"/>
  <c r="H324" i="34"/>
  <c r="H328" i="34"/>
  <c r="H332" i="34"/>
  <c r="H336" i="34"/>
  <c r="H340" i="34"/>
  <c r="H344" i="34"/>
  <c r="H348" i="34"/>
  <c r="H352" i="34"/>
  <c r="H233" i="34"/>
  <c r="H237" i="34"/>
  <c r="H241" i="34"/>
  <c r="H245" i="34"/>
  <c r="H249" i="34"/>
  <c r="H253" i="34"/>
  <c r="H257" i="34"/>
  <c r="H261" i="34"/>
  <c r="H265" i="34"/>
  <c r="H269" i="34"/>
  <c r="H273" i="34"/>
  <c r="H277" i="34"/>
  <c r="H281" i="34"/>
  <c r="H285" i="34"/>
  <c r="H289" i="34"/>
  <c r="H293" i="34"/>
  <c r="H297" i="34"/>
  <c r="H301" i="34"/>
  <c r="H154" i="34"/>
  <c r="H158" i="34"/>
  <c r="H162" i="34"/>
  <c r="H166" i="34"/>
  <c r="H170" i="34"/>
  <c r="H174" i="34"/>
  <c r="H178" i="34"/>
  <c r="H182" i="34"/>
  <c r="H186" i="34"/>
  <c r="H190" i="34"/>
  <c r="H194" i="34"/>
  <c r="H198" i="34"/>
  <c r="H202" i="34"/>
  <c r="H206" i="34"/>
  <c r="H210" i="34"/>
  <c r="H214" i="34"/>
  <c r="H218" i="34"/>
  <c r="H222" i="34"/>
  <c r="H95" i="34"/>
  <c r="H99" i="34"/>
  <c r="H103" i="34"/>
  <c r="H107" i="34"/>
  <c r="H111" i="34"/>
  <c r="H115" i="34"/>
  <c r="H119" i="34"/>
  <c r="H123" i="34"/>
  <c r="H127" i="34"/>
  <c r="H131" i="34"/>
  <c r="H135" i="34"/>
  <c r="H139" i="34"/>
  <c r="H143" i="34"/>
  <c r="H1150" i="34"/>
  <c r="H1154" i="34"/>
  <c r="H1158" i="34"/>
  <c r="H965" i="34"/>
  <c r="H969" i="34"/>
  <c r="H953" i="34"/>
  <c r="H957" i="34"/>
  <c r="H961" i="34"/>
  <c r="H950" i="34"/>
  <c r="H623" i="34"/>
  <c r="H627" i="34"/>
  <c r="H631" i="34"/>
  <c r="H635" i="34"/>
  <c r="H639" i="34"/>
  <c r="H643" i="34"/>
  <c r="H647" i="34"/>
  <c r="H579" i="34"/>
  <c r="H583" i="34"/>
  <c r="H587" i="34"/>
  <c r="H591" i="34"/>
  <c r="H595" i="34"/>
  <c r="H599" i="34"/>
  <c r="H603" i="34"/>
  <c r="H607" i="34"/>
  <c r="H611" i="34"/>
  <c r="H615" i="34"/>
  <c r="H459" i="34"/>
  <c r="H463" i="34"/>
  <c r="H467" i="34"/>
  <c r="H471" i="34"/>
  <c r="H475" i="34"/>
  <c r="H479" i="34"/>
  <c r="H483" i="34"/>
  <c r="H487" i="34"/>
  <c r="H491" i="34"/>
  <c r="H495" i="34"/>
  <c r="H499" i="34"/>
  <c r="H410" i="34"/>
  <c r="H414" i="34"/>
  <c r="H418" i="34"/>
  <c r="H422" i="34"/>
  <c r="H426" i="34"/>
  <c r="H430" i="34"/>
  <c r="H434" i="34"/>
  <c r="H438" i="34"/>
  <c r="H442" i="34"/>
  <c r="H446" i="34"/>
  <c r="H450" i="34"/>
  <c r="H402" i="34"/>
  <c r="H398" i="34"/>
  <c r="H394" i="34"/>
  <c r="H390" i="34"/>
  <c r="H386" i="34"/>
  <c r="H382" i="34"/>
  <c r="H378" i="34"/>
  <c r="H374" i="34"/>
  <c r="H370" i="34"/>
  <c r="H366" i="34"/>
  <c r="H362" i="34"/>
  <c r="H358" i="34"/>
  <c r="H307" i="34"/>
  <c r="H311" i="34"/>
  <c r="H315" i="34"/>
  <c r="H319" i="34"/>
  <c r="H323" i="34"/>
  <c r="H327" i="34"/>
  <c r="H331" i="34"/>
  <c r="H335" i="34"/>
  <c r="H339" i="34"/>
  <c r="H343" i="34"/>
  <c r="H347" i="34"/>
  <c r="H351" i="34"/>
  <c r="H232" i="34"/>
  <c r="H236" i="34"/>
  <c r="H240" i="34"/>
  <c r="H244" i="34"/>
  <c r="H248" i="34"/>
  <c r="H252" i="34"/>
  <c r="H256" i="34"/>
  <c r="H260" i="34"/>
  <c r="H264" i="34"/>
  <c r="H268" i="34"/>
  <c r="H272" i="34"/>
  <c r="H276" i="34"/>
  <c r="H280" i="34"/>
  <c r="H284" i="34"/>
  <c r="H288" i="34"/>
  <c r="H292" i="34"/>
  <c r="H296" i="34"/>
  <c r="H300" i="34"/>
  <c r="H153" i="34"/>
  <c r="H157" i="34"/>
  <c r="H161" i="34"/>
  <c r="H165" i="34"/>
  <c r="H169" i="34"/>
  <c r="H173" i="34"/>
  <c r="H177" i="34"/>
  <c r="H181" i="34"/>
  <c r="H185" i="34"/>
  <c r="H189" i="34"/>
  <c r="H193" i="34"/>
  <c r="H197" i="34"/>
  <c r="H201" i="34"/>
  <c r="H205" i="34"/>
  <c r="H209" i="34"/>
  <c r="H213" i="34"/>
  <c r="H217" i="34"/>
  <c r="H221" i="34"/>
  <c r="H94" i="34"/>
  <c r="H98" i="34"/>
  <c r="H102" i="34"/>
  <c r="H106" i="34"/>
  <c r="H110" i="34"/>
  <c r="H114" i="34"/>
  <c r="H118" i="34"/>
  <c r="H122" i="34"/>
  <c r="H126" i="34"/>
  <c r="H130" i="34"/>
  <c r="H134" i="34"/>
  <c r="H138" i="34"/>
  <c r="H142" i="34"/>
  <c r="H33" i="33"/>
  <c r="H134" i="33"/>
  <c r="H215" i="33"/>
  <c r="H288" i="33"/>
  <c r="H405" i="33"/>
  <c r="H449" i="33"/>
  <c r="H611" i="33"/>
  <c r="H657" i="33"/>
  <c r="H653" i="33"/>
  <c r="H1115" i="34"/>
  <c r="H23" i="33"/>
  <c r="H27" i="33"/>
  <c r="H31" i="33"/>
  <c r="H35" i="33"/>
  <c r="H39" i="33"/>
  <c r="H114" i="33"/>
  <c r="H110" i="33"/>
  <c r="H106" i="33"/>
  <c r="H102" i="33"/>
  <c r="H98" i="33"/>
  <c r="H94" i="33"/>
  <c r="H90" i="33"/>
  <c r="H86" i="33"/>
  <c r="H82" i="33"/>
  <c r="H78" i="33"/>
  <c r="H74" i="33"/>
  <c r="H70" i="33"/>
  <c r="H66" i="33"/>
  <c r="H62" i="33"/>
  <c r="H58" i="33"/>
  <c r="H54" i="33"/>
  <c r="H50" i="33"/>
  <c r="H46" i="33"/>
  <c r="H42" i="33"/>
  <c r="H128" i="33"/>
  <c r="H124" i="33"/>
  <c r="H136" i="33"/>
  <c r="H132" i="33"/>
  <c r="H190" i="33"/>
  <c r="H186" i="33"/>
  <c r="H182" i="33"/>
  <c r="H178" i="33"/>
  <c r="H174" i="33"/>
  <c r="H170" i="33"/>
  <c r="H166" i="33"/>
  <c r="H162" i="33"/>
  <c r="H158" i="33"/>
  <c r="H154" i="33"/>
  <c r="H150" i="33"/>
  <c r="H146" i="33"/>
  <c r="H142" i="33"/>
  <c r="H138" i="33"/>
  <c r="H200" i="33"/>
  <c r="H211" i="33"/>
  <c r="H207" i="33"/>
  <c r="H213" i="33"/>
  <c r="H217" i="33"/>
  <c r="H221" i="33"/>
  <c r="H263" i="33"/>
  <c r="H259" i="33"/>
  <c r="H255" i="33"/>
  <c r="H251" i="33"/>
  <c r="H247" i="33"/>
  <c r="H243" i="33"/>
  <c r="H239" i="33"/>
  <c r="H235" i="33"/>
  <c r="H231" i="33"/>
  <c r="H227" i="33"/>
  <c r="H223" i="33"/>
  <c r="H273" i="33"/>
  <c r="H284" i="33"/>
  <c r="H280" i="33"/>
  <c r="H276" i="33"/>
  <c r="H290" i="33"/>
  <c r="H286" i="33"/>
  <c r="H361" i="33"/>
  <c r="H357" i="33"/>
  <c r="H353" i="33"/>
  <c r="H349" i="33"/>
  <c r="H345" i="33"/>
  <c r="H341" i="33"/>
  <c r="H337" i="33"/>
  <c r="H333" i="33"/>
  <c r="H329" i="33"/>
  <c r="H325" i="33"/>
  <c r="H321" i="33"/>
  <c r="H317" i="33"/>
  <c r="H313" i="33"/>
  <c r="H309" i="33"/>
  <c r="H305" i="33"/>
  <c r="H301" i="33"/>
  <c r="H297" i="33"/>
  <c r="H370" i="33"/>
  <c r="H375" i="33"/>
  <c r="H378" i="33"/>
  <c r="H383" i="33"/>
  <c r="H379" i="33"/>
  <c r="H396" i="33"/>
  <c r="H392" i="33"/>
  <c r="H388" i="33"/>
  <c r="H407" i="33"/>
  <c r="H403" i="33"/>
  <c r="H437" i="33"/>
  <c r="H433" i="33"/>
  <c r="H429" i="33"/>
  <c r="H425" i="33"/>
  <c r="H421" i="33"/>
  <c r="H417" i="33"/>
  <c r="H413" i="33"/>
  <c r="H451" i="33"/>
  <c r="H447" i="33"/>
  <c r="H460" i="33"/>
  <c r="H456" i="33"/>
  <c r="H462" i="33"/>
  <c r="H469" i="33"/>
  <c r="H465" i="33"/>
  <c r="H483" i="33"/>
  <c r="H479" i="33"/>
  <c r="H475" i="33"/>
  <c r="H492" i="33"/>
  <c r="H488" i="33"/>
  <c r="H509" i="33"/>
  <c r="H505" i="33"/>
  <c r="H501" i="33"/>
  <c r="H497" i="33"/>
  <c r="H521" i="33"/>
  <c r="H517" i="33"/>
  <c r="H530" i="33"/>
  <c r="H526" i="33"/>
  <c r="H531" i="33"/>
  <c r="H542" i="33"/>
  <c r="H538" i="33"/>
  <c r="H534" i="33"/>
  <c r="H569" i="33"/>
  <c r="H565" i="33"/>
  <c r="H561" i="33"/>
  <c r="H557" i="33"/>
  <c r="H553" i="33"/>
  <c r="H549" i="33"/>
  <c r="H579" i="33"/>
  <c r="H575" i="33"/>
  <c r="H571" i="33"/>
  <c r="H604" i="33"/>
  <c r="H600" i="33"/>
  <c r="H596" i="33"/>
  <c r="H592" i="33"/>
  <c r="H588" i="33"/>
  <c r="H584" i="33"/>
  <c r="H621" i="33"/>
  <c r="H617" i="33"/>
  <c r="H613" i="33"/>
  <c r="H609" i="33"/>
  <c r="H631" i="33"/>
  <c r="H627" i="33"/>
  <c r="H640" i="33"/>
  <c r="H636" i="33"/>
  <c r="H648" i="33"/>
  <c r="H644" i="33"/>
  <c r="H663" i="33"/>
  <c r="H659" i="33"/>
  <c r="H655" i="33"/>
  <c r="H651" i="33"/>
  <c r="H682" i="33"/>
  <c r="H678" i="33"/>
  <c r="H674" i="33"/>
  <c r="H689" i="33"/>
  <c r="H700" i="33"/>
  <c r="H696" i="33"/>
  <c r="H715" i="33"/>
  <c r="H711" i="33"/>
  <c r="H707" i="33"/>
  <c r="H728" i="33"/>
  <c r="H724" i="33"/>
  <c r="H720" i="33"/>
  <c r="H746" i="33"/>
  <c r="H742" i="33"/>
  <c r="H738" i="33"/>
  <c r="H734" i="33"/>
  <c r="H730" i="33"/>
  <c r="H26" i="34"/>
  <c r="H27" i="34"/>
  <c r="H78" i="34"/>
  <c r="H68" i="34"/>
  <c r="H52" i="34"/>
  <c r="H36" i="34"/>
  <c r="H141" i="34"/>
  <c r="H125" i="34"/>
  <c r="H109" i="34"/>
  <c r="H93" i="34"/>
  <c r="H212" i="34"/>
  <c r="H196" i="34"/>
  <c r="H180" i="34"/>
  <c r="H164" i="34"/>
  <c r="H229" i="34"/>
  <c r="H287" i="34"/>
  <c r="H271" i="34"/>
  <c r="H255" i="34"/>
  <c r="H239" i="34"/>
  <c r="H346" i="34"/>
  <c r="H330" i="34"/>
  <c r="H314" i="34"/>
  <c r="H363" i="34"/>
  <c r="H379" i="34"/>
  <c r="H395" i="34"/>
  <c r="H445" i="34"/>
  <c r="H429" i="34"/>
  <c r="H413" i="34"/>
  <c r="H490" i="34"/>
  <c r="H474" i="34"/>
  <c r="H458" i="34"/>
  <c r="H606" i="34"/>
  <c r="H590" i="34"/>
  <c r="H646" i="34"/>
  <c r="H630" i="34"/>
  <c r="H660" i="34"/>
  <c r="H673" i="34"/>
  <c r="H693" i="34"/>
  <c r="H723" i="34"/>
  <c r="H728" i="34"/>
  <c r="H769" i="34"/>
  <c r="M769" i="34" s="1"/>
  <c r="H792" i="34"/>
  <c r="H816" i="34"/>
  <c r="H838" i="34"/>
  <c r="H842" i="34"/>
  <c r="H866" i="34"/>
  <c r="H878" i="34"/>
  <c r="H900" i="34"/>
  <c r="H909" i="34"/>
  <c r="H928" i="34"/>
  <c r="H937" i="34"/>
  <c r="H956" i="34"/>
  <c r="H995" i="34"/>
  <c r="H1090" i="34"/>
  <c r="H1101" i="34"/>
  <c r="H1123" i="34"/>
  <c r="H1157" i="34"/>
  <c r="H1133" i="34"/>
  <c r="H1137" i="34"/>
  <c r="H1141" i="34"/>
  <c r="H1118" i="34"/>
  <c r="H1122" i="34"/>
  <c r="H1114" i="34"/>
  <c r="H1085" i="34"/>
  <c r="H1089" i="34"/>
  <c r="H936" i="34"/>
  <c r="H940" i="34"/>
  <c r="H944" i="34"/>
  <c r="H927" i="34"/>
  <c r="H918" i="34"/>
  <c r="H922" i="34"/>
  <c r="H895" i="34"/>
  <c r="H899" i="34"/>
  <c r="H891" i="34"/>
  <c r="H841" i="34"/>
  <c r="H845" i="34"/>
  <c r="H839" i="34"/>
  <c r="H784" i="34"/>
  <c r="M784" i="34" s="1"/>
  <c r="H781" i="34"/>
  <c r="M781" i="34" s="1"/>
  <c r="H1132" i="34"/>
  <c r="H1136" i="34"/>
  <c r="H1140" i="34"/>
  <c r="H1117" i="34"/>
  <c r="H1121" i="34"/>
  <c r="H1125" i="34"/>
  <c r="H1088" i="34"/>
  <c r="H935" i="34"/>
  <c r="H939" i="34"/>
  <c r="H943" i="34"/>
  <c r="H926" i="34"/>
  <c r="H917" i="34"/>
  <c r="H921" i="34"/>
  <c r="H916" i="34"/>
  <c r="H894" i="34"/>
  <c r="H898" i="34"/>
  <c r="H902" i="34"/>
  <c r="H840" i="34"/>
  <c r="H844" i="34"/>
  <c r="H848" i="34"/>
  <c r="H783" i="34"/>
  <c r="M783" i="34" s="1"/>
  <c r="H787" i="34"/>
  <c r="M787" i="34" s="1"/>
  <c r="H1131" i="34"/>
  <c r="H1135" i="34"/>
  <c r="H1139" i="34"/>
  <c r="H1116" i="34"/>
  <c r="H1120" i="34"/>
  <c r="H1124" i="34"/>
  <c r="H1087" i="34"/>
  <c r="H1084" i="34"/>
  <c r="H934" i="34"/>
  <c r="H938" i="34"/>
  <c r="H942" i="34"/>
  <c r="H933" i="34"/>
  <c r="H925" i="34"/>
  <c r="H929" i="34"/>
  <c r="H920" i="34"/>
  <c r="H924" i="34"/>
  <c r="H893" i="34"/>
  <c r="H897" i="34"/>
  <c r="K897" i="34" s="1"/>
  <c r="P897" i="34" s="1"/>
  <c r="H901" i="34"/>
  <c r="H843" i="34"/>
  <c r="H847" i="34"/>
  <c r="H782" i="34"/>
  <c r="M782" i="34" s="1"/>
  <c r="H786" i="34"/>
  <c r="M786" i="34" s="1"/>
  <c r="H506" i="34"/>
  <c r="H505" i="34"/>
  <c r="H652" i="34"/>
  <c r="H504" i="34"/>
  <c r="H503" i="34"/>
  <c r="H1032" i="34"/>
  <c r="H1036" i="34"/>
  <c r="H1040" i="34"/>
  <c r="H1006" i="34"/>
  <c r="H1010" i="34"/>
  <c r="H1004" i="34"/>
  <c r="H861" i="34"/>
  <c r="H865" i="34"/>
  <c r="H859" i="34"/>
  <c r="H811" i="34"/>
  <c r="H815" i="34"/>
  <c r="H819" i="34"/>
  <c r="H727" i="34"/>
  <c r="H731" i="34"/>
  <c r="H735" i="34"/>
  <c r="H725" i="34"/>
  <c r="H705" i="34"/>
  <c r="H709" i="34"/>
  <c r="H1091" i="34"/>
  <c r="H1031" i="34"/>
  <c r="H1035" i="34"/>
  <c r="H1039" i="34"/>
  <c r="H1005" i="34"/>
  <c r="H1009" i="34"/>
  <c r="H1013" i="34"/>
  <c r="H860" i="34"/>
  <c r="H864" i="34"/>
  <c r="H868" i="34"/>
  <c r="H814" i="34"/>
  <c r="H818" i="34"/>
  <c r="H726" i="34"/>
  <c r="H730" i="34"/>
  <c r="H734" i="34"/>
  <c r="H738" i="34"/>
  <c r="H704" i="34"/>
  <c r="H708" i="34"/>
  <c r="H557" i="34"/>
  <c r="H1059" i="34"/>
  <c r="M1059" i="34" s="1"/>
  <c r="H1030" i="34"/>
  <c r="H1034" i="34"/>
  <c r="H1038" i="34"/>
  <c r="H1028" i="34"/>
  <c r="H1008" i="34"/>
  <c r="H1012" i="34"/>
  <c r="H863" i="34"/>
  <c r="H867" i="34"/>
  <c r="H813" i="34"/>
  <c r="H817" i="34"/>
  <c r="H729" i="34"/>
  <c r="H733" i="34"/>
  <c r="H737" i="34"/>
  <c r="H703" i="34"/>
  <c r="H707" i="34"/>
  <c r="H701" i="34"/>
  <c r="H1143" i="34"/>
  <c r="H949" i="34"/>
  <c r="H576" i="34"/>
  <c r="H567" i="34"/>
  <c r="H571" i="34"/>
  <c r="H226" i="34"/>
  <c r="H147" i="34"/>
  <c r="H90" i="34"/>
  <c r="H31" i="34"/>
  <c r="H35" i="34"/>
  <c r="H39" i="34"/>
  <c r="H43" i="34"/>
  <c r="H47" i="34"/>
  <c r="H51" i="34"/>
  <c r="H55" i="34"/>
  <c r="H59" i="34"/>
  <c r="H63" i="34"/>
  <c r="H67" i="34"/>
  <c r="H71" i="34"/>
  <c r="H75" i="34"/>
  <c r="H1145" i="34"/>
  <c r="H948" i="34"/>
  <c r="H573" i="34"/>
  <c r="H566" i="34"/>
  <c r="H570" i="34"/>
  <c r="H227" i="34"/>
  <c r="H150" i="34"/>
  <c r="H89" i="34"/>
  <c r="H34" i="34"/>
  <c r="H38" i="34"/>
  <c r="H42" i="34"/>
  <c r="H46" i="34"/>
  <c r="H50" i="34"/>
  <c r="H54" i="34"/>
  <c r="H58" i="34"/>
  <c r="H62" i="34"/>
  <c r="H66" i="34"/>
  <c r="H70" i="34"/>
  <c r="H74" i="34"/>
  <c r="H1144" i="34"/>
  <c r="H574" i="34"/>
  <c r="H565" i="34"/>
  <c r="H569" i="34"/>
  <c r="H228" i="34"/>
  <c r="H149" i="34"/>
  <c r="H88" i="34"/>
  <c r="H86" i="34"/>
  <c r="H33" i="34"/>
  <c r="H37" i="34"/>
  <c r="H41" i="34"/>
  <c r="H45" i="34"/>
  <c r="H49" i="34"/>
  <c r="H53" i="34"/>
  <c r="H57" i="34"/>
  <c r="H61" i="34"/>
  <c r="H65" i="34"/>
  <c r="H69" i="34"/>
  <c r="H73" i="34"/>
  <c r="H409" i="33"/>
  <c r="H490" i="33"/>
  <c r="H515" i="33"/>
  <c r="H623" i="33"/>
  <c r="H615" i="33"/>
  <c r="H661" i="33"/>
  <c r="H804" i="34"/>
  <c r="H854" i="34"/>
  <c r="H923" i="34"/>
  <c r="H36" i="33"/>
  <c r="H32" i="33"/>
  <c r="H115" i="33"/>
  <c r="H111" i="33"/>
  <c r="H107" i="33"/>
  <c r="H103" i="33"/>
  <c r="H99" i="33"/>
  <c r="H95" i="33"/>
  <c r="H91" i="33"/>
  <c r="H87" i="33"/>
  <c r="H83" i="33"/>
  <c r="H79" i="33"/>
  <c r="H75" i="33"/>
  <c r="H71" i="33"/>
  <c r="H67" i="33"/>
  <c r="H63" i="33"/>
  <c r="H59" i="33"/>
  <c r="H55" i="33"/>
  <c r="H51" i="33"/>
  <c r="H47" i="33"/>
  <c r="H43" i="33"/>
  <c r="H129" i="33"/>
  <c r="H133" i="33"/>
  <c r="H137" i="33"/>
  <c r="H187" i="33"/>
  <c r="H183" i="33"/>
  <c r="H179" i="33"/>
  <c r="H175" i="33"/>
  <c r="H171" i="33"/>
  <c r="H167" i="33"/>
  <c r="H163" i="33"/>
  <c r="H159" i="33"/>
  <c r="H155" i="33"/>
  <c r="H151" i="33"/>
  <c r="H147" i="33"/>
  <c r="H143" i="33"/>
  <c r="H139" i="33"/>
  <c r="H201" i="33"/>
  <c r="H218" i="33"/>
  <c r="H214" i="33"/>
  <c r="H264" i="33"/>
  <c r="H260" i="33"/>
  <c r="H256" i="33"/>
  <c r="H252" i="33"/>
  <c r="H248" i="33"/>
  <c r="H244" i="33"/>
  <c r="H240" i="33"/>
  <c r="H236" i="33"/>
  <c r="H232" i="33"/>
  <c r="H228" i="33"/>
  <c r="H224" i="33"/>
  <c r="H274" i="33"/>
  <c r="H291" i="33"/>
  <c r="H287" i="33"/>
  <c r="H362" i="33"/>
  <c r="H358" i="33"/>
  <c r="H354" i="33"/>
  <c r="H350" i="33"/>
  <c r="H346" i="33"/>
  <c r="H342" i="33"/>
  <c r="H338" i="33"/>
  <c r="H334" i="33"/>
  <c r="H330" i="33"/>
  <c r="H326" i="33"/>
  <c r="H322" i="33"/>
  <c r="H318" i="33"/>
  <c r="H314" i="33"/>
  <c r="H310" i="33"/>
  <c r="H306" i="33"/>
  <c r="H302" i="33"/>
  <c r="H298" i="33"/>
  <c r="H294" i="33"/>
  <c r="H376" i="33"/>
  <c r="H372" i="33"/>
  <c r="H408" i="33"/>
  <c r="H404" i="33"/>
  <c r="H410" i="33"/>
  <c r="H434" i="33"/>
  <c r="H430" i="33"/>
  <c r="H426" i="33"/>
  <c r="H422" i="33"/>
  <c r="H418" i="33"/>
  <c r="H414" i="33"/>
  <c r="H445" i="33"/>
  <c r="H448" i="33"/>
  <c r="H461" i="33"/>
  <c r="H457" i="33"/>
  <c r="H453" i="33"/>
  <c r="H480" i="33"/>
  <c r="H476" i="33"/>
  <c r="H493" i="33"/>
  <c r="H494" i="33"/>
  <c r="H506" i="33"/>
  <c r="H502" i="33"/>
  <c r="H498" i="33"/>
  <c r="H514" i="33"/>
  <c r="H518" i="33"/>
  <c r="H522" i="33"/>
  <c r="H527" i="33"/>
  <c r="H523" i="33"/>
  <c r="H543" i="33"/>
  <c r="H539" i="33"/>
  <c r="H535" i="33"/>
  <c r="H546" i="33"/>
  <c r="H566" i="33"/>
  <c r="H562" i="33"/>
  <c r="H558" i="33"/>
  <c r="H554" i="33"/>
  <c r="H550" i="33"/>
  <c r="H570" i="33"/>
  <c r="H576" i="33"/>
  <c r="H572" i="33"/>
  <c r="H583" i="33"/>
  <c r="H601" i="33"/>
  <c r="H597" i="33"/>
  <c r="H593" i="33"/>
  <c r="H589" i="33"/>
  <c r="H622" i="33"/>
  <c r="H618" i="33"/>
  <c r="H614" i="33"/>
  <c r="H632" i="33"/>
  <c r="H634" i="33"/>
  <c r="H649" i="33"/>
  <c r="H650" i="33"/>
  <c r="H660" i="33"/>
  <c r="H656" i="33"/>
  <c r="H683" i="33"/>
  <c r="H679" i="33"/>
  <c r="H675" i="33"/>
  <c r="H690" i="33"/>
  <c r="H686" i="33"/>
  <c r="H701" i="33"/>
  <c r="H697" i="33"/>
  <c r="H716" i="33"/>
  <c r="H712" i="33"/>
  <c r="H708" i="33"/>
  <c r="H718" i="33"/>
  <c r="H725" i="33"/>
  <c r="H747" i="33"/>
  <c r="H743" i="33"/>
  <c r="H739" i="33"/>
  <c r="H735" i="33"/>
  <c r="H28" i="34"/>
  <c r="H79" i="34"/>
  <c r="H72" i="34"/>
  <c r="H56" i="34"/>
  <c r="H40" i="34"/>
  <c r="H87" i="34"/>
  <c r="H568" i="34"/>
  <c r="H697" i="34"/>
  <c r="H702" i="34"/>
  <c r="H732" i="34"/>
  <c r="H810" i="34"/>
  <c r="H846" i="34"/>
  <c r="H850" i="34"/>
  <c r="H919" i="34"/>
  <c r="H941" i="34"/>
  <c r="H999" i="34"/>
  <c r="H1033" i="34"/>
  <c r="H1129" i="34"/>
  <c r="I743" i="34" l="1"/>
  <c r="J743" i="34"/>
  <c r="K743" i="34"/>
  <c r="J136" i="37"/>
  <c r="I136" i="37"/>
  <c r="K136" i="37"/>
  <c r="J137" i="37"/>
  <c r="I137" i="37"/>
  <c r="K137" i="37"/>
  <c r="J187" i="37"/>
  <c r="I187" i="37"/>
  <c r="K187" i="37"/>
  <c r="I159" i="37"/>
  <c r="K159" i="37"/>
  <c r="J159" i="37"/>
  <c r="J141" i="37"/>
  <c r="I141" i="37"/>
  <c r="K141" i="37"/>
  <c r="J191" i="37"/>
  <c r="I191" i="37"/>
  <c r="K191" i="37"/>
  <c r="J185" i="37"/>
  <c r="I185" i="37"/>
  <c r="K185" i="37"/>
  <c r="J192" i="37"/>
  <c r="I192" i="37"/>
  <c r="K192" i="37"/>
  <c r="J200" i="37"/>
  <c r="I200" i="37"/>
  <c r="K200" i="37"/>
  <c r="J208" i="37"/>
  <c r="I208" i="37"/>
  <c r="K208" i="37"/>
  <c r="I234" i="37"/>
  <c r="K234" i="37"/>
  <c r="J234" i="37"/>
  <c r="I282" i="37"/>
  <c r="K282" i="37"/>
  <c r="J282" i="37"/>
  <c r="I233" i="37"/>
  <c r="K233" i="37"/>
  <c r="J233" i="37"/>
  <c r="I281" i="37"/>
  <c r="K281" i="37"/>
  <c r="J281" i="37"/>
  <c r="I170" i="37"/>
  <c r="K170" i="37"/>
  <c r="J170" i="37"/>
  <c r="J199" i="37"/>
  <c r="I199" i="37"/>
  <c r="K199" i="37"/>
  <c r="J209" i="37"/>
  <c r="I209" i="37"/>
  <c r="K209" i="37"/>
  <c r="I236" i="37"/>
  <c r="J236" i="37"/>
  <c r="K236" i="37"/>
  <c r="I284" i="37"/>
  <c r="K284" i="37"/>
  <c r="J284" i="37"/>
  <c r="I255" i="37"/>
  <c r="K255" i="37"/>
  <c r="J255" i="37"/>
  <c r="I157" i="37"/>
  <c r="J157" i="37"/>
  <c r="K157" i="37"/>
  <c r="J184" i="37"/>
  <c r="I184" i="37"/>
  <c r="K184" i="37"/>
  <c r="J142" i="37"/>
  <c r="I142" i="37"/>
  <c r="K142" i="37"/>
  <c r="J189" i="37"/>
  <c r="I189" i="37"/>
  <c r="K189" i="37"/>
  <c r="J188" i="37"/>
  <c r="K188" i="37"/>
  <c r="I188" i="37"/>
  <c r="J182" i="37"/>
  <c r="I182" i="37"/>
  <c r="K182" i="37"/>
  <c r="I168" i="37"/>
  <c r="J168" i="37"/>
  <c r="K168" i="37"/>
  <c r="J198" i="37"/>
  <c r="I198" i="37"/>
  <c r="K198" i="37"/>
  <c r="J206" i="37"/>
  <c r="I206" i="37"/>
  <c r="K206" i="37"/>
  <c r="J214" i="37"/>
  <c r="I214" i="37"/>
  <c r="K214" i="37"/>
  <c r="I262" i="37"/>
  <c r="K262" i="37"/>
  <c r="J262" i="37"/>
  <c r="I167" i="37"/>
  <c r="K167" i="37"/>
  <c r="J167" i="37"/>
  <c r="I261" i="37"/>
  <c r="K261" i="37"/>
  <c r="J261" i="37"/>
  <c r="I166" i="37"/>
  <c r="K166" i="37"/>
  <c r="J166" i="37"/>
  <c r="J197" i="37"/>
  <c r="I197" i="37"/>
  <c r="K197" i="37"/>
  <c r="J205" i="37"/>
  <c r="I205" i="37"/>
  <c r="K205" i="37"/>
  <c r="I232" i="37"/>
  <c r="K232" i="37"/>
  <c r="J232" i="37"/>
  <c r="I280" i="37"/>
  <c r="K280" i="37"/>
  <c r="J280" i="37"/>
  <c r="I235" i="37"/>
  <c r="K235" i="37"/>
  <c r="J235" i="37"/>
  <c r="I283" i="37"/>
  <c r="K283" i="37"/>
  <c r="J283" i="37"/>
  <c r="J138" i="37"/>
  <c r="I138" i="37"/>
  <c r="K138" i="37"/>
  <c r="I160" i="37"/>
  <c r="J160" i="37"/>
  <c r="K160" i="37"/>
  <c r="J139" i="37"/>
  <c r="I139" i="37"/>
  <c r="K139" i="37"/>
  <c r="J186" i="37"/>
  <c r="I186" i="37"/>
  <c r="K186" i="37"/>
  <c r="J183" i="37"/>
  <c r="I183" i="37"/>
  <c r="K183" i="37"/>
  <c r="I161" i="37"/>
  <c r="J161" i="37"/>
  <c r="K161" i="37"/>
  <c r="I164" i="37"/>
  <c r="J164" i="37"/>
  <c r="K164" i="37"/>
  <c r="J196" i="37"/>
  <c r="I196" i="37"/>
  <c r="K196" i="37"/>
  <c r="J204" i="37"/>
  <c r="I204" i="37"/>
  <c r="K204" i="37"/>
  <c r="J212" i="37"/>
  <c r="I212" i="37"/>
  <c r="K212" i="37"/>
  <c r="I258" i="37"/>
  <c r="K258" i="37"/>
  <c r="J258" i="37"/>
  <c r="I163" i="37"/>
  <c r="K163" i="37"/>
  <c r="J163" i="37"/>
  <c r="I257" i="37"/>
  <c r="K257" i="37"/>
  <c r="J257" i="37"/>
  <c r="I162" i="37"/>
  <c r="K162" i="37"/>
  <c r="J162" i="37"/>
  <c r="J195" i="37"/>
  <c r="I195" i="37"/>
  <c r="K195" i="37"/>
  <c r="J203" i="37"/>
  <c r="I203" i="37"/>
  <c r="K203" i="37"/>
  <c r="J213" i="37"/>
  <c r="I213" i="37"/>
  <c r="K213" i="37"/>
  <c r="I260" i="37"/>
  <c r="K260" i="37"/>
  <c r="J260" i="37"/>
  <c r="I231" i="37"/>
  <c r="K231" i="37"/>
  <c r="J231" i="37"/>
  <c r="I279" i="37"/>
  <c r="K279" i="37"/>
  <c r="J279" i="37"/>
  <c r="J135" i="37"/>
  <c r="K135" i="37"/>
  <c r="I135" i="37"/>
  <c r="J140" i="37"/>
  <c r="I140" i="37"/>
  <c r="K140" i="37"/>
  <c r="J134" i="37"/>
  <c r="I134" i="37"/>
  <c r="K134" i="37"/>
  <c r="J181" i="37"/>
  <c r="I181" i="37"/>
  <c r="K181" i="37"/>
  <c r="I158" i="37"/>
  <c r="K158" i="37"/>
  <c r="J158" i="37"/>
  <c r="J207" i="37"/>
  <c r="I207" i="37"/>
  <c r="K207" i="37"/>
  <c r="J190" i="37"/>
  <c r="I190" i="37"/>
  <c r="K190" i="37"/>
  <c r="I165" i="37"/>
  <c r="J165" i="37"/>
  <c r="K165" i="37"/>
  <c r="J194" i="37"/>
  <c r="I194" i="37"/>
  <c r="K194" i="37"/>
  <c r="J202" i="37"/>
  <c r="I202" i="37"/>
  <c r="K202" i="37"/>
  <c r="J210" i="37"/>
  <c r="I210" i="37"/>
  <c r="K210" i="37"/>
  <c r="I238" i="37"/>
  <c r="K238" i="37"/>
  <c r="J238" i="37"/>
  <c r="I286" i="37"/>
  <c r="K286" i="37"/>
  <c r="J286" i="37"/>
  <c r="I237" i="37"/>
  <c r="K237" i="37"/>
  <c r="J237" i="37"/>
  <c r="I285" i="37"/>
  <c r="K285" i="37"/>
  <c r="J285" i="37"/>
  <c r="J193" i="37"/>
  <c r="I193" i="37"/>
  <c r="K193" i="37"/>
  <c r="J201" i="37"/>
  <c r="I201" i="37"/>
  <c r="K201" i="37"/>
  <c r="J211" i="37"/>
  <c r="I211" i="37"/>
  <c r="K211" i="37"/>
  <c r="I256" i="37"/>
  <c r="J256" i="37"/>
  <c r="K256" i="37"/>
  <c r="I169" i="37"/>
  <c r="J169" i="37"/>
  <c r="K169" i="37"/>
  <c r="I259" i="37"/>
  <c r="K259" i="37"/>
  <c r="J259" i="37"/>
  <c r="G15" i="32"/>
  <c r="G14" i="32"/>
  <c r="G13" i="32"/>
  <c r="G12" i="32"/>
  <c r="G11" i="32"/>
  <c r="G10" i="32"/>
  <c r="G9" i="32"/>
  <c r="G8" i="32"/>
  <c r="G7" i="32"/>
  <c r="G6" i="32"/>
  <c r="G5" i="32"/>
  <c r="G4" i="32"/>
  <c r="G15" i="30"/>
  <c r="H370" i="30" s="1"/>
  <c r="G14" i="30"/>
  <c r="H288" i="30" s="1"/>
  <c r="G13" i="30"/>
  <c r="H222" i="30" s="1"/>
  <c r="G12" i="30"/>
  <c r="H192" i="30" s="1"/>
  <c r="G11" i="30"/>
  <c r="H153" i="30" s="1"/>
  <c r="G10" i="30"/>
  <c r="H186" i="30" s="1"/>
  <c r="G9" i="30"/>
  <c r="H182" i="30" s="1"/>
  <c r="K182" i="30" s="1"/>
  <c r="P182" i="30" s="1"/>
  <c r="G8" i="30"/>
  <c r="H180" i="30" s="1"/>
  <c r="K180" i="30" s="1"/>
  <c r="G7" i="30"/>
  <c r="G6" i="30"/>
  <c r="G5" i="30"/>
  <c r="G4" i="30"/>
  <c r="G5" i="29"/>
  <c r="G6" i="29"/>
  <c r="G7" i="29"/>
  <c r="G8" i="29"/>
  <c r="G9" i="29"/>
  <c r="G10" i="29"/>
  <c r="G11" i="29"/>
  <c r="G12" i="29"/>
  <c r="G13" i="29"/>
  <c r="G14" i="29"/>
  <c r="G15" i="29"/>
  <c r="G4" i="29"/>
  <c r="G5" i="28"/>
  <c r="G6" i="28"/>
  <c r="G7" i="28"/>
  <c r="G8" i="28"/>
  <c r="G9" i="28"/>
  <c r="G10" i="28"/>
  <c r="G11" i="28"/>
  <c r="G12" i="28"/>
  <c r="G13" i="28"/>
  <c r="G14" i="28"/>
  <c r="G15" i="28"/>
  <c r="H429" i="32" l="1"/>
  <c r="H433" i="32"/>
  <c r="H437" i="32"/>
  <c r="H441" i="32"/>
  <c r="H445" i="32"/>
  <c r="H449" i="32"/>
  <c r="H453" i="32"/>
  <c r="H457" i="32"/>
  <c r="H461" i="32"/>
  <c r="H465" i="32"/>
  <c r="H469" i="32"/>
  <c r="H473" i="32"/>
  <c r="H477" i="32"/>
  <c r="H481" i="32"/>
  <c r="H430" i="32"/>
  <c r="H434" i="32"/>
  <c r="H438" i="32"/>
  <c r="H442" i="32"/>
  <c r="H446" i="32"/>
  <c r="H450" i="32"/>
  <c r="H454" i="32"/>
  <c r="H458" i="32"/>
  <c r="H431" i="32"/>
  <c r="H435" i="32"/>
  <c r="H439" i="32"/>
  <c r="H443" i="32"/>
  <c r="H447" i="32"/>
  <c r="H451" i="32"/>
  <c r="H455" i="32"/>
  <c r="H459" i="32"/>
  <c r="H463" i="32"/>
  <c r="H467" i="32"/>
  <c r="H471" i="32"/>
  <c r="H475" i="32"/>
  <c r="H479" i="32"/>
  <c r="H483" i="32"/>
  <c r="H432" i="32"/>
  <c r="H448" i="32"/>
  <c r="H462" i="32"/>
  <c r="H470" i="32"/>
  <c r="H478" i="32"/>
  <c r="H227" i="32"/>
  <c r="H229" i="32"/>
  <c r="H231" i="32"/>
  <c r="H233" i="32"/>
  <c r="H235" i="32"/>
  <c r="H237" i="32"/>
  <c r="H239" i="32"/>
  <c r="H241" i="32"/>
  <c r="H243" i="32"/>
  <c r="H245" i="32"/>
  <c r="H247" i="32"/>
  <c r="H252" i="32"/>
  <c r="H255" i="32"/>
  <c r="H260" i="32"/>
  <c r="H263" i="32"/>
  <c r="H268" i="32"/>
  <c r="H271" i="32"/>
  <c r="H276" i="32"/>
  <c r="H279" i="32"/>
  <c r="H284" i="32"/>
  <c r="H287" i="32"/>
  <c r="H292" i="32"/>
  <c r="H295" i="32"/>
  <c r="H300" i="32"/>
  <c r="H306" i="32"/>
  <c r="H311" i="32"/>
  <c r="H312" i="32"/>
  <c r="H313" i="32"/>
  <c r="H314" i="32"/>
  <c r="H315" i="32"/>
  <c r="H316" i="32"/>
  <c r="H317" i="32"/>
  <c r="H318" i="32"/>
  <c r="H319" i="32"/>
  <c r="H320" i="32"/>
  <c r="H321" i="32"/>
  <c r="H322" i="32"/>
  <c r="H323" i="32"/>
  <c r="H324" i="32"/>
  <c r="H325" i="32"/>
  <c r="H326" i="32"/>
  <c r="H327" i="32"/>
  <c r="H328" i="32"/>
  <c r="H329" i="32"/>
  <c r="H330" i="32"/>
  <c r="H331" i="32"/>
  <c r="H332" i="32"/>
  <c r="H333" i="32"/>
  <c r="H334" i="32"/>
  <c r="H335" i="32"/>
  <c r="H336" i="32"/>
  <c r="H337" i="32"/>
  <c r="H338" i="32"/>
  <c r="H339" i="32"/>
  <c r="H340" i="32"/>
  <c r="H341" i="32"/>
  <c r="H342" i="32"/>
  <c r="H436" i="32"/>
  <c r="H452" i="32"/>
  <c r="H464" i="32"/>
  <c r="H472" i="32"/>
  <c r="H480" i="32"/>
  <c r="H250" i="32"/>
  <c r="H253" i="32"/>
  <c r="H258" i="32"/>
  <c r="H261" i="32"/>
  <c r="H266" i="32"/>
  <c r="H269" i="32"/>
  <c r="H274" i="32"/>
  <c r="H277" i="32"/>
  <c r="H282" i="32"/>
  <c r="H285" i="32"/>
  <c r="H290" i="32"/>
  <c r="H293" i="32"/>
  <c r="H298" i="32"/>
  <c r="H301" i="32"/>
  <c r="H304" i="32"/>
  <c r="H310" i="32"/>
  <c r="H440" i="32"/>
  <c r="H456" i="32"/>
  <c r="H466" i="32"/>
  <c r="H474" i="32"/>
  <c r="H482" i="32"/>
  <c r="H228" i="32"/>
  <c r="H230" i="32"/>
  <c r="H232" i="32"/>
  <c r="H234" i="32"/>
  <c r="H236" i="32"/>
  <c r="H238" i="32"/>
  <c r="H240" i="32"/>
  <c r="H242" i="32"/>
  <c r="H244" i="32"/>
  <c r="H246" i="32"/>
  <c r="H248" i="32"/>
  <c r="H251" i="32"/>
  <c r="H256" i="32"/>
  <c r="H259" i="32"/>
  <c r="H264" i="32"/>
  <c r="H267" i="32"/>
  <c r="H272" i="32"/>
  <c r="H275" i="32"/>
  <c r="H280" i="32"/>
  <c r="H283" i="32"/>
  <c r="H288" i="32"/>
  <c r="H291" i="32"/>
  <c r="H296" i="32"/>
  <c r="H299" i="32"/>
  <c r="H303" i="32"/>
  <c r="H305" i="32"/>
  <c r="H308" i="32"/>
  <c r="H476" i="32"/>
  <c r="H226" i="32"/>
  <c r="H262" i="32"/>
  <c r="H273" i="32"/>
  <c r="H294" i="32"/>
  <c r="H270" i="32"/>
  <c r="H444" i="32"/>
  <c r="H254" i="32"/>
  <c r="H265" i="32"/>
  <c r="H286" i="32"/>
  <c r="H297" i="32"/>
  <c r="H281" i="32"/>
  <c r="H460" i="32"/>
  <c r="H257" i="32"/>
  <c r="H278" i="32"/>
  <c r="H289" i="32"/>
  <c r="H307" i="32"/>
  <c r="H468" i="32"/>
  <c r="H249" i="32"/>
  <c r="H302" i="32"/>
  <c r="H309" i="32"/>
  <c r="H369" i="32"/>
  <c r="H373" i="32"/>
  <c r="H377" i="32"/>
  <c r="H381" i="32"/>
  <c r="H385" i="32"/>
  <c r="H389" i="32"/>
  <c r="H393" i="32"/>
  <c r="H397" i="32"/>
  <c r="H401" i="32"/>
  <c r="H367" i="32"/>
  <c r="H371" i="32"/>
  <c r="H375" i="32"/>
  <c r="H379" i="32"/>
  <c r="H383" i="32"/>
  <c r="H387" i="32"/>
  <c r="H391" i="32"/>
  <c r="H395" i="32"/>
  <c r="H399" i="32"/>
  <c r="H403" i="32"/>
  <c r="H370" i="32"/>
  <c r="H378" i="32"/>
  <c r="H386" i="32"/>
  <c r="H394" i="32"/>
  <c r="H402" i="32"/>
  <c r="H62" i="32"/>
  <c r="H66" i="32"/>
  <c r="H70" i="32"/>
  <c r="H74" i="32"/>
  <c r="H78" i="32"/>
  <c r="H82" i="32"/>
  <c r="H86" i="32"/>
  <c r="H90" i="32"/>
  <c r="H94" i="32"/>
  <c r="H98" i="32"/>
  <c r="H102" i="32"/>
  <c r="H106" i="32"/>
  <c r="H110" i="32"/>
  <c r="H114" i="32"/>
  <c r="H118" i="32"/>
  <c r="H122" i="32"/>
  <c r="H372" i="32"/>
  <c r="H380" i="32"/>
  <c r="H388" i="32"/>
  <c r="H396" i="32"/>
  <c r="H366" i="32"/>
  <c r="H374" i="32"/>
  <c r="H382" i="32"/>
  <c r="H390" i="32"/>
  <c r="H398" i="32"/>
  <c r="H64" i="32"/>
  <c r="H68" i="32"/>
  <c r="H72" i="32"/>
  <c r="H76" i="32"/>
  <c r="H80" i="32"/>
  <c r="H84" i="32"/>
  <c r="H88" i="32"/>
  <c r="H92" i="32"/>
  <c r="H96" i="32"/>
  <c r="H100" i="32"/>
  <c r="H104" i="32"/>
  <c r="H108" i="32"/>
  <c r="M108" i="32" s="1"/>
  <c r="H112" i="32"/>
  <c r="H116" i="32"/>
  <c r="H120" i="32"/>
  <c r="H384" i="32"/>
  <c r="H65" i="32"/>
  <c r="H73" i="32"/>
  <c r="H81" i="32"/>
  <c r="H89" i="32"/>
  <c r="H97" i="32"/>
  <c r="H105" i="32"/>
  <c r="H113" i="32"/>
  <c r="H121" i="32"/>
  <c r="H126" i="32"/>
  <c r="H130" i="32"/>
  <c r="H134" i="32"/>
  <c r="H138" i="32"/>
  <c r="H142" i="32"/>
  <c r="H146" i="32"/>
  <c r="H75" i="32"/>
  <c r="H91" i="32"/>
  <c r="H99" i="32"/>
  <c r="H115" i="32"/>
  <c r="H123" i="32"/>
  <c r="H131" i="32"/>
  <c r="H135" i="32"/>
  <c r="H143" i="32"/>
  <c r="H71" i="32"/>
  <c r="H95" i="32"/>
  <c r="H111" i="32"/>
  <c r="H133" i="32"/>
  <c r="H145" i="32"/>
  <c r="H392" i="32"/>
  <c r="H67" i="32"/>
  <c r="H83" i="32"/>
  <c r="H107" i="32"/>
  <c r="H127" i="32"/>
  <c r="H139" i="32"/>
  <c r="H147" i="32"/>
  <c r="H79" i="32"/>
  <c r="H103" i="32"/>
  <c r="H125" i="32"/>
  <c r="H137" i="32"/>
  <c r="H368" i="32"/>
  <c r="H400" i="32"/>
  <c r="H69" i="32"/>
  <c r="H77" i="32"/>
  <c r="H85" i="32"/>
  <c r="H93" i="32"/>
  <c r="H101" i="32"/>
  <c r="H109" i="32"/>
  <c r="M109" i="32" s="1"/>
  <c r="H117" i="32"/>
  <c r="H124" i="32"/>
  <c r="H128" i="32"/>
  <c r="H132" i="32"/>
  <c r="H136" i="32"/>
  <c r="H140" i="32"/>
  <c r="H144" i="32"/>
  <c r="H376" i="32"/>
  <c r="H63" i="32"/>
  <c r="H87" i="32"/>
  <c r="H119" i="32"/>
  <c r="H129" i="32"/>
  <c r="H141" i="32"/>
  <c r="H407" i="32"/>
  <c r="H411" i="32"/>
  <c r="H415" i="32"/>
  <c r="H419" i="32"/>
  <c r="H423" i="32"/>
  <c r="H203" i="32"/>
  <c r="H205" i="32"/>
  <c r="H207" i="32"/>
  <c r="H209" i="32"/>
  <c r="H211" i="32"/>
  <c r="H213" i="32"/>
  <c r="H215" i="32"/>
  <c r="H217" i="32"/>
  <c r="H219" i="32"/>
  <c r="H221" i="32"/>
  <c r="H408" i="32"/>
  <c r="H412" i="32"/>
  <c r="H416" i="32"/>
  <c r="H420" i="32"/>
  <c r="H424" i="32"/>
  <c r="H345" i="32"/>
  <c r="H347" i="32"/>
  <c r="H349" i="32"/>
  <c r="H351" i="32"/>
  <c r="H353" i="32"/>
  <c r="H355" i="32"/>
  <c r="H357" i="32"/>
  <c r="H359" i="32"/>
  <c r="H361" i="32"/>
  <c r="H363" i="32"/>
  <c r="H152" i="32"/>
  <c r="H154" i="32"/>
  <c r="H156" i="32"/>
  <c r="H158" i="32"/>
  <c r="H160" i="32"/>
  <c r="H162" i="32"/>
  <c r="H164" i="32"/>
  <c r="H166" i="32"/>
  <c r="H168" i="32"/>
  <c r="H409" i="32"/>
  <c r="H413" i="32"/>
  <c r="H417" i="32"/>
  <c r="H421" i="32"/>
  <c r="H204" i="32"/>
  <c r="H206" i="32"/>
  <c r="H208" i="32"/>
  <c r="H210" i="32"/>
  <c r="H212" i="32"/>
  <c r="H214" i="32"/>
  <c r="H216" i="32"/>
  <c r="H218" i="32"/>
  <c r="H220" i="32"/>
  <c r="H418" i="32"/>
  <c r="H348" i="32"/>
  <c r="H356" i="32"/>
  <c r="H151" i="32"/>
  <c r="H159" i="32"/>
  <c r="H167" i="32"/>
  <c r="H406" i="32"/>
  <c r="H422" i="32"/>
  <c r="H350" i="32"/>
  <c r="H358" i="32"/>
  <c r="H153" i="32"/>
  <c r="H161" i="32"/>
  <c r="H169" i="32"/>
  <c r="H157" i="32"/>
  <c r="H410" i="32"/>
  <c r="H352" i="32"/>
  <c r="H360" i="32"/>
  <c r="H155" i="32"/>
  <c r="H163" i="32"/>
  <c r="H414" i="32"/>
  <c r="H346" i="32"/>
  <c r="H354" i="32"/>
  <c r="H362" i="32"/>
  <c r="H165" i="32"/>
  <c r="H173" i="32"/>
  <c r="H175" i="32"/>
  <c r="H177" i="32"/>
  <c r="H179" i="32"/>
  <c r="H181" i="32"/>
  <c r="H183" i="32"/>
  <c r="H185" i="32"/>
  <c r="H187" i="32"/>
  <c r="H189" i="32"/>
  <c r="H191" i="32"/>
  <c r="H193" i="32"/>
  <c r="H195" i="32"/>
  <c r="H197" i="32"/>
  <c r="H199" i="32"/>
  <c r="H172" i="32"/>
  <c r="H174" i="32"/>
  <c r="H176" i="32"/>
  <c r="H178" i="32"/>
  <c r="H180" i="32"/>
  <c r="H182" i="32"/>
  <c r="H184" i="32"/>
  <c r="H186" i="32"/>
  <c r="H188" i="32"/>
  <c r="H190" i="32"/>
  <c r="H192" i="32"/>
  <c r="H194" i="32"/>
  <c r="H196" i="32"/>
  <c r="H198" i="32"/>
  <c r="H200" i="32"/>
  <c r="H161" i="29"/>
  <c r="H163" i="29"/>
  <c r="H165" i="29"/>
  <c r="H167" i="29"/>
  <c r="H169" i="29"/>
  <c r="H171" i="29"/>
  <c r="M171" i="29" s="1"/>
  <c r="H173" i="29"/>
  <c r="M173" i="29" s="1"/>
  <c r="H175" i="29"/>
  <c r="M175" i="29" s="1"/>
  <c r="H177" i="29"/>
  <c r="H179" i="29"/>
  <c r="M179" i="29" s="1"/>
  <c r="H181" i="29"/>
  <c r="M181" i="29" s="1"/>
  <c r="H183" i="29"/>
  <c r="M183" i="29" s="1"/>
  <c r="H185" i="29"/>
  <c r="H187" i="29"/>
  <c r="M187" i="29" s="1"/>
  <c r="H189" i="29"/>
  <c r="M189" i="29" s="1"/>
  <c r="H191" i="29"/>
  <c r="H193" i="29"/>
  <c r="H195" i="29"/>
  <c r="H197" i="29"/>
  <c r="H199" i="29"/>
  <c r="H114" i="29"/>
  <c r="H116" i="29"/>
  <c r="H118" i="29"/>
  <c r="H120" i="29"/>
  <c r="H122" i="29"/>
  <c r="H124" i="29"/>
  <c r="H126" i="29"/>
  <c r="M126" i="29" s="1"/>
  <c r="H128" i="29"/>
  <c r="M128" i="29" s="1"/>
  <c r="H130" i="29"/>
  <c r="M130" i="29" s="1"/>
  <c r="H132" i="29"/>
  <c r="M132" i="29" s="1"/>
  <c r="H134" i="29"/>
  <c r="M134" i="29" s="1"/>
  <c r="H136" i="29"/>
  <c r="M136" i="29" s="1"/>
  <c r="H138" i="29"/>
  <c r="H140" i="29"/>
  <c r="H142" i="29"/>
  <c r="H144" i="29"/>
  <c r="H146" i="29"/>
  <c r="H148" i="29"/>
  <c r="H150" i="29"/>
  <c r="M150" i="29" s="1"/>
  <c r="H162" i="29"/>
  <c r="M162" i="29" s="1"/>
  <c r="H164" i="29"/>
  <c r="H166" i="29"/>
  <c r="M166" i="29" s="1"/>
  <c r="H168" i="29"/>
  <c r="M168" i="29" s="1"/>
  <c r="H170" i="29"/>
  <c r="M170" i="29" s="1"/>
  <c r="H172" i="29"/>
  <c r="H174" i="29"/>
  <c r="H176" i="29"/>
  <c r="H178" i="29"/>
  <c r="H180" i="29"/>
  <c r="H182" i="29"/>
  <c r="H184" i="29"/>
  <c r="H186" i="29"/>
  <c r="H188" i="29"/>
  <c r="H190" i="29"/>
  <c r="M190" i="29" s="1"/>
  <c r="H192" i="29"/>
  <c r="M192" i="29" s="1"/>
  <c r="H194" i="29"/>
  <c r="M194" i="29" s="1"/>
  <c r="H196" i="29"/>
  <c r="H198" i="29"/>
  <c r="H200" i="29"/>
  <c r="H115" i="29"/>
  <c r="M115" i="29" s="1"/>
  <c r="H117" i="29"/>
  <c r="M117" i="29" s="1"/>
  <c r="H119" i="29"/>
  <c r="M119" i="29" s="1"/>
  <c r="H121" i="29"/>
  <c r="M121" i="29" s="1"/>
  <c r="H123" i="29"/>
  <c r="M123" i="29" s="1"/>
  <c r="H125" i="29"/>
  <c r="H127" i="29"/>
  <c r="H129" i="29"/>
  <c r="H131" i="29"/>
  <c r="H133" i="29"/>
  <c r="H135" i="29"/>
  <c r="H137" i="29"/>
  <c r="H139" i="29"/>
  <c r="M139" i="29" s="1"/>
  <c r="H141" i="29"/>
  <c r="M141" i="29" s="1"/>
  <c r="H143" i="29"/>
  <c r="H145" i="29"/>
  <c r="M145" i="29" s="1"/>
  <c r="H147" i="29"/>
  <c r="M147" i="29" s="1"/>
  <c r="H149" i="29"/>
  <c r="H151" i="29"/>
  <c r="H153" i="29"/>
  <c r="H155" i="29"/>
  <c r="H152" i="29"/>
  <c r="H156" i="29"/>
  <c r="H154" i="29"/>
  <c r="M154" i="29" s="1"/>
  <c r="H223" i="29"/>
  <c r="H227" i="29"/>
  <c r="H231" i="29"/>
  <c r="H235" i="29"/>
  <c r="H239" i="29"/>
  <c r="M239" i="29" s="1"/>
  <c r="H243" i="29"/>
  <c r="H247" i="29"/>
  <c r="H251" i="29"/>
  <c r="H226" i="29"/>
  <c r="M226" i="29" s="1"/>
  <c r="H230" i="29"/>
  <c r="H234" i="29"/>
  <c r="H238" i="29"/>
  <c r="H242" i="29"/>
  <c r="M242" i="29" s="1"/>
  <c r="H246" i="29"/>
  <c r="H250" i="29"/>
  <c r="M250" i="29" s="1"/>
  <c r="H254" i="29"/>
  <c r="H225" i="29"/>
  <c r="H229" i="29"/>
  <c r="H233" i="29"/>
  <c r="M233" i="29" s="1"/>
  <c r="H237" i="29"/>
  <c r="M237" i="29" s="1"/>
  <c r="H241" i="29"/>
  <c r="H245" i="29"/>
  <c r="H249" i="29"/>
  <c r="H253" i="29"/>
  <c r="H224" i="29"/>
  <c r="M224" i="29" s="1"/>
  <c r="H240" i="29"/>
  <c r="M240" i="29" s="1"/>
  <c r="H228" i="29"/>
  <c r="M228" i="29" s="1"/>
  <c r="H236" i="29"/>
  <c r="H252" i="29"/>
  <c r="M252" i="29" s="1"/>
  <c r="H244" i="29"/>
  <c r="M244" i="29" s="1"/>
  <c r="H232" i="29"/>
  <c r="H248" i="29"/>
  <c r="H203" i="29"/>
  <c r="H205" i="29"/>
  <c r="H207" i="29"/>
  <c r="H209" i="29"/>
  <c r="H211" i="29"/>
  <c r="M211" i="29" s="1"/>
  <c r="H213" i="29"/>
  <c r="H215" i="29"/>
  <c r="M215" i="29" s="1"/>
  <c r="H217" i="29"/>
  <c r="M217" i="29" s="1"/>
  <c r="H219" i="29"/>
  <c r="M219" i="29" s="1"/>
  <c r="H204" i="29"/>
  <c r="H206" i="29"/>
  <c r="M206" i="29" s="1"/>
  <c r="H208" i="29"/>
  <c r="H210" i="29"/>
  <c r="M210" i="29" s="1"/>
  <c r="H212" i="29"/>
  <c r="H214" i="29"/>
  <c r="H216" i="29"/>
  <c r="H218" i="29"/>
  <c r="H258" i="29"/>
  <c r="H262" i="29"/>
  <c r="H266" i="29"/>
  <c r="M266" i="29" s="1"/>
  <c r="H270" i="29"/>
  <c r="M270" i="29" s="1"/>
  <c r="H274" i="29"/>
  <c r="H278" i="29"/>
  <c r="H282" i="29"/>
  <c r="H286" i="29"/>
  <c r="H259" i="29"/>
  <c r="H263" i="29"/>
  <c r="H267" i="29"/>
  <c r="H271" i="29"/>
  <c r="H275" i="29"/>
  <c r="H279" i="29"/>
  <c r="H283" i="29"/>
  <c r="H287" i="29"/>
  <c r="M287" i="29" s="1"/>
  <c r="H260" i="29"/>
  <c r="H264" i="29"/>
  <c r="H268" i="29"/>
  <c r="M268" i="29" s="1"/>
  <c r="H272" i="29"/>
  <c r="M272" i="29" s="1"/>
  <c r="H276" i="29"/>
  <c r="H280" i="29"/>
  <c r="H284" i="29"/>
  <c r="H288" i="29"/>
  <c r="H261" i="29"/>
  <c r="H277" i="29"/>
  <c r="H265" i="29"/>
  <c r="M265" i="29" s="1"/>
  <c r="H281" i="29"/>
  <c r="M281" i="29" s="1"/>
  <c r="H289" i="29"/>
  <c r="H269" i="29"/>
  <c r="H285" i="29"/>
  <c r="M285" i="29" s="1"/>
  <c r="H273" i="29"/>
  <c r="H26" i="29"/>
  <c r="H30" i="29"/>
  <c r="H34" i="29"/>
  <c r="H38" i="29"/>
  <c r="H42" i="29"/>
  <c r="H46" i="29"/>
  <c r="H50" i="29"/>
  <c r="H54" i="29"/>
  <c r="H58" i="29"/>
  <c r="H62" i="29"/>
  <c r="H66" i="29"/>
  <c r="H70" i="29"/>
  <c r="H74" i="29"/>
  <c r="H77" i="29"/>
  <c r="H83" i="29"/>
  <c r="H88" i="29"/>
  <c r="H90" i="29"/>
  <c r="H25" i="29"/>
  <c r="H29" i="29"/>
  <c r="H33" i="29"/>
  <c r="H37" i="29"/>
  <c r="H41" i="29"/>
  <c r="H45" i="29"/>
  <c r="H48" i="29"/>
  <c r="H52" i="29"/>
  <c r="H56" i="29"/>
  <c r="H60" i="29"/>
  <c r="H64" i="29"/>
  <c r="H68" i="29"/>
  <c r="H72" i="29"/>
  <c r="H76" i="29"/>
  <c r="H78" i="29"/>
  <c r="H81" i="29"/>
  <c r="H87" i="29"/>
  <c r="H24" i="29"/>
  <c r="H28" i="29"/>
  <c r="H32" i="29"/>
  <c r="H36" i="29"/>
  <c r="H40" i="29"/>
  <c r="H44" i="29"/>
  <c r="H47" i="29"/>
  <c r="H51" i="29"/>
  <c r="H55" i="29"/>
  <c r="H59" i="29"/>
  <c r="H63" i="29"/>
  <c r="H67" i="29"/>
  <c r="H71" i="29"/>
  <c r="H75" i="29"/>
  <c r="H80" i="29"/>
  <c r="H82" i="29"/>
  <c r="H85" i="29"/>
  <c r="H91" i="29"/>
  <c r="H35" i="29"/>
  <c r="H53" i="29"/>
  <c r="H61" i="29"/>
  <c r="H69" i="29"/>
  <c r="H84" i="29"/>
  <c r="H31" i="29"/>
  <c r="H79" i="29"/>
  <c r="H86" i="29"/>
  <c r="H27" i="29"/>
  <c r="H43" i="29"/>
  <c r="H49" i="29"/>
  <c r="H57" i="29"/>
  <c r="H65" i="29"/>
  <c r="H73" i="29"/>
  <c r="H39" i="29"/>
  <c r="H89" i="29"/>
  <c r="H202" i="29"/>
  <c r="M202" i="29" s="1"/>
  <c r="H94" i="29"/>
  <c r="H96" i="29"/>
  <c r="H98" i="29"/>
  <c r="H100" i="29"/>
  <c r="H102" i="29"/>
  <c r="H104" i="29"/>
  <c r="H106" i="29"/>
  <c r="H108" i="29"/>
  <c r="H110" i="29"/>
  <c r="H95" i="29"/>
  <c r="H97" i="29"/>
  <c r="H99" i="29"/>
  <c r="H101" i="29"/>
  <c r="H103" i="29"/>
  <c r="H105" i="29"/>
  <c r="H107" i="29"/>
  <c r="H109" i="29"/>
  <c r="H24" i="32"/>
  <c r="M24" i="32" s="1"/>
  <c r="H28" i="32"/>
  <c r="M28" i="32" s="1"/>
  <c r="H32" i="32"/>
  <c r="M32" i="32" s="1"/>
  <c r="H33" i="32"/>
  <c r="M33" i="32" s="1"/>
  <c r="H26" i="32"/>
  <c r="M26" i="32" s="1"/>
  <c r="H31" i="32"/>
  <c r="M31" i="32" s="1"/>
  <c r="H25" i="32"/>
  <c r="M25" i="32" s="1"/>
  <c r="H29" i="32"/>
  <c r="M29" i="32" s="1"/>
  <c r="H30" i="32"/>
  <c r="M30" i="32" s="1"/>
  <c r="H27" i="32"/>
  <c r="M27" i="32" s="1"/>
  <c r="H38" i="32"/>
  <c r="M38" i="32" s="1"/>
  <c r="H42" i="32"/>
  <c r="H46" i="32"/>
  <c r="H50" i="32"/>
  <c r="H54" i="32"/>
  <c r="H44" i="32"/>
  <c r="H52" i="32"/>
  <c r="H35" i="32"/>
  <c r="M35" i="32" s="1"/>
  <c r="H37" i="32"/>
  <c r="K37" i="32" s="1"/>
  <c r="H41" i="32"/>
  <c r="M41" i="32" s="1"/>
  <c r="H49" i="32"/>
  <c r="H39" i="32"/>
  <c r="H43" i="32"/>
  <c r="M43" i="32" s="1"/>
  <c r="H47" i="32"/>
  <c r="H51" i="32"/>
  <c r="H55" i="32"/>
  <c r="H40" i="32"/>
  <c r="H48" i="32"/>
  <c r="H56" i="32"/>
  <c r="H45" i="32"/>
  <c r="H53" i="32"/>
  <c r="H193" i="30"/>
  <c r="M213" i="29"/>
  <c r="H277" i="30"/>
  <c r="H113" i="30"/>
  <c r="H59" i="30"/>
  <c r="H353" i="30"/>
  <c r="H51" i="30"/>
  <c r="H99" i="30"/>
  <c r="H165" i="30"/>
  <c r="H261" i="30"/>
  <c r="H337" i="30"/>
  <c r="H91" i="30"/>
  <c r="H154" i="30"/>
  <c r="H245" i="30"/>
  <c r="H321" i="30"/>
  <c r="H222" i="29"/>
  <c r="M222" i="29" s="1"/>
  <c r="H75" i="30"/>
  <c r="H116" i="30"/>
  <c r="H229" i="30"/>
  <c r="H305" i="30"/>
  <c r="H369" i="30"/>
  <c r="H428" i="32"/>
  <c r="H225" i="32"/>
  <c r="H148" i="32"/>
  <c r="H46" i="30"/>
  <c r="H63" i="30"/>
  <c r="H77" i="30"/>
  <c r="H71" i="30"/>
  <c r="H100" i="30"/>
  <c r="H95" i="30"/>
  <c r="H120" i="30"/>
  <c r="H158" i="30"/>
  <c r="H169" i="30"/>
  <c r="H197" i="30"/>
  <c r="H219" i="30"/>
  <c r="H241" i="30"/>
  <c r="H257" i="30"/>
  <c r="H273" i="30"/>
  <c r="H301" i="30"/>
  <c r="H317" i="30"/>
  <c r="H333" i="30"/>
  <c r="H349" i="30"/>
  <c r="H365" i="30"/>
  <c r="H57" i="32"/>
  <c r="H365" i="32"/>
  <c r="H61" i="32"/>
  <c r="H34" i="32"/>
  <c r="M34" i="32" s="1"/>
  <c r="H36" i="32"/>
  <c r="M36" i="32" s="1"/>
  <c r="H34" i="30"/>
  <c r="H67" i="30"/>
  <c r="H78" i="30"/>
  <c r="H73" i="30"/>
  <c r="H101" i="30"/>
  <c r="H96" i="30"/>
  <c r="H124" i="30"/>
  <c r="H137" i="30"/>
  <c r="H173" i="30"/>
  <c r="H189" i="30"/>
  <c r="H203" i="30"/>
  <c r="H237" i="30"/>
  <c r="H253" i="30"/>
  <c r="H269" i="30"/>
  <c r="H297" i="30"/>
  <c r="H313" i="30"/>
  <c r="H329" i="30"/>
  <c r="H345" i="30"/>
  <c r="H361" i="30"/>
  <c r="H150" i="32"/>
  <c r="H202" i="32"/>
  <c r="H405" i="32"/>
  <c r="H344" i="32"/>
  <c r="H23" i="32"/>
  <c r="H171" i="32"/>
  <c r="M204" i="29"/>
  <c r="M231" i="29"/>
  <c r="H47" i="30"/>
  <c r="H70" i="30"/>
  <c r="H74" i="30"/>
  <c r="H94" i="30"/>
  <c r="H97" i="30"/>
  <c r="H128" i="30"/>
  <c r="H136" i="30"/>
  <c r="H150" i="30"/>
  <c r="H176" i="30"/>
  <c r="H207" i="30"/>
  <c r="H233" i="30"/>
  <c r="H249" i="30"/>
  <c r="H265" i="30"/>
  <c r="H293" i="30"/>
  <c r="H309" i="30"/>
  <c r="H325" i="30"/>
  <c r="H341" i="30"/>
  <c r="H357" i="30"/>
  <c r="H373" i="30"/>
  <c r="H93" i="29"/>
  <c r="M93" i="29" s="1"/>
  <c r="H257" i="29"/>
  <c r="M257" i="29" s="1"/>
  <c r="H86" i="30"/>
  <c r="H82" i="30"/>
  <c r="H112" i="30"/>
  <c r="H108" i="30"/>
  <c r="H147" i="30"/>
  <c r="H187" i="30"/>
  <c r="H210" i="30"/>
  <c r="H213" i="30"/>
  <c r="H224" i="30"/>
  <c r="H289" i="30"/>
  <c r="M152" i="29"/>
  <c r="M138" i="29"/>
  <c r="M177" i="29"/>
  <c r="M185" i="29"/>
  <c r="M200" i="29"/>
  <c r="M259" i="29"/>
  <c r="M289" i="29"/>
  <c r="H30" i="30"/>
  <c r="H44" i="30"/>
  <c r="H40" i="30"/>
  <c r="H36" i="30"/>
  <c r="H52" i="30"/>
  <c r="H48" i="30"/>
  <c r="H68" i="30"/>
  <c r="H64" i="30"/>
  <c r="H60" i="30"/>
  <c r="H56" i="30"/>
  <c r="H76" i="30"/>
  <c r="H72" i="30"/>
  <c r="H87" i="30"/>
  <c r="H83" i="30"/>
  <c r="H92" i="30"/>
  <c r="H102" i="30"/>
  <c r="H98" i="30"/>
  <c r="H104" i="30"/>
  <c r="H109" i="30"/>
  <c r="H105" i="30"/>
  <c r="H129" i="30"/>
  <c r="H125" i="30"/>
  <c r="H121" i="30"/>
  <c r="H117" i="30"/>
  <c r="H135" i="30"/>
  <c r="H148" i="30"/>
  <c r="H144" i="30"/>
  <c r="H140" i="30"/>
  <c r="H159" i="30"/>
  <c r="H155" i="30"/>
  <c r="H151" i="30"/>
  <c r="H174" i="30"/>
  <c r="H170" i="30"/>
  <c r="H166" i="30"/>
  <c r="H162" i="30"/>
  <c r="H184" i="30"/>
  <c r="H188" i="30"/>
  <c r="H198" i="30"/>
  <c r="H194" i="30"/>
  <c r="H200" i="30"/>
  <c r="H204" i="30"/>
  <c r="H208" i="30"/>
  <c r="H214" i="30"/>
  <c r="H217" i="30"/>
  <c r="H220" i="30"/>
  <c r="H228" i="30"/>
  <c r="H232" i="30"/>
  <c r="H236" i="30"/>
  <c r="H240" i="30"/>
  <c r="H244" i="30"/>
  <c r="H248" i="30"/>
  <c r="H252" i="30"/>
  <c r="H256" i="30"/>
  <c r="H260" i="30"/>
  <c r="H264" i="30"/>
  <c r="H268" i="30"/>
  <c r="H272" i="30"/>
  <c r="H276" i="30"/>
  <c r="H284" i="30"/>
  <c r="H286" i="30"/>
  <c r="H292" i="30"/>
  <c r="H296" i="30"/>
  <c r="H300" i="30"/>
  <c r="H304" i="30"/>
  <c r="H308" i="30"/>
  <c r="H312" i="30"/>
  <c r="H316" i="30"/>
  <c r="H320" i="30"/>
  <c r="H324" i="30"/>
  <c r="H328" i="30"/>
  <c r="H332" i="30"/>
  <c r="H336" i="30"/>
  <c r="H340" i="30"/>
  <c r="H344" i="30"/>
  <c r="H348" i="30"/>
  <c r="H352" i="30"/>
  <c r="H356" i="30"/>
  <c r="H360" i="30"/>
  <c r="H364" i="30"/>
  <c r="H368" i="30"/>
  <c r="H372" i="30"/>
  <c r="H139" i="30"/>
  <c r="H23" i="29"/>
  <c r="H113" i="29"/>
  <c r="M113" i="29" s="1"/>
  <c r="H160" i="29"/>
  <c r="M160" i="29" s="1"/>
  <c r="M164" i="29"/>
  <c r="M198" i="29"/>
  <c r="M246" i="29"/>
  <c r="M261" i="29"/>
  <c r="M283" i="29"/>
  <c r="H26" i="30"/>
  <c r="H45" i="30"/>
  <c r="H41" i="30"/>
  <c r="H37" i="30"/>
  <c r="H53" i="30"/>
  <c r="H49" i="30"/>
  <c r="H69" i="30"/>
  <c r="H65" i="30"/>
  <c r="H61" i="30"/>
  <c r="H57" i="30"/>
  <c r="H88" i="30"/>
  <c r="H84" i="30"/>
  <c r="H89" i="30"/>
  <c r="H110" i="30"/>
  <c r="H106" i="30"/>
  <c r="H130" i="30"/>
  <c r="H126" i="30"/>
  <c r="H122" i="30"/>
  <c r="H118" i="30"/>
  <c r="H114" i="30"/>
  <c r="H138" i="30"/>
  <c r="H145" i="30"/>
  <c r="H141" i="30"/>
  <c r="H160" i="30"/>
  <c r="H156" i="30"/>
  <c r="H152" i="30"/>
  <c r="H175" i="30"/>
  <c r="H171" i="30"/>
  <c r="H167" i="30"/>
  <c r="H163" i="30"/>
  <c r="H185" i="30"/>
  <c r="H199" i="30"/>
  <c r="H195" i="30"/>
  <c r="H191" i="30"/>
  <c r="H205" i="30"/>
  <c r="H201" i="30"/>
  <c r="H215" i="30"/>
  <c r="H211" i="30"/>
  <c r="H221" i="30"/>
  <c r="H227" i="30"/>
  <c r="H231" i="30"/>
  <c r="H235" i="30"/>
  <c r="H239" i="30"/>
  <c r="H243" i="30"/>
  <c r="H247" i="30"/>
  <c r="H251" i="30"/>
  <c r="H255" i="30"/>
  <c r="H259" i="30"/>
  <c r="H263" i="30"/>
  <c r="H267" i="30"/>
  <c r="H271" i="30"/>
  <c r="H275" i="30"/>
  <c r="H279" i="30"/>
  <c r="H287" i="30"/>
  <c r="H291" i="30"/>
  <c r="H295" i="30"/>
  <c r="H299" i="30"/>
  <c r="H303" i="30"/>
  <c r="H307" i="30"/>
  <c r="H311" i="30"/>
  <c r="H315" i="30"/>
  <c r="H319" i="30"/>
  <c r="H323" i="30"/>
  <c r="H327" i="30"/>
  <c r="H331" i="30"/>
  <c r="H335" i="30"/>
  <c r="H339" i="30"/>
  <c r="H343" i="30"/>
  <c r="H347" i="30"/>
  <c r="H351" i="30"/>
  <c r="H355" i="30"/>
  <c r="H359" i="30"/>
  <c r="H363" i="30"/>
  <c r="H367" i="30"/>
  <c r="H371" i="30"/>
  <c r="H43" i="30"/>
  <c r="H39" i="30"/>
  <c r="H143" i="30"/>
  <c r="H285" i="30"/>
  <c r="M156" i="29"/>
  <c r="M230" i="29"/>
  <c r="M274" i="29"/>
  <c r="H35" i="30"/>
  <c r="H42" i="30"/>
  <c r="H38" i="30"/>
  <c r="H54" i="30"/>
  <c r="H50" i="30"/>
  <c r="H55" i="30"/>
  <c r="H66" i="30"/>
  <c r="H62" i="30"/>
  <c r="H58" i="30"/>
  <c r="H80" i="30"/>
  <c r="H85" i="30"/>
  <c r="H81" i="30"/>
  <c r="H90" i="30"/>
  <c r="H111" i="30"/>
  <c r="H107" i="30"/>
  <c r="H131" i="30"/>
  <c r="H127" i="30"/>
  <c r="H123" i="30"/>
  <c r="H119" i="30"/>
  <c r="H115" i="30"/>
  <c r="H146" i="30"/>
  <c r="H142" i="30"/>
  <c r="H149" i="30"/>
  <c r="H157" i="30"/>
  <c r="H161" i="30"/>
  <c r="H172" i="30"/>
  <c r="H168" i="30"/>
  <c r="H164" i="30"/>
  <c r="H190" i="30"/>
  <c r="H196" i="30"/>
  <c r="H206" i="30"/>
  <c r="H202" i="30"/>
  <c r="H216" i="30"/>
  <c r="H212" i="30"/>
  <c r="H225" i="30"/>
  <c r="H230" i="30"/>
  <c r="H234" i="30"/>
  <c r="H238" i="30"/>
  <c r="H242" i="30"/>
  <c r="H246" i="30"/>
  <c r="H250" i="30"/>
  <c r="H254" i="30"/>
  <c r="H258" i="30"/>
  <c r="H262" i="30"/>
  <c r="H266" i="30"/>
  <c r="H270" i="30"/>
  <c r="H274" i="30"/>
  <c r="H278" i="30"/>
  <c r="H290" i="30"/>
  <c r="H294" i="30"/>
  <c r="H298" i="30"/>
  <c r="H302" i="30"/>
  <c r="H306" i="30"/>
  <c r="H310" i="30"/>
  <c r="H314" i="30"/>
  <c r="H318" i="30"/>
  <c r="H322" i="30"/>
  <c r="H326" i="30"/>
  <c r="H330" i="30"/>
  <c r="H334" i="30"/>
  <c r="H338" i="30"/>
  <c r="H342" i="30"/>
  <c r="H346" i="30"/>
  <c r="H350" i="30"/>
  <c r="H354" i="30"/>
  <c r="H358" i="30"/>
  <c r="H362" i="30"/>
  <c r="H366" i="30"/>
  <c r="J42" i="32" l="1"/>
  <c r="K42" i="32"/>
  <c r="K39" i="32"/>
  <c r="J39" i="32"/>
  <c r="M295" i="32"/>
  <c r="K295" i="32"/>
  <c r="P295" i="32" s="1"/>
  <c r="I295" i="32"/>
  <c r="N295" i="32" s="1"/>
  <c r="J295" i="32"/>
  <c r="O295" i="32" s="1"/>
  <c r="M279" i="32"/>
  <c r="K279" i="32"/>
  <c r="P279" i="32" s="1"/>
  <c r="I279" i="32"/>
  <c r="N279" i="32" s="1"/>
  <c r="J279" i="32"/>
  <c r="O279" i="32" s="1"/>
  <c r="M263" i="32"/>
  <c r="K263" i="32"/>
  <c r="P263" i="32" s="1"/>
  <c r="I263" i="32"/>
  <c r="N263" i="32" s="1"/>
  <c r="J263" i="32"/>
  <c r="O263" i="32" s="1"/>
  <c r="I247" i="32"/>
  <c r="N247" i="32" s="1"/>
  <c r="M247" i="32"/>
  <c r="K247" i="32"/>
  <c r="P247" i="32" s="1"/>
  <c r="J247" i="32"/>
  <c r="O247" i="32" s="1"/>
  <c r="I239" i="32"/>
  <c r="N239" i="32" s="1"/>
  <c r="M239" i="32"/>
  <c r="K239" i="32"/>
  <c r="P239" i="32" s="1"/>
  <c r="J239" i="32"/>
  <c r="O239" i="32" s="1"/>
  <c r="I231" i="32"/>
  <c r="N231" i="32" s="1"/>
  <c r="M231" i="32"/>
  <c r="K231" i="32"/>
  <c r="P231" i="32" s="1"/>
  <c r="J231" i="32"/>
  <c r="O231" i="32" s="1"/>
  <c r="I470" i="32"/>
  <c r="N470" i="32" s="1"/>
  <c r="M470" i="32"/>
  <c r="K470" i="32"/>
  <c r="P470" i="32" s="1"/>
  <c r="J470" i="32"/>
  <c r="O470" i="32" s="1"/>
  <c r="I483" i="32"/>
  <c r="N483" i="32" s="1"/>
  <c r="M483" i="32"/>
  <c r="J483" i="32"/>
  <c r="O483" i="32" s="1"/>
  <c r="K483" i="32"/>
  <c r="P483" i="32" s="1"/>
  <c r="I467" i="32"/>
  <c r="N467" i="32" s="1"/>
  <c r="M467" i="32"/>
  <c r="J467" i="32"/>
  <c r="O467" i="32" s="1"/>
  <c r="K467" i="32"/>
  <c r="P467" i="32" s="1"/>
  <c r="I451" i="32"/>
  <c r="N451" i="32" s="1"/>
  <c r="M451" i="32"/>
  <c r="J451" i="32"/>
  <c r="O451" i="32" s="1"/>
  <c r="K451" i="32"/>
  <c r="P451" i="32" s="1"/>
  <c r="I435" i="32"/>
  <c r="N435" i="32" s="1"/>
  <c r="M435" i="32"/>
  <c r="J435" i="32"/>
  <c r="O435" i="32" s="1"/>
  <c r="K435" i="32"/>
  <c r="P435" i="32" s="1"/>
  <c r="I450" i="32"/>
  <c r="N450" i="32" s="1"/>
  <c r="M450" i="32"/>
  <c r="K450" i="32"/>
  <c r="P450" i="32" s="1"/>
  <c r="J450" i="32"/>
  <c r="O450" i="32" s="1"/>
  <c r="I434" i="32"/>
  <c r="N434" i="32" s="1"/>
  <c r="M434" i="32"/>
  <c r="K434" i="32"/>
  <c r="P434" i="32" s="1"/>
  <c r="J434" i="32"/>
  <c r="O434" i="32" s="1"/>
  <c r="I473" i="32"/>
  <c r="N473" i="32" s="1"/>
  <c r="M473" i="32"/>
  <c r="J473" i="32"/>
  <c r="O473" i="32" s="1"/>
  <c r="K473" i="32"/>
  <c r="P473" i="32" s="1"/>
  <c r="I457" i="32"/>
  <c r="N457" i="32" s="1"/>
  <c r="M457" i="32"/>
  <c r="J457" i="32"/>
  <c r="O457" i="32" s="1"/>
  <c r="K457" i="32"/>
  <c r="P457" i="32" s="1"/>
  <c r="I441" i="32"/>
  <c r="N441" i="32" s="1"/>
  <c r="M441" i="32"/>
  <c r="J441" i="32"/>
  <c r="O441" i="32" s="1"/>
  <c r="K441" i="32"/>
  <c r="P441" i="32" s="1"/>
  <c r="I190" i="32"/>
  <c r="N190" i="32" s="1"/>
  <c r="M190" i="32"/>
  <c r="K190" i="32"/>
  <c r="P190" i="32" s="1"/>
  <c r="J190" i="32"/>
  <c r="O190" i="32" s="1"/>
  <c r="I195" i="32"/>
  <c r="N195" i="32" s="1"/>
  <c r="M195" i="32"/>
  <c r="K195" i="32"/>
  <c r="P195" i="32" s="1"/>
  <c r="J195" i="32"/>
  <c r="O195" i="32" s="1"/>
  <c r="I165" i="32"/>
  <c r="N165" i="32" s="1"/>
  <c r="M165" i="32"/>
  <c r="K165" i="32"/>
  <c r="P165" i="32" s="1"/>
  <c r="J165" i="32"/>
  <c r="O165" i="32" s="1"/>
  <c r="I161" i="32"/>
  <c r="N161" i="32" s="1"/>
  <c r="M161" i="32"/>
  <c r="K161" i="32"/>
  <c r="P161" i="32" s="1"/>
  <c r="J161" i="32"/>
  <c r="O161" i="32" s="1"/>
  <c r="I204" i="32"/>
  <c r="N204" i="32" s="1"/>
  <c r="M204" i="32"/>
  <c r="K204" i="32"/>
  <c r="P204" i="32" s="1"/>
  <c r="J204" i="32"/>
  <c r="O204" i="32" s="1"/>
  <c r="I154" i="32"/>
  <c r="N154" i="32" s="1"/>
  <c r="M154" i="32"/>
  <c r="K154" i="32"/>
  <c r="P154" i="32" s="1"/>
  <c r="J154" i="32"/>
  <c r="O154" i="32" s="1"/>
  <c r="I424" i="32"/>
  <c r="N424" i="32" s="1"/>
  <c r="M424" i="32"/>
  <c r="K424" i="32"/>
  <c r="P424" i="32" s="1"/>
  <c r="J424" i="32"/>
  <c r="O424" i="32" s="1"/>
  <c r="K141" i="32"/>
  <c r="P141" i="32" s="1"/>
  <c r="M141" i="32"/>
  <c r="I141" i="32"/>
  <c r="N141" i="32" s="1"/>
  <c r="J141" i="32"/>
  <c r="O141" i="32" s="1"/>
  <c r="K117" i="32"/>
  <c r="P117" i="32" s="1"/>
  <c r="M117" i="32"/>
  <c r="I117" i="32"/>
  <c r="N117" i="32" s="1"/>
  <c r="J117" i="32"/>
  <c r="O117" i="32" s="1"/>
  <c r="M79" i="32"/>
  <c r="J79" i="32"/>
  <c r="O79" i="32" s="1"/>
  <c r="K79" i="32"/>
  <c r="P79" i="32" s="1"/>
  <c r="I79" i="32"/>
  <c r="N79" i="32" s="1"/>
  <c r="M71" i="32"/>
  <c r="J71" i="32"/>
  <c r="O71" i="32" s="1"/>
  <c r="K71" i="32"/>
  <c r="P71" i="32" s="1"/>
  <c r="I71" i="32"/>
  <c r="N71" i="32" s="1"/>
  <c r="J134" i="32"/>
  <c r="O134" i="32" s="1"/>
  <c r="M134" i="32"/>
  <c r="K134" i="32"/>
  <c r="P134" i="32" s="1"/>
  <c r="I134" i="32"/>
  <c r="N134" i="32" s="1"/>
  <c r="J120" i="32"/>
  <c r="O120" i="32" s="1"/>
  <c r="M120" i="32"/>
  <c r="K120" i="32"/>
  <c r="P120" i="32" s="1"/>
  <c r="I120" i="32"/>
  <c r="N120" i="32" s="1"/>
  <c r="M72" i="32"/>
  <c r="I72" i="32"/>
  <c r="N72" i="32" s="1"/>
  <c r="K72" i="32"/>
  <c r="P72" i="32" s="1"/>
  <c r="J72" i="32"/>
  <c r="O72" i="32" s="1"/>
  <c r="I122" i="32"/>
  <c r="N122" i="32" s="1"/>
  <c r="J122" i="32"/>
  <c r="O122" i="32" s="1"/>
  <c r="M122" i="32"/>
  <c r="K122" i="32"/>
  <c r="P122" i="32" s="1"/>
  <c r="M74" i="32"/>
  <c r="K74" i="32"/>
  <c r="P74" i="32" s="1"/>
  <c r="I74" i="32"/>
  <c r="N74" i="32" s="1"/>
  <c r="J74" i="32"/>
  <c r="O74" i="32" s="1"/>
  <c r="M336" i="32"/>
  <c r="I336" i="32"/>
  <c r="N336" i="32" s="1"/>
  <c r="J336" i="32"/>
  <c r="O336" i="32" s="1"/>
  <c r="K336" i="32"/>
  <c r="P336" i="32" s="1"/>
  <c r="I196" i="32"/>
  <c r="N196" i="32" s="1"/>
  <c r="M196" i="32"/>
  <c r="K196" i="32"/>
  <c r="P196" i="32" s="1"/>
  <c r="J196" i="32"/>
  <c r="O196" i="32" s="1"/>
  <c r="I362" i="32"/>
  <c r="N362" i="32" s="1"/>
  <c r="M362" i="32"/>
  <c r="K362" i="32"/>
  <c r="P362" i="32" s="1"/>
  <c r="J362" i="32"/>
  <c r="O362" i="32" s="1"/>
  <c r="I356" i="32"/>
  <c r="N356" i="32" s="1"/>
  <c r="M356" i="32"/>
  <c r="K356" i="32"/>
  <c r="P356" i="32" s="1"/>
  <c r="J356" i="32"/>
  <c r="O356" i="32" s="1"/>
  <c r="I160" i="32"/>
  <c r="N160" i="32" s="1"/>
  <c r="M160" i="32"/>
  <c r="K160" i="32"/>
  <c r="P160" i="32" s="1"/>
  <c r="J160" i="32"/>
  <c r="O160" i="32" s="1"/>
  <c r="I213" i="32"/>
  <c r="N213" i="32" s="1"/>
  <c r="M213" i="32"/>
  <c r="K213" i="32"/>
  <c r="P213" i="32" s="1"/>
  <c r="J213" i="32"/>
  <c r="O213" i="32" s="1"/>
  <c r="J132" i="32"/>
  <c r="O132" i="32" s="1"/>
  <c r="M132" i="32"/>
  <c r="I132" i="32"/>
  <c r="N132" i="32" s="1"/>
  <c r="K132" i="32"/>
  <c r="P132" i="32" s="1"/>
  <c r="M147" i="32"/>
  <c r="I147" i="32"/>
  <c r="N147" i="32" s="1"/>
  <c r="K147" i="32"/>
  <c r="P147" i="32" s="1"/>
  <c r="J147" i="32"/>
  <c r="O147" i="32" s="1"/>
  <c r="M115" i="32"/>
  <c r="I115" i="32"/>
  <c r="N115" i="32" s="1"/>
  <c r="J115" i="32"/>
  <c r="O115" i="32" s="1"/>
  <c r="K115" i="32"/>
  <c r="P115" i="32" s="1"/>
  <c r="J105" i="32"/>
  <c r="O105" i="32" s="1"/>
  <c r="M105" i="32"/>
  <c r="K105" i="32"/>
  <c r="P105" i="32" s="1"/>
  <c r="I105" i="32"/>
  <c r="N105" i="32" s="1"/>
  <c r="I100" i="32"/>
  <c r="N100" i="32" s="1"/>
  <c r="M100" i="32"/>
  <c r="K100" i="32"/>
  <c r="P100" i="32" s="1"/>
  <c r="J100" i="32"/>
  <c r="O100" i="32" s="1"/>
  <c r="I382" i="32"/>
  <c r="N382" i="32" s="1"/>
  <c r="M382" i="32"/>
  <c r="J382" i="32"/>
  <c r="O382" i="32" s="1"/>
  <c r="K382" i="32"/>
  <c r="P382" i="32" s="1"/>
  <c r="I388" i="32"/>
  <c r="N388" i="32" s="1"/>
  <c r="M388" i="32"/>
  <c r="K388" i="32"/>
  <c r="P388" i="32" s="1"/>
  <c r="J388" i="32"/>
  <c r="O388" i="32" s="1"/>
  <c r="I118" i="32"/>
  <c r="N118" i="32" s="1"/>
  <c r="J118" i="32"/>
  <c r="O118" i="32" s="1"/>
  <c r="M118" i="32"/>
  <c r="K118" i="32"/>
  <c r="P118" i="32" s="1"/>
  <c r="K102" i="32"/>
  <c r="P102" i="32" s="1"/>
  <c r="I102" i="32"/>
  <c r="N102" i="32" s="1"/>
  <c r="M102" i="32"/>
  <c r="J102" i="32"/>
  <c r="O102" i="32" s="1"/>
  <c r="I394" i="32"/>
  <c r="N394" i="32" s="1"/>
  <c r="M394" i="32"/>
  <c r="J394" i="32"/>
  <c r="O394" i="32" s="1"/>
  <c r="K394" i="32"/>
  <c r="P394" i="32" s="1"/>
  <c r="I403" i="32"/>
  <c r="N403" i="32" s="1"/>
  <c r="M403" i="32"/>
  <c r="K403" i="32"/>
  <c r="P403" i="32" s="1"/>
  <c r="J403" i="32"/>
  <c r="O403" i="32" s="1"/>
  <c r="I387" i="32"/>
  <c r="N387" i="32" s="1"/>
  <c r="M387" i="32"/>
  <c r="K387" i="32"/>
  <c r="P387" i="32" s="1"/>
  <c r="J387" i="32"/>
  <c r="O387" i="32" s="1"/>
  <c r="I371" i="32"/>
  <c r="N371" i="32" s="1"/>
  <c r="M371" i="32"/>
  <c r="K371" i="32"/>
  <c r="P371" i="32" s="1"/>
  <c r="J371" i="32"/>
  <c r="O371" i="32" s="1"/>
  <c r="I393" i="32"/>
  <c r="N393" i="32" s="1"/>
  <c r="M393" i="32"/>
  <c r="J393" i="32"/>
  <c r="O393" i="32" s="1"/>
  <c r="K393" i="32"/>
  <c r="P393" i="32" s="1"/>
  <c r="I377" i="32"/>
  <c r="N377" i="32" s="1"/>
  <c r="M377" i="32"/>
  <c r="J377" i="32"/>
  <c r="O377" i="32" s="1"/>
  <c r="K377" i="32"/>
  <c r="P377" i="32" s="1"/>
  <c r="J302" i="32"/>
  <c r="O302" i="32" s="1"/>
  <c r="I302" i="32"/>
  <c r="N302" i="32" s="1"/>
  <c r="K302" i="32"/>
  <c r="P302" i="32" s="1"/>
  <c r="M302" i="32"/>
  <c r="M289" i="32"/>
  <c r="K289" i="32"/>
  <c r="P289" i="32" s="1"/>
  <c r="J289" i="32"/>
  <c r="O289" i="32" s="1"/>
  <c r="I289" i="32"/>
  <c r="N289" i="32" s="1"/>
  <c r="M281" i="32"/>
  <c r="K281" i="32"/>
  <c r="P281" i="32" s="1"/>
  <c r="J281" i="32"/>
  <c r="O281" i="32" s="1"/>
  <c r="I281" i="32"/>
  <c r="N281" i="32" s="1"/>
  <c r="M254" i="32"/>
  <c r="I254" i="32"/>
  <c r="N254" i="32" s="1"/>
  <c r="J254" i="32"/>
  <c r="O254" i="32" s="1"/>
  <c r="K254" i="32"/>
  <c r="P254" i="32" s="1"/>
  <c r="M273" i="32"/>
  <c r="K273" i="32"/>
  <c r="P273" i="32" s="1"/>
  <c r="I273" i="32"/>
  <c r="N273" i="32" s="1"/>
  <c r="J273" i="32"/>
  <c r="O273" i="32" s="1"/>
  <c r="J308" i="32"/>
  <c r="O308" i="32" s="1"/>
  <c r="M308" i="32"/>
  <c r="K308" i="32"/>
  <c r="P308" i="32" s="1"/>
  <c r="I308" i="32"/>
  <c r="N308" i="32" s="1"/>
  <c r="M296" i="32"/>
  <c r="J296" i="32"/>
  <c r="O296" i="32" s="1"/>
  <c r="I296" i="32"/>
  <c r="N296" i="32" s="1"/>
  <c r="K296" i="32"/>
  <c r="P296" i="32" s="1"/>
  <c r="M280" i="32"/>
  <c r="J280" i="32"/>
  <c r="O280" i="32" s="1"/>
  <c r="K280" i="32"/>
  <c r="P280" i="32" s="1"/>
  <c r="I280" i="32"/>
  <c r="N280" i="32" s="1"/>
  <c r="M264" i="32"/>
  <c r="I264" i="32"/>
  <c r="N264" i="32" s="1"/>
  <c r="J264" i="32"/>
  <c r="O264" i="32" s="1"/>
  <c r="K264" i="32"/>
  <c r="P264" i="32" s="1"/>
  <c r="M248" i="32"/>
  <c r="I248" i="32"/>
  <c r="N248" i="32" s="1"/>
  <c r="J248" i="32"/>
  <c r="O248" i="32" s="1"/>
  <c r="K248" i="32"/>
  <c r="P248" i="32" s="1"/>
  <c r="I240" i="32"/>
  <c r="N240" i="32" s="1"/>
  <c r="M240" i="32"/>
  <c r="K240" i="32"/>
  <c r="P240" i="32" s="1"/>
  <c r="J240" i="32"/>
  <c r="O240" i="32" s="1"/>
  <c r="I232" i="32"/>
  <c r="N232" i="32" s="1"/>
  <c r="M232" i="32"/>
  <c r="K232" i="32"/>
  <c r="P232" i="32" s="1"/>
  <c r="J232" i="32"/>
  <c r="O232" i="32" s="1"/>
  <c r="I474" i="32"/>
  <c r="N474" i="32" s="1"/>
  <c r="M474" i="32"/>
  <c r="K474" i="32"/>
  <c r="P474" i="32" s="1"/>
  <c r="J474" i="32"/>
  <c r="O474" i="32" s="1"/>
  <c r="J310" i="32"/>
  <c r="O310" i="32" s="1"/>
  <c r="M310" i="32"/>
  <c r="I310" i="32"/>
  <c r="N310" i="32" s="1"/>
  <c r="K310" i="32"/>
  <c r="P310" i="32" s="1"/>
  <c r="M293" i="32"/>
  <c r="K293" i="32"/>
  <c r="P293" i="32" s="1"/>
  <c r="J293" i="32"/>
  <c r="O293" i="32" s="1"/>
  <c r="I293" i="32"/>
  <c r="N293" i="32" s="1"/>
  <c r="M277" i="32"/>
  <c r="K277" i="32"/>
  <c r="P277" i="32" s="1"/>
  <c r="J277" i="32"/>
  <c r="O277" i="32" s="1"/>
  <c r="I277" i="32"/>
  <c r="N277" i="32" s="1"/>
  <c r="M261" i="32"/>
  <c r="K261" i="32"/>
  <c r="P261" i="32" s="1"/>
  <c r="J261" i="32"/>
  <c r="O261" i="32" s="1"/>
  <c r="I261" i="32"/>
  <c r="N261" i="32" s="1"/>
  <c r="I480" i="32"/>
  <c r="N480" i="32" s="1"/>
  <c r="M480" i="32"/>
  <c r="J480" i="32"/>
  <c r="O480" i="32" s="1"/>
  <c r="K480" i="32"/>
  <c r="P480" i="32" s="1"/>
  <c r="I436" i="32"/>
  <c r="N436" i="32" s="1"/>
  <c r="M436" i="32"/>
  <c r="J436" i="32"/>
  <c r="O436" i="32" s="1"/>
  <c r="K436" i="32"/>
  <c r="P436" i="32" s="1"/>
  <c r="M339" i="32"/>
  <c r="I339" i="32"/>
  <c r="N339" i="32" s="1"/>
  <c r="J339" i="32"/>
  <c r="O339" i="32" s="1"/>
  <c r="K339" i="32"/>
  <c r="P339" i="32" s="1"/>
  <c r="M335" i="32"/>
  <c r="I335" i="32"/>
  <c r="N335" i="32" s="1"/>
  <c r="J335" i="32"/>
  <c r="O335" i="32" s="1"/>
  <c r="K335" i="32"/>
  <c r="P335" i="32" s="1"/>
  <c r="M331" i="32"/>
  <c r="I331" i="32"/>
  <c r="N331" i="32" s="1"/>
  <c r="J331" i="32"/>
  <c r="O331" i="32" s="1"/>
  <c r="K331" i="32"/>
  <c r="P331" i="32" s="1"/>
  <c r="M327" i="32"/>
  <c r="I327" i="32"/>
  <c r="N327" i="32" s="1"/>
  <c r="J327" i="32"/>
  <c r="O327" i="32" s="1"/>
  <c r="K327" i="32"/>
  <c r="P327" i="32" s="1"/>
  <c r="M323" i="32"/>
  <c r="I323" i="32"/>
  <c r="N323" i="32" s="1"/>
  <c r="J323" i="32"/>
  <c r="O323" i="32" s="1"/>
  <c r="K323" i="32"/>
  <c r="P323" i="32" s="1"/>
  <c r="M319" i="32"/>
  <c r="I319" i="32"/>
  <c r="N319" i="32" s="1"/>
  <c r="J319" i="32"/>
  <c r="O319" i="32" s="1"/>
  <c r="K319" i="32"/>
  <c r="P319" i="32" s="1"/>
  <c r="M315" i="32"/>
  <c r="I315" i="32"/>
  <c r="N315" i="32" s="1"/>
  <c r="J315" i="32"/>
  <c r="O315" i="32" s="1"/>
  <c r="K315" i="32"/>
  <c r="P315" i="32" s="1"/>
  <c r="M311" i="32"/>
  <c r="I311" i="32"/>
  <c r="N311" i="32" s="1"/>
  <c r="J311" i="32"/>
  <c r="O311" i="32" s="1"/>
  <c r="K311" i="32"/>
  <c r="P311" i="32" s="1"/>
  <c r="M292" i="32"/>
  <c r="K292" i="32"/>
  <c r="P292" i="32" s="1"/>
  <c r="I292" i="32"/>
  <c r="N292" i="32" s="1"/>
  <c r="J292" i="32"/>
  <c r="O292" i="32" s="1"/>
  <c r="M276" i="32"/>
  <c r="J276" i="32"/>
  <c r="O276" i="32" s="1"/>
  <c r="K276" i="32"/>
  <c r="P276" i="32" s="1"/>
  <c r="I276" i="32"/>
  <c r="N276" i="32" s="1"/>
  <c r="M260" i="32"/>
  <c r="I260" i="32"/>
  <c r="N260" i="32" s="1"/>
  <c r="J260" i="32"/>
  <c r="O260" i="32" s="1"/>
  <c r="K260" i="32"/>
  <c r="P260" i="32" s="1"/>
  <c r="I245" i="32"/>
  <c r="N245" i="32" s="1"/>
  <c r="M245" i="32"/>
  <c r="K245" i="32"/>
  <c r="P245" i="32" s="1"/>
  <c r="J245" i="32"/>
  <c r="O245" i="32" s="1"/>
  <c r="I237" i="32"/>
  <c r="N237" i="32" s="1"/>
  <c r="M237" i="32"/>
  <c r="K237" i="32"/>
  <c r="P237" i="32" s="1"/>
  <c r="J237" i="32"/>
  <c r="O237" i="32" s="1"/>
  <c r="I229" i="32"/>
  <c r="N229" i="32" s="1"/>
  <c r="M229" i="32"/>
  <c r="K229" i="32"/>
  <c r="P229" i="32" s="1"/>
  <c r="J229" i="32"/>
  <c r="O229" i="32" s="1"/>
  <c r="I462" i="32"/>
  <c r="N462" i="32" s="1"/>
  <c r="M462" i="32"/>
  <c r="K462" i="32"/>
  <c r="P462" i="32" s="1"/>
  <c r="J462" i="32"/>
  <c r="O462" i="32" s="1"/>
  <c r="I479" i="32"/>
  <c r="N479" i="32" s="1"/>
  <c r="M479" i="32"/>
  <c r="K479" i="32"/>
  <c r="P479" i="32" s="1"/>
  <c r="J479" i="32"/>
  <c r="O479" i="32" s="1"/>
  <c r="I463" i="32"/>
  <c r="N463" i="32" s="1"/>
  <c r="M463" i="32"/>
  <c r="K463" i="32"/>
  <c r="P463" i="32" s="1"/>
  <c r="J463" i="32"/>
  <c r="O463" i="32" s="1"/>
  <c r="I447" i="32"/>
  <c r="N447" i="32" s="1"/>
  <c r="M447" i="32"/>
  <c r="K447" i="32"/>
  <c r="P447" i="32" s="1"/>
  <c r="J447" i="32"/>
  <c r="O447" i="32" s="1"/>
  <c r="I431" i="32"/>
  <c r="N431" i="32" s="1"/>
  <c r="M431" i="32"/>
  <c r="K431" i="32"/>
  <c r="P431" i="32" s="1"/>
  <c r="J431" i="32"/>
  <c r="O431" i="32" s="1"/>
  <c r="I446" i="32"/>
  <c r="N446" i="32" s="1"/>
  <c r="M446" i="32"/>
  <c r="K446" i="32"/>
  <c r="P446" i="32" s="1"/>
  <c r="J446" i="32"/>
  <c r="O446" i="32" s="1"/>
  <c r="I430" i="32"/>
  <c r="N430" i="32" s="1"/>
  <c r="M430" i="32"/>
  <c r="K430" i="32"/>
  <c r="P430" i="32" s="1"/>
  <c r="J430" i="32"/>
  <c r="O430" i="32" s="1"/>
  <c r="I469" i="32"/>
  <c r="N469" i="32" s="1"/>
  <c r="M469" i="32"/>
  <c r="J469" i="32"/>
  <c r="O469" i="32" s="1"/>
  <c r="K469" i="32"/>
  <c r="P469" i="32" s="1"/>
  <c r="I453" i="32"/>
  <c r="N453" i="32" s="1"/>
  <c r="M453" i="32"/>
  <c r="J453" i="32"/>
  <c r="O453" i="32" s="1"/>
  <c r="K453" i="32"/>
  <c r="P453" i="32" s="1"/>
  <c r="I437" i="32"/>
  <c r="N437" i="32" s="1"/>
  <c r="M437" i="32"/>
  <c r="J437" i="32"/>
  <c r="O437" i="32" s="1"/>
  <c r="K437" i="32"/>
  <c r="P437" i="32" s="1"/>
  <c r="K61" i="32"/>
  <c r="J61" i="32"/>
  <c r="I61" i="32"/>
  <c r="M56" i="32"/>
  <c r="K56" i="32"/>
  <c r="P56" i="32" s="1"/>
  <c r="J56" i="32"/>
  <c r="O56" i="32" s="1"/>
  <c r="I56" i="32"/>
  <c r="N56" i="32" s="1"/>
  <c r="M49" i="32"/>
  <c r="I49" i="32"/>
  <c r="N49" i="32" s="1"/>
  <c r="K49" i="32"/>
  <c r="P49" i="32" s="1"/>
  <c r="M52" i="32"/>
  <c r="K52" i="32"/>
  <c r="P52" i="32" s="1"/>
  <c r="J52" i="32"/>
  <c r="O52" i="32" s="1"/>
  <c r="I52" i="32"/>
  <c r="N52" i="32" s="1"/>
  <c r="I198" i="32"/>
  <c r="N198" i="32" s="1"/>
  <c r="M198" i="32"/>
  <c r="K198" i="32"/>
  <c r="P198" i="32" s="1"/>
  <c r="J198" i="32"/>
  <c r="O198" i="32" s="1"/>
  <c r="I182" i="32"/>
  <c r="N182" i="32" s="1"/>
  <c r="M182" i="32"/>
  <c r="K182" i="32"/>
  <c r="P182" i="32" s="1"/>
  <c r="J182" i="32"/>
  <c r="O182" i="32" s="1"/>
  <c r="I179" i="32"/>
  <c r="N179" i="32" s="1"/>
  <c r="M179" i="32"/>
  <c r="K179" i="32"/>
  <c r="P179" i="32" s="1"/>
  <c r="J179" i="32"/>
  <c r="O179" i="32" s="1"/>
  <c r="I414" i="32"/>
  <c r="N414" i="32" s="1"/>
  <c r="M414" i="32"/>
  <c r="K414" i="32"/>
  <c r="P414" i="32" s="1"/>
  <c r="J414" i="32"/>
  <c r="O414" i="32" s="1"/>
  <c r="I422" i="32"/>
  <c r="N422" i="32" s="1"/>
  <c r="M422" i="32"/>
  <c r="K422" i="32"/>
  <c r="P422" i="32" s="1"/>
  <c r="J422" i="32"/>
  <c r="O422" i="32" s="1"/>
  <c r="I220" i="32"/>
  <c r="N220" i="32" s="1"/>
  <c r="M220" i="32"/>
  <c r="K220" i="32"/>
  <c r="P220" i="32" s="1"/>
  <c r="J220" i="32"/>
  <c r="O220" i="32" s="1"/>
  <c r="I409" i="32"/>
  <c r="N409" i="32" s="1"/>
  <c r="M409" i="32"/>
  <c r="K409" i="32"/>
  <c r="P409" i="32" s="1"/>
  <c r="J409" i="32"/>
  <c r="O409" i="32" s="1"/>
  <c r="I359" i="32"/>
  <c r="N359" i="32" s="1"/>
  <c r="M359" i="32"/>
  <c r="K359" i="32"/>
  <c r="P359" i="32" s="1"/>
  <c r="J359" i="32"/>
  <c r="O359" i="32" s="1"/>
  <c r="I408" i="32"/>
  <c r="N408" i="32" s="1"/>
  <c r="M408" i="32"/>
  <c r="K408" i="32"/>
  <c r="P408" i="32" s="1"/>
  <c r="J408" i="32"/>
  <c r="O408" i="32" s="1"/>
  <c r="I419" i="32"/>
  <c r="N419" i="32" s="1"/>
  <c r="M419" i="32"/>
  <c r="K419" i="32"/>
  <c r="P419" i="32" s="1"/>
  <c r="J419" i="32"/>
  <c r="O419" i="32" s="1"/>
  <c r="M63" i="32"/>
  <c r="J63" i="32"/>
  <c r="O63" i="32" s="1"/>
  <c r="K63" i="32"/>
  <c r="P63" i="32" s="1"/>
  <c r="I63" i="32"/>
  <c r="N63" i="32" s="1"/>
  <c r="I368" i="32"/>
  <c r="N368" i="32" s="1"/>
  <c r="M368" i="32"/>
  <c r="K368" i="32"/>
  <c r="P368" i="32" s="1"/>
  <c r="J368" i="32"/>
  <c r="O368" i="32" s="1"/>
  <c r="K145" i="32"/>
  <c r="P145" i="32" s="1"/>
  <c r="M145" i="32"/>
  <c r="I145" i="32"/>
  <c r="N145" i="32" s="1"/>
  <c r="J145" i="32"/>
  <c r="O145" i="32" s="1"/>
  <c r="M75" i="32"/>
  <c r="J75" i="32"/>
  <c r="O75" i="32" s="1"/>
  <c r="I75" i="32"/>
  <c r="N75" i="32" s="1"/>
  <c r="K75" i="32"/>
  <c r="P75" i="32" s="1"/>
  <c r="M81" i="32"/>
  <c r="J81" i="32"/>
  <c r="O81" i="32" s="1"/>
  <c r="K81" i="32"/>
  <c r="P81" i="32" s="1"/>
  <c r="I81" i="32"/>
  <c r="N81" i="32" s="1"/>
  <c r="M88" i="32"/>
  <c r="I88" i="32"/>
  <c r="N88" i="32" s="1"/>
  <c r="K88" i="32"/>
  <c r="P88" i="32" s="1"/>
  <c r="J88" i="32"/>
  <c r="O88" i="32" s="1"/>
  <c r="I396" i="32"/>
  <c r="N396" i="32" s="1"/>
  <c r="M396" i="32"/>
  <c r="K396" i="32"/>
  <c r="P396" i="32" s="1"/>
  <c r="J396" i="32"/>
  <c r="O396" i="32" s="1"/>
  <c r="K106" i="32"/>
  <c r="P106" i="32" s="1"/>
  <c r="I106" i="32"/>
  <c r="N106" i="32" s="1"/>
  <c r="J106" i="32"/>
  <c r="O106" i="32" s="1"/>
  <c r="M106" i="32"/>
  <c r="I370" i="32"/>
  <c r="N370" i="32" s="1"/>
  <c r="M370" i="32"/>
  <c r="K370" i="32"/>
  <c r="P370" i="32" s="1"/>
  <c r="J370" i="32"/>
  <c r="O370" i="32" s="1"/>
  <c r="I375" i="32"/>
  <c r="N375" i="32" s="1"/>
  <c r="M375" i="32"/>
  <c r="K375" i="32"/>
  <c r="P375" i="32" s="1"/>
  <c r="J375" i="32"/>
  <c r="O375" i="32" s="1"/>
  <c r="I381" i="32"/>
  <c r="N381" i="32" s="1"/>
  <c r="M381" i="32"/>
  <c r="J381" i="32"/>
  <c r="O381" i="32" s="1"/>
  <c r="K381" i="32"/>
  <c r="P381" i="32" s="1"/>
  <c r="J307" i="32"/>
  <c r="O307" i="32" s="1"/>
  <c r="M307" i="32"/>
  <c r="I307" i="32"/>
  <c r="N307" i="32" s="1"/>
  <c r="K307" i="32"/>
  <c r="P307" i="32" s="1"/>
  <c r="I460" i="32"/>
  <c r="N460" i="32" s="1"/>
  <c r="M460" i="32"/>
  <c r="J460" i="32"/>
  <c r="O460" i="32" s="1"/>
  <c r="K460" i="32"/>
  <c r="P460" i="32" s="1"/>
  <c r="M294" i="32"/>
  <c r="J294" i="32"/>
  <c r="O294" i="32" s="1"/>
  <c r="I294" i="32"/>
  <c r="N294" i="32" s="1"/>
  <c r="K294" i="32"/>
  <c r="P294" i="32" s="1"/>
  <c r="M299" i="32"/>
  <c r="K299" i="32"/>
  <c r="P299" i="32" s="1"/>
  <c r="I299" i="32"/>
  <c r="N299" i="32" s="1"/>
  <c r="J299" i="32"/>
  <c r="O299" i="32" s="1"/>
  <c r="M267" i="32"/>
  <c r="K267" i="32"/>
  <c r="P267" i="32" s="1"/>
  <c r="I267" i="32"/>
  <c r="N267" i="32" s="1"/>
  <c r="J267" i="32"/>
  <c r="O267" i="32" s="1"/>
  <c r="I234" i="32"/>
  <c r="N234" i="32" s="1"/>
  <c r="M234" i="32"/>
  <c r="K234" i="32"/>
  <c r="P234" i="32" s="1"/>
  <c r="J234" i="32"/>
  <c r="O234" i="32" s="1"/>
  <c r="I440" i="32"/>
  <c r="N440" i="32" s="1"/>
  <c r="M440" i="32"/>
  <c r="J440" i="32"/>
  <c r="O440" i="32" s="1"/>
  <c r="K440" i="32"/>
  <c r="P440" i="32" s="1"/>
  <c r="M282" i="32"/>
  <c r="I282" i="32"/>
  <c r="N282" i="32" s="1"/>
  <c r="K282" i="32"/>
  <c r="P282" i="32" s="1"/>
  <c r="J282" i="32"/>
  <c r="O282" i="32" s="1"/>
  <c r="M250" i="32"/>
  <c r="J250" i="32"/>
  <c r="O250" i="32" s="1"/>
  <c r="K250" i="32"/>
  <c r="P250" i="32" s="1"/>
  <c r="I250" i="32"/>
  <c r="N250" i="32" s="1"/>
  <c r="I452" i="32"/>
  <c r="N452" i="32" s="1"/>
  <c r="M452" i="32"/>
  <c r="J452" i="32"/>
  <c r="O452" i="32" s="1"/>
  <c r="K452" i="32"/>
  <c r="P452" i="32" s="1"/>
  <c r="M332" i="32"/>
  <c r="I332" i="32"/>
  <c r="N332" i="32" s="1"/>
  <c r="J332" i="32"/>
  <c r="O332" i="32" s="1"/>
  <c r="K332" i="32"/>
  <c r="P332" i="32" s="1"/>
  <c r="M324" i="32"/>
  <c r="I324" i="32"/>
  <c r="N324" i="32" s="1"/>
  <c r="J324" i="32"/>
  <c r="O324" i="32" s="1"/>
  <c r="K324" i="32"/>
  <c r="P324" i="32" s="1"/>
  <c r="M312" i="32"/>
  <c r="I312" i="32"/>
  <c r="N312" i="32" s="1"/>
  <c r="J312" i="32"/>
  <c r="O312" i="32" s="1"/>
  <c r="K312" i="32"/>
  <c r="P312" i="32" s="1"/>
  <c r="M48" i="32"/>
  <c r="K48" i="32"/>
  <c r="P48" i="32" s="1"/>
  <c r="I48" i="32"/>
  <c r="N48" i="32" s="1"/>
  <c r="J48" i="32"/>
  <c r="O48" i="32" s="1"/>
  <c r="M47" i="32"/>
  <c r="K47" i="32"/>
  <c r="P47" i="32" s="1"/>
  <c r="I47" i="32"/>
  <c r="N47" i="32" s="1"/>
  <c r="J47" i="32"/>
  <c r="O47" i="32" s="1"/>
  <c r="I42" i="32"/>
  <c r="M42" i="32"/>
  <c r="I180" i="32"/>
  <c r="N180" i="32" s="1"/>
  <c r="M180" i="32"/>
  <c r="K180" i="32"/>
  <c r="P180" i="32" s="1"/>
  <c r="J180" i="32"/>
  <c r="O180" i="32" s="1"/>
  <c r="I193" i="32"/>
  <c r="N193" i="32" s="1"/>
  <c r="M193" i="32"/>
  <c r="K193" i="32"/>
  <c r="P193" i="32" s="1"/>
  <c r="J193" i="32"/>
  <c r="O193" i="32" s="1"/>
  <c r="I177" i="32"/>
  <c r="N177" i="32" s="1"/>
  <c r="M177" i="32"/>
  <c r="K177" i="32"/>
  <c r="P177" i="32" s="1"/>
  <c r="J177" i="32"/>
  <c r="O177" i="32" s="1"/>
  <c r="I163" i="32"/>
  <c r="N163" i="32" s="1"/>
  <c r="M163" i="32"/>
  <c r="K163" i="32"/>
  <c r="P163" i="32" s="1"/>
  <c r="J163" i="32"/>
  <c r="O163" i="32" s="1"/>
  <c r="I153" i="32"/>
  <c r="N153" i="32" s="1"/>
  <c r="M153" i="32"/>
  <c r="K153" i="32"/>
  <c r="P153" i="32" s="1"/>
  <c r="J153" i="32"/>
  <c r="O153" i="32" s="1"/>
  <c r="I218" i="32"/>
  <c r="N218" i="32" s="1"/>
  <c r="M218" i="32"/>
  <c r="K218" i="32"/>
  <c r="P218" i="32" s="1"/>
  <c r="J218" i="32"/>
  <c r="O218" i="32" s="1"/>
  <c r="I168" i="32"/>
  <c r="N168" i="32" s="1"/>
  <c r="M168" i="32"/>
  <c r="K168" i="32"/>
  <c r="P168" i="32" s="1"/>
  <c r="J168" i="32"/>
  <c r="O168" i="32" s="1"/>
  <c r="I357" i="32"/>
  <c r="N357" i="32" s="1"/>
  <c r="M357" i="32"/>
  <c r="K357" i="32"/>
  <c r="P357" i="32" s="1"/>
  <c r="J357" i="32"/>
  <c r="O357" i="32" s="1"/>
  <c r="I420" i="32"/>
  <c r="N420" i="32" s="1"/>
  <c r="M420" i="32"/>
  <c r="K420" i="32"/>
  <c r="P420" i="32" s="1"/>
  <c r="J420" i="32"/>
  <c r="O420" i="32" s="1"/>
  <c r="I205" i="32"/>
  <c r="N205" i="32" s="1"/>
  <c r="M205" i="32"/>
  <c r="K205" i="32"/>
  <c r="P205" i="32" s="1"/>
  <c r="J205" i="32"/>
  <c r="O205" i="32" s="1"/>
  <c r="K129" i="32"/>
  <c r="P129" i="32" s="1"/>
  <c r="M129" i="32"/>
  <c r="I129" i="32"/>
  <c r="N129" i="32" s="1"/>
  <c r="J129" i="32"/>
  <c r="O129" i="32" s="1"/>
  <c r="K137" i="32"/>
  <c r="P137" i="32" s="1"/>
  <c r="M137" i="32"/>
  <c r="I137" i="32"/>
  <c r="N137" i="32" s="1"/>
  <c r="J137" i="32"/>
  <c r="O137" i="32" s="1"/>
  <c r="M143" i="32"/>
  <c r="I143" i="32"/>
  <c r="N143" i="32" s="1"/>
  <c r="K143" i="32"/>
  <c r="P143" i="32" s="1"/>
  <c r="J143" i="32"/>
  <c r="O143" i="32" s="1"/>
  <c r="J130" i="32"/>
  <c r="O130" i="32" s="1"/>
  <c r="I130" i="32"/>
  <c r="N130" i="32" s="1"/>
  <c r="K130" i="32"/>
  <c r="P130" i="32" s="1"/>
  <c r="M130" i="32"/>
  <c r="J116" i="32"/>
  <c r="O116" i="32" s="1"/>
  <c r="M116" i="32"/>
  <c r="K116" i="32"/>
  <c r="P116" i="32" s="1"/>
  <c r="I116" i="32"/>
  <c r="N116" i="32" s="1"/>
  <c r="M68" i="32"/>
  <c r="I68" i="32"/>
  <c r="N68" i="32" s="1"/>
  <c r="K68" i="32"/>
  <c r="P68" i="32" s="1"/>
  <c r="J68" i="32"/>
  <c r="O68" i="32" s="1"/>
  <c r="K70" i="32"/>
  <c r="P70" i="32" s="1"/>
  <c r="I70" i="32"/>
  <c r="N70" i="32" s="1"/>
  <c r="J70" i="32"/>
  <c r="O70" i="32" s="1"/>
  <c r="M70" i="32"/>
  <c r="M57" i="32"/>
  <c r="J57" i="32"/>
  <c r="O57" i="32" s="1"/>
  <c r="K57" i="32"/>
  <c r="P57" i="32" s="1"/>
  <c r="J148" i="32"/>
  <c r="O148" i="32" s="1"/>
  <c r="M148" i="32"/>
  <c r="I148" i="32"/>
  <c r="N148" i="32" s="1"/>
  <c r="K148" i="32"/>
  <c r="P148" i="32" s="1"/>
  <c r="M53" i="32"/>
  <c r="J53" i="32"/>
  <c r="O53" i="32" s="1"/>
  <c r="K53" i="32"/>
  <c r="P53" i="32" s="1"/>
  <c r="I53" i="32"/>
  <c r="N53" i="32" s="1"/>
  <c r="I40" i="32"/>
  <c r="N40" i="32" s="1"/>
  <c r="M40" i="32"/>
  <c r="I37" i="32"/>
  <c r="J37" i="32"/>
  <c r="O37" i="32" s="1"/>
  <c r="M37" i="32"/>
  <c r="M54" i="32"/>
  <c r="J54" i="32"/>
  <c r="O54" i="32" s="1"/>
  <c r="I54" i="32"/>
  <c r="N54" i="32" s="1"/>
  <c r="K54" i="32"/>
  <c r="P54" i="32" s="1"/>
  <c r="I194" i="32"/>
  <c r="N194" i="32" s="1"/>
  <c r="M194" i="32"/>
  <c r="K194" i="32"/>
  <c r="P194" i="32" s="1"/>
  <c r="J194" i="32"/>
  <c r="O194" i="32" s="1"/>
  <c r="I186" i="32"/>
  <c r="N186" i="32" s="1"/>
  <c r="M186" i="32"/>
  <c r="K186" i="32"/>
  <c r="P186" i="32" s="1"/>
  <c r="J186" i="32"/>
  <c r="O186" i="32" s="1"/>
  <c r="I178" i="32"/>
  <c r="N178" i="32" s="1"/>
  <c r="M178" i="32"/>
  <c r="K178" i="32"/>
  <c r="P178" i="32" s="1"/>
  <c r="J178" i="32"/>
  <c r="O178" i="32" s="1"/>
  <c r="I199" i="32"/>
  <c r="N199" i="32" s="1"/>
  <c r="M199" i="32"/>
  <c r="K199" i="32"/>
  <c r="P199" i="32" s="1"/>
  <c r="J199" i="32"/>
  <c r="O199" i="32" s="1"/>
  <c r="I191" i="32"/>
  <c r="N191" i="32" s="1"/>
  <c r="M191" i="32"/>
  <c r="K191" i="32"/>
  <c r="P191" i="32" s="1"/>
  <c r="J191" i="32"/>
  <c r="O191" i="32" s="1"/>
  <c r="I183" i="32"/>
  <c r="N183" i="32" s="1"/>
  <c r="M183" i="32"/>
  <c r="K183" i="32"/>
  <c r="P183" i="32" s="1"/>
  <c r="J183" i="32"/>
  <c r="O183" i="32" s="1"/>
  <c r="I175" i="32"/>
  <c r="N175" i="32" s="1"/>
  <c r="M175" i="32"/>
  <c r="K175" i="32"/>
  <c r="P175" i="32" s="1"/>
  <c r="J175" i="32"/>
  <c r="O175" i="32" s="1"/>
  <c r="I354" i="32"/>
  <c r="N354" i="32" s="1"/>
  <c r="M354" i="32"/>
  <c r="K354" i="32"/>
  <c r="P354" i="32" s="1"/>
  <c r="J354" i="32"/>
  <c r="O354" i="32" s="1"/>
  <c r="I155" i="32"/>
  <c r="N155" i="32" s="1"/>
  <c r="M155" i="32"/>
  <c r="K155" i="32"/>
  <c r="P155" i="32" s="1"/>
  <c r="J155" i="32"/>
  <c r="O155" i="32" s="1"/>
  <c r="I157" i="32"/>
  <c r="N157" i="32" s="1"/>
  <c r="M157" i="32"/>
  <c r="K157" i="32"/>
  <c r="P157" i="32" s="1"/>
  <c r="J157" i="32"/>
  <c r="O157" i="32" s="1"/>
  <c r="I358" i="32"/>
  <c r="N358" i="32" s="1"/>
  <c r="M358" i="32"/>
  <c r="K358" i="32"/>
  <c r="P358" i="32" s="1"/>
  <c r="J358" i="32"/>
  <c r="O358" i="32" s="1"/>
  <c r="I167" i="32"/>
  <c r="N167" i="32" s="1"/>
  <c r="M167" i="32"/>
  <c r="K167" i="32"/>
  <c r="P167" i="32" s="1"/>
  <c r="J167" i="32"/>
  <c r="O167" i="32" s="1"/>
  <c r="I348" i="32"/>
  <c r="N348" i="32" s="1"/>
  <c r="M348" i="32"/>
  <c r="K348" i="32"/>
  <c r="P348" i="32" s="1"/>
  <c r="J348" i="32"/>
  <c r="O348" i="32" s="1"/>
  <c r="I216" i="32"/>
  <c r="N216" i="32" s="1"/>
  <c r="M216" i="32"/>
  <c r="K216" i="32"/>
  <c r="P216" i="32" s="1"/>
  <c r="J216" i="32"/>
  <c r="O216" i="32" s="1"/>
  <c r="I208" i="32"/>
  <c r="N208" i="32" s="1"/>
  <c r="M208" i="32"/>
  <c r="K208" i="32"/>
  <c r="P208" i="32" s="1"/>
  <c r="J208" i="32"/>
  <c r="O208" i="32" s="1"/>
  <c r="I417" i="32"/>
  <c r="N417" i="32" s="1"/>
  <c r="M417" i="32"/>
  <c r="K417" i="32"/>
  <c r="P417" i="32" s="1"/>
  <c r="J417" i="32"/>
  <c r="O417" i="32" s="1"/>
  <c r="I166" i="32"/>
  <c r="N166" i="32" s="1"/>
  <c r="M166" i="32"/>
  <c r="K166" i="32"/>
  <c r="P166" i="32" s="1"/>
  <c r="J166" i="32"/>
  <c r="O166" i="32" s="1"/>
  <c r="I158" i="32"/>
  <c r="N158" i="32" s="1"/>
  <c r="M158" i="32"/>
  <c r="K158" i="32"/>
  <c r="P158" i="32" s="1"/>
  <c r="J158" i="32"/>
  <c r="O158" i="32" s="1"/>
  <c r="I363" i="32"/>
  <c r="N363" i="32" s="1"/>
  <c r="M363" i="32"/>
  <c r="K363" i="32"/>
  <c r="P363" i="32" s="1"/>
  <c r="J363" i="32"/>
  <c r="O363" i="32" s="1"/>
  <c r="I355" i="32"/>
  <c r="N355" i="32" s="1"/>
  <c r="M355" i="32"/>
  <c r="K355" i="32"/>
  <c r="P355" i="32" s="1"/>
  <c r="J355" i="32"/>
  <c r="O355" i="32" s="1"/>
  <c r="I347" i="32"/>
  <c r="N347" i="32" s="1"/>
  <c r="M347" i="32"/>
  <c r="K347" i="32"/>
  <c r="P347" i="32" s="1"/>
  <c r="J347" i="32"/>
  <c r="O347" i="32" s="1"/>
  <c r="I416" i="32"/>
  <c r="N416" i="32" s="1"/>
  <c r="M416" i="32"/>
  <c r="K416" i="32"/>
  <c r="P416" i="32" s="1"/>
  <c r="J416" i="32"/>
  <c r="O416" i="32" s="1"/>
  <c r="I219" i="32"/>
  <c r="N219" i="32" s="1"/>
  <c r="M219" i="32"/>
  <c r="K219" i="32"/>
  <c r="P219" i="32" s="1"/>
  <c r="J219" i="32"/>
  <c r="O219" i="32" s="1"/>
  <c r="I211" i="32"/>
  <c r="N211" i="32" s="1"/>
  <c r="M211" i="32"/>
  <c r="K211" i="32"/>
  <c r="P211" i="32" s="1"/>
  <c r="J211" i="32"/>
  <c r="O211" i="32" s="1"/>
  <c r="I203" i="32"/>
  <c r="N203" i="32" s="1"/>
  <c r="M203" i="32"/>
  <c r="K203" i="32"/>
  <c r="P203" i="32" s="1"/>
  <c r="J203" i="32"/>
  <c r="O203" i="32" s="1"/>
  <c r="I411" i="32"/>
  <c r="N411" i="32" s="1"/>
  <c r="M411" i="32"/>
  <c r="K411" i="32"/>
  <c r="P411" i="32" s="1"/>
  <c r="J411" i="32"/>
  <c r="O411" i="32" s="1"/>
  <c r="M119" i="32"/>
  <c r="I119" i="32"/>
  <c r="N119" i="32" s="1"/>
  <c r="J119" i="32"/>
  <c r="O119" i="32" s="1"/>
  <c r="K119" i="32"/>
  <c r="P119" i="32" s="1"/>
  <c r="J144" i="32"/>
  <c r="O144" i="32" s="1"/>
  <c r="M144" i="32"/>
  <c r="K144" i="32"/>
  <c r="P144" i="32" s="1"/>
  <c r="I144" i="32"/>
  <c r="N144" i="32" s="1"/>
  <c r="J128" i="32"/>
  <c r="O128" i="32" s="1"/>
  <c r="M128" i="32"/>
  <c r="K128" i="32"/>
  <c r="P128" i="32" s="1"/>
  <c r="I128" i="32"/>
  <c r="N128" i="32" s="1"/>
  <c r="J101" i="32"/>
  <c r="O101" i="32" s="1"/>
  <c r="M101" i="32"/>
  <c r="I101" i="32"/>
  <c r="N101" i="32" s="1"/>
  <c r="K101" i="32"/>
  <c r="P101" i="32" s="1"/>
  <c r="M69" i="32"/>
  <c r="J69" i="32"/>
  <c r="O69" i="32" s="1"/>
  <c r="I69" i="32"/>
  <c r="N69" i="32" s="1"/>
  <c r="K69" i="32"/>
  <c r="P69" i="32" s="1"/>
  <c r="K125" i="32"/>
  <c r="P125" i="32" s="1"/>
  <c r="M125" i="32"/>
  <c r="I125" i="32"/>
  <c r="N125" i="32" s="1"/>
  <c r="J125" i="32"/>
  <c r="O125" i="32" s="1"/>
  <c r="M139" i="32"/>
  <c r="I139" i="32"/>
  <c r="N139" i="32" s="1"/>
  <c r="K139" i="32"/>
  <c r="P139" i="32" s="1"/>
  <c r="J139" i="32"/>
  <c r="O139" i="32" s="1"/>
  <c r="M67" i="32"/>
  <c r="J67" i="32"/>
  <c r="O67" i="32" s="1"/>
  <c r="I67" i="32"/>
  <c r="N67" i="32" s="1"/>
  <c r="K67" i="32"/>
  <c r="P67" i="32" s="1"/>
  <c r="M111" i="32"/>
  <c r="I111" i="32"/>
  <c r="N111" i="32" s="1"/>
  <c r="J111" i="32"/>
  <c r="O111" i="32" s="1"/>
  <c r="K111" i="32"/>
  <c r="P111" i="32" s="1"/>
  <c r="M135" i="32"/>
  <c r="I135" i="32"/>
  <c r="N135" i="32" s="1"/>
  <c r="K135" i="32"/>
  <c r="P135" i="32" s="1"/>
  <c r="J135" i="32"/>
  <c r="O135" i="32" s="1"/>
  <c r="M99" i="32"/>
  <c r="J99" i="32"/>
  <c r="O99" i="32" s="1"/>
  <c r="I99" i="32"/>
  <c r="N99" i="32" s="1"/>
  <c r="K99" i="32"/>
  <c r="P99" i="32" s="1"/>
  <c r="J142" i="32"/>
  <c r="O142" i="32" s="1"/>
  <c r="K142" i="32"/>
  <c r="P142" i="32" s="1"/>
  <c r="M142" i="32"/>
  <c r="I142" i="32"/>
  <c r="N142" i="32" s="1"/>
  <c r="J126" i="32"/>
  <c r="O126" i="32" s="1"/>
  <c r="K126" i="32"/>
  <c r="P126" i="32" s="1"/>
  <c r="I126" i="32"/>
  <c r="N126" i="32" s="1"/>
  <c r="M126" i="32"/>
  <c r="J97" i="32"/>
  <c r="O97" i="32" s="1"/>
  <c r="M97" i="32"/>
  <c r="K97" i="32"/>
  <c r="P97" i="32" s="1"/>
  <c r="I97" i="32"/>
  <c r="N97" i="32" s="1"/>
  <c r="M65" i="32"/>
  <c r="J65" i="32"/>
  <c r="O65" i="32" s="1"/>
  <c r="K65" i="32"/>
  <c r="P65" i="32" s="1"/>
  <c r="I65" i="32"/>
  <c r="N65" i="32" s="1"/>
  <c r="J112" i="32"/>
  <c r="O112" i="32" s="1"/>
  <c r="M112" i="32"/>
  <c r="K112" i="32"/>
  <c r="P112" i="32" s="1"/>
  <c r="I112" i="32"/>
  <c r="N112" i="32" s="1"/>
  <c r="I96" i="32"/>
  <c r="N96" i="32" s="1"/>
  <c r="M96" i="32"/>
  <c r="K96" i="32"/>
  <c r="P96" i="32" s="1"/>
  <c r="J96" i="32"/>
  <c r="O96" i="32" s="1"/>
  <c r="M80" i="32"/>
  <c r="I80" i="32"/>
  <c r="N80" i="32" s="1"/>
  <c r="K80" i="32"/>
  <c r="P80" i="32" s="1"/>
  <c r="J80" i="32"/>
  <c r="O80" i="32" s="1"/>
  <c r="M64" i="32"/>
  <c r="I64" i="32"/>
  <c r="N64" i="32" s="1"/>
  <c r="K64" i="32"/>
  <c r="P64" i="32" s="1"/>
  <c r="J64" i="32"/>
  <c r="O64" i="32" s="1"/>
  <c r="I374" i="32"/>
  <c r="N374" i="32" s="1"/>
  <c r="M374" i="32"/>
  <c r="K374" i="32"/>
  <c r="P374" i="32" s="1"/>
  <c r="J374" i="32"/>
  <c r="O374" i="32" s="1"/>
  <c r="I380" i="32"/>
  <c r="N380" i="32" s="1"/>
  <c r="M380" i="32"/>
  <c r="J380" i="32"/>
  <c r="O380" i="32" s="1"/>
  <c r="K380" i="32"/>
  <c r="P380" i="32" s="1"/>
  <c r="I114" i="32"/>
  <c r="N114" i="32" s="1"/>
  <c r="J114" i="32"/>
  <c r="O114" i="32" s="1"/>
  <c r="K114" i="32"/>
  <c r="P114" i="32" s="1"/>
  <c r="M114" i="32"/>
  <c r="K98" i="32"/>
  <c r="P98" i="32" s="1"/>
  <c r="I98" i="32"/>
  <c r="N98" i="32" s="1"/>
  <c r="J98" i="32"/>
  <c r="O98" i="32" s="1"/>
  <c r="M98" i="32"/>
  <c r="M82" i="32"/>
  <c r="K82" i="32"/>
  <c r="P82" i="32" s="1"/>
  <c r="I82" i="32"/>
  <c r="N82" i="32" s="1"/>
  <c r="J82" i="32"/>
  <c r="O82" i="32" s="1"/>
  <c r="K66" i="32"/>
  <c r="P66" i="32" s="1"/>
  <c r="M66" i="32"/>
  <c r="I66" i="32"/>
  <c r="N66" i="32" s="1"/>
  <c r="J66" i="32"/>
  <c r="O66" i="32" s="1"/>
  <c r="I386" i="32"/>
  <c r="N386" i="32" s="1"/>
  <c r="M386" i="32"/>
  <c r="K386" i="32"/>
  <c r="P386" i="32" s="1"/>
  <c r="J386" i="32"/>
  <c r="O386" i="32" s="1"/>
  <c r="I399" i="32"/>
  <c r="N399" i="32" s="1"/>
  <c r="M399" i="32"/>
  <c r="K399" i="32"/>
  <c r="P399" i="32" s="1"/>
  <c r="J399" i="32"/>
  <c r="O399" i="32" s="1"/>
  <c r="I383" i="32"/>
  <c r="N383" i="32" s="1"/>
  <c r="M383" i="32"/>
  <c r="K383" i="32"/>
  <c r="P383" i="32" s="1"/>
  <c r="J383" i="32"/>
  <c r="O383" i="32" s="1"/>
  <c r="I367" i="32"/>
  <c r="N367" i="32" s="1"/>
  <c r="M367" i="32"/>
  <c r="K367" i="32"/>
  <c r="P367" i="32" s="1"/>
  <c r="J367" i="32"/>
  <c r="O367" i="32" s="1"/>
  <c r="I389" i="32"/>
  <c r="N389" i="32" s="1"/>
  <c r="M389" i="32"/>
  <c r="J389" i="32"/>
  <c r="O389" i="32" s="1"/>
  <c r="K389" i="32"/>
  <c r="P389" i="32" s="1"/>
  <c r="I373" i="32"/>
  <c r="N373" i="32" s="1"/>
  <c r="M373" i="32"/>
  <c r="J373" i="32"/>
  <c r="O373" i="32" s="1"/>
  <c r="K373" i="32"/>
  <c r="P373" i="32" s="1"/>
  <c r="M249" i="32"/>
  <c r="K249" i="32"/>
  <c r="P249" i="32" s="1"/>
  <c r="J249" i="32"/>
  <c r="O249" i="32" s="1"/>
  <c r="I249" i="32"/>
  <c r="N249" i="32" s="1"/>
  <c r="M278" i="32"/>
  <c r="I278" i="32"/>
  <c r="N278" i="32" s="1"/>
  <c r="J278" i="32"/>
  <c r="O278" i="32" s="1"/>
  <c r="K278" i="32"/>
  <c r="P278" i="32" s="1"/>
  <c r="M297" i="32"/>
  <c r="K297" i="32"/>
  <c r="P297" i="32" s="1"/>
  <c r="I297" i="32"/>
  <c r="N297" i="32" s="1"/>
  <c r="J297" i="32"/>
  <c r="O297" i="32" s="1"/>
  <c r="I444" i="32"/>
  <c r="N444" i="32" s="1"/>
  <c r="M444" i="32"/>
  <c r="J444" i="32"/>
  <c r="O444" i="32" s="1"/>
  <c r="K444" i="32"/>
  <c r="P444" i="32" s="1"/>
  <c r="M262" i="32"/>
  <c r="I262" i="32"/>
  <c r="N262" i="32" s="1"/>
  <c r="J262" i="32"/>
  <c r="O262" i="32" s="1"/>
  <c r="K262" i="32"/>
  <c r="P262" i="32" s="1"/>
  <c r="J305" i="32"/>
  <c r="O305" i="32" s="1"/>
  <c r="M305" i="32"/>
  <c r="I305" i="32"/>
  <c r="N305" i="32" s="1"/>
  <c r="K305" i="32"/>
  <c r="P305" i="32" s="1"/>
  <c r="M291" i="32"/>
  <c r="K291" i="32"/>
  <c r="P291" i="32" s="1"/>
  <c r="I291" i="32"/>
  <c r="N291" i="32" s="1"/>
  <c r="J291" i="32"/>
  <c r="O291" i="32" s="1"/>
  <c r="M275" i="32"/>
  <c r="K275" i="32"/>
  <c r="P275" i="32" s="1"/>
  <c r="I275" i="32"/>
  <c r="N275" i="32" s="1"/>
  <c r="J275" i="32"/>
  <c r="O275" i="32" s="1"/>
  <c r="M259" i="32"/>
  <c r="K259" i="32"/>
  <c r="P259" i="32" s="1"/>
  <c r="I259" i="32"/>
  <c r="N259" i="32" s="1"/>
  <c r="J259" i="32"/>
  <c r="O259" i="32" s="1"/>
  <c r="I246" i="32"/>
  <c r="N246" i="32" s="1"/>
  <c r="M246" i="32"/>
  <c r="K246" i="32"/>
  <c r="P246" i="32" s="1"/>
  <c r="J246" i="32"/>
  <c r="O246" i="32" s="1"/>
  <c r="I238" i="32"/>
  <c r="N238" i="32" s="1"/>
  <c r="M238" i="32"/>
  <c r="K238" i="32"/>
  <c r="P238" i="32" s="1"/>
  <c r="J238" i="32"/>
  <c r="O238" i="32" s="1"/>
  <c r="I230" i="32"/>
  <c r="N230" i="32" s="1"/>
  <c r="M230" i="32"/>
  <c r="K230" i="32"/>
  <c r="P230" i="32" s="1"/>
  <c r="J230" i="32"/>
  <c r="O230" i="32" s="1"/>
  <c r="I466" i="32"/>
  <c r="N466" i="32" s="1"/>
  <c r="M466" i="32"/>
  <c r="K466" i="32"/>
  <c r="P466" i="32" s="1"/>
  <c r="J466" i="32"/>
  <c r="O466" i="32" s="1"/>
  <c r="J304" i="32"/>
  <c r="O304" i="32" s="1"/>
  <c r="M304" i="32"/>
  <c r="I304" i="32"/>
  <c r="N304" i="32" s="1"/>
  <c r="K304" i="32"/>
  <c r="P304" i="32" s="1"/>
  <c r="M290" i="32"/>
  <c r="I290" i="32"/>
  <c r="N290" i="32" s="1"/>
  <c r="K290" i="32"/>
  <c r="P290" i="32" s="1"/>
  <c r="J290" i="32"/>
  <c r="O290" i="32" s="1"/>
  <c r="M274" i="32"/>
  <c r="J274" i="32"/>
  <c r="O274" i="32" s="1"/>
  <c r="K274" i="32"/>
  <c r="P274" i="32" s="1"/>
  <c r="I274" i="32"/>
  <c r="N274" i="32" s="1"/>
  <c r="M258" i="32"/>
  <c r="J258" i="32"/>
  <c r="O258" i="32" s="1"/>
  <c r="K258" i="32"/>
  <c r="P258" i="32" s="1"/>
  <c r="I258" i="32"/>
  <c r="N258" i="32" s="1"/>
  <c r="I472" i="32"/>
  <c r="N472" i="32" s="1"/>
  <c r="M472" i="32"/>
  <c r="J472" i="32"/>
  <c r="O472" i="32" s="1"/>
  <c r="K472" i="32"/>
  <c r="P472" i="32" s="1"/>
  <c r="M342" i="32"/>
  <c r="I342" i="32"/>
  <c r="N342" i="32" s="1"/>
  <c r="J342" i="32"/>
  <c r="O342" i="32" s="1"/>
  <c r="K342" i="32"/>
  <c r="P342" i="32" s="1"/>
  <c r="I338" i="32"/>
  <c r="N338" i="32" s="1"/>
  <c r="J338" i="32"/>
  <c r="O338" i="32" s="1"/>
  <c r="K338" i="32"/>
  <c r="P338" i="32" s="1"/>
  <c r="M338" i="32"/>
  <c r="I334" i="32"/>
  <c r="N334" i="32" s="1"/>
  <c r="M334" i="32"/>
  <c r="J334" i="32"/>
  <c r="O334" i="32" s="1"/>
  <c r="K334" i="32"/>
  <c r="P334" i="32" s="1"/>
  <c r="M330" i="32"/>
  <c r="I330" i="32"/>
  <c r="N330" i="32" s="1"/>
  <c r="J330" i="32"/>
  <c r="O330" i="32" s="1"/>
  <c r="K330" i="32"/>
  <c r="P330" i="32" s="1"/>
  <c r="M326" i="32"/>
  <c r="I326" i="32"/>
  <c r="N326" i="32" s="1"/>
  <c r="J326" i="32"/>
  <c r="O326" i="32" s="1"/>
  <c r="K326" i="32"/>
  <c r="P326" i="32" s="1"/>
  <c r="I322" i="32"/>
  <c r="N322" i="32" s="1"/>
  <c r="J322" i="32"/>
  <c r="O322" i="32" s="1"/>
  <c r="K322" i="32"/>
  <c r="P322" i="32" s="1"/>
  <c r="M322" i="32"/>
  <c r="I318" i="32"/>
  <c r="N318" i="32" s="1"/>
  <c r="M318" i="32"/>
  <c r="J318" i="32"/>
  <c r="O318" i="32" s="1"/>
  <c r="K318" i="32"/>
  <c r="P318" i="32" s="1"/>
  <c r="M314" i="32"/>
  <c r="I314" i="32"/>
  <c r="N314" i="32" s="1"/>
  <c r="J314" i="32"/>
  <c r="O314" i="32" s="1"/>
  <c r="K314" i="32"/>
  <c r="P314" i="32" s="1"/>
  <c r="J306" i="32"/>
  <c r="O306" i="32" s="1"/>
  <c r="I306" i="32"/>
  <c r="N306" i="32" s="1"/>
  <c r="K306" i="32"/>
  <c r="P306" i="32" s="1"/>
  <c r="M306" i="32"/>
  <c r="M287" i="32"/>
  <c r="K287" i="32"/>
  <c r="P287" i="32" s="1"/>
  <c r="I287" i="32"/>
  <c r="N287" i="32" s="1"/>
  <c r="J287" i="32"/>
  <c r="O287" i="32" s="1"/>
  <c r="M271" i="32"/>
  <c r="K271" i="32"/>
  <c r="P271" i="32" s="1"/>
  <c r="I271" i="32"/>
  <c r="N271" i="32" s="1"/>
  <c r="J271" i="32"/>
  <c r="O271" i="32" s="1"/>
  <c r="M255" i="32"/>
  <c r="K255" i="32"/>
  <c r="P255" i="32" s="1"/>
  <c r="I255" i="32"/>
  <c r="N255" i="32" s="1"/>
  <c r="J255" i="32"/>
  <c r="O255" i="32" s="1"/>
  <c r="I243" i="32"/>
  <c r="N243" i="32" s="1"/>
  <c r="M243" i="32"/>
  <c r="K243" i="32"/>
  <c r="P243" i="32" s="1"/>
  <c r="J243" i="32"/>
  <c r="O243" i="32" s="1"/>
  <c r="I235" i="32"/>
  <c r="N235" i="32" s="1"/>
  <c r="M235" i="32"/>
  <c r="K235" i="32"/>
  <c r="P235" i="32" s="1"/>
  <c r="J235" i="32"/>
  <c r="O235" i="32" s="1"/>
  <c r="I227" i="32"/>
  <c r="N227" i="32" s="1"/>
  <c r="M227" i="32"/>
  <c r="K227" i="32"/>
  <c r="P227" i="32" s="1"/>
  <c r="J227" i="32"/>
  <c r="O227" i="32" s="1"/>
  <c r="I448" i="32"/>
  <c r="N448" i="32" s="1"/>
  <c r="M448" i="32"/>
  <c r="J448" i="32"/>
  <c r="O448" i="32" s="1"/>
  <c r="K448" i="32"/>
  <c r="P448" i="32" s="1"/>
  <c r="I475" i="32"/>
  <c r="N475" i="32" s="1"/>
  <c r="M475" i="32"/>
  <c r="J475" i="32"/>
  <c r="O475" i="32" s="1"/>
  <c r="K475" i="32"/>
  <c r="P475" i="32" s="1"/>
  <c r="I459" i="32"/>
  <c r="N459" i="32" s="1"/>
  <c r="M459" i="32"/>
  <c r="J459" i="32"/>
  <c r="O459" i="32" s="1"/>
  <c r="K459" i="32"/>
  <c r="P459" i="32" s="1"/>
  <c r="I443" i="32"/>
  <c r="N443" i="32" s="1"/>
  <c r="M443" i="32"/>
  <c r="J443" i="32"/>
  <c r="O443" i="32" s="1"/>
  <c r="K443" i="32"/>
  <c r="P443" i="32" s="1"/>
  <c r="I458" i="32"/>
  <c r="N458" i="32" s="1"/>
  <c r="M458" i="32"/>
  <c r="K458" i="32"/>
  <c r="P458" i="32" s="1"/>
  <c r="J458" i="32"/>
  <c r="O458" i="32" s="1"/>
  <c r="I442" i="32"/>
  <c r="N442" i="32" s="1"/>
  <c r="M442" i="32"/>
  <c r="K442" i="32"/>
  <c r="P442" i="32" s="1"/>
  <c r="J442" i="32"/>
  <c r="O442" i="32" s="1"/>
  <c r="I481" i="32"/>
  <c r="N481" i="32" s="1"/>
  <c r="M481" i="32"/>
  <c r="J481" i="32"/>
  <c r="O481" i="32" s="1"/>
  <c r="K481" i="32"/>
  <c r="P481" i="32" s="1"/>
  <c r="I465" i="32"/>
  <c r="N465" i="32" s="1"/>
  <c r="M465" i="32"/>
  <c r="J465" i="32"/>
  <c r="O465" i="32" s="1"/>
  <c r="K465" i="32"/>
  <c r="P465" i="32" s="1"/>
  <c r="I449" i="32"/>
  <c r="N449" i="32" s="1"/>
  <c r="M449" i="32"/>
  <c r="J449" i="32"/>
  <c r="O449" i="32" s="1"/>
  <c r="K449" i="32"/>
  <c r="P449" i="32" s="1"/>
  <c r="I433" i="32"/>
  <c r="N433" i="32" s="1"/>
  <c r="M433" i="32"/>
  <c r="J433" i="32"/>
  <c r="O433" i="32" s="1"/>
  <c r="K433" i="32"/>
  <c r="P433" i="32" s="1"/>
  <c r="M51" i="32"/>
  <c r="K51" i="32"/>
  <c r="P51" i="32" s="1"/>
  <c r="J51" i="32"/>
  <c r="O51" i="32" s="1"/>
  <c r="I51" i="32"/>
  <c r="N51" i="32" s="1"/>
  <c r="M46" i="32"/>
  <c r="I46" i="32"/>
  <c r="N46" i="32" s="1"/>
  <c r="J46" i="32"/>
  <c r="O46" i="32" s="1"/>
  <c r="K46" i="32"/>
  <c r="P46" i="32" s="1"/>
  <c r="I174" i="32"/>
  <c r="N174" i="32" s="1"/>
  <c r="M174" i="32"/>
  <c r="K174" i="32"/>
  <c r="P174" i="32" s="1"/>
  <c r="J174" i="32"/>
  <c r="O174" i="32" s="1"/>
  <c r="I187" i="32"/>
  <c r="N187" i="32" s="1"/>
  <c r="M187" i="32"/>
  <c r="K187" i="32"/>
  <c r="P187" i="32" s="1"/>
  <c r="J187" i="32"/>
  <c r="O187" i="32" s="1"/>
  <c r="I352" i="32"/>
  <c r="N352" i="32" s="1"/>
  <c r="M352" i="32"/>
  <c r="K352" i="32"/>
  <c r="P352" i="32" s="1"/>
  <c r="J352" i="32"/>
  <c r="O352" i="32" s="1"/>
  <c r="I151" i="32"/>
  <c r="N151" i="32" s="1"/>
  <c r="M151" i="32"/>
  <c r="K151" i="32"/>
  <c r="P151" i="32" s="1"/>
  <c r="J151" i="32"/>
  <c r="O151" i="32" s="1"/>
  <c r="I212" i="32"/>
  <c r="N212" i="32" s="1"/>
  <c r="M212" i="32"/>
  <c r="K212" i="32"/>
  <c r="P212" i="32" s="1"/>
  <c r="J212" i="32"/>
  <c r="O212" i="32" s="1"/>
  <c r="I162" i="32"/>
  <c r="N162" i="32" s="1"/>
  <c r="K162" i="32"/>
  <c r="P162" i="32" s="1"/>
  <c r="M162" i="32"/>
  <c r="J162" i="32"/>
  <c r="O162" i="32" s="1"/>
  <c r="I351" i="32"/>
  <c r="N351" i="32" s="1"/>
  <c r="M351" i="32"/>
  <c r="K351" i="32"/>
  <c r="P351" i="32" s="1"/>
  <c r="J351" i="32"/>
  <c r="O351" i="32" s="1"/>
  <c r="I215" i="32"/>
  <c r="N215" i="32" s="1"/>
  <c r="M215" i="32"/>
  <c r="K215" i="32"/>
  <c r="P215" i="32" s="1"/>
  <c r="J215" i="32"/>
  <c r="O215" i="32" s="1"/>
  <c r="I207" i="32"/>
  <c r="N207" i="32" s="1"/>
  <c r="M207" i="32"/>
  <c r="K207" i="32"/>
  <c r="P207" i="32" s="1"/>
  <c r="J207" i="32"/>
  <c r="O207" i="32" s="1"/>
  <c r="J136" i="32"/>
  <c r="O136" i="32" s="1"/>
  <c r="M136" i="32"/>
  <c r="K136" i="32"/>
  <c r="P136" i="32" s="1"/>
  <c r="I136" i="32"/>
  <c r="N136" i="32" s="1"/>
  <c r="M85" i="32"/>
  <c r="J85" i="32"/>
  <c r="O85" i="32" s="1"/>
  <c r="I85" i="32"/>
  <c r="N85" i="32" s="1"/>
  <c r="K85" i="32"/>
  <c r="P85" i="32" s="1"/>
  <c r="M107" i="32"/>
  <c r="J107" i="32"/>
  <c r="O107" i="32" s="1"/>
  <c r="I107" i="32"/>
  <c r="N107" i="32" s="1"/>
  <c r="K107" i="32"/>
  <c r="P107" i="32" s="1"/>
  <c r="M123" i="32"/>
  <c r="I123" i="32"/>
  <c r="N123" i="32" s="1"/>
  <c r="J123" i="32"/>
  <c r="O123" i="32" s="1"/>
  <c r="K123" i="32"/>
  <c r="P123" i="32" s="1"/>
  <c r="K113" i="32"/>
  <c r="P113" i="32" s="1"/>
  <c r="M113" i="32"/>
  <c r="I113" i="32"/>
  <c r="N113" i="32" s="1"/>
  <c r="J113" i="32"/>
  <c r="O113" i="32" s="1"/>
  <c r="I104" i="32"/>
  <c r="N104" i="32" s="1"/>
  <c r="M104" i="32"/>
  <c r="K104" i="32"/>
  <c r="P104" i="32" s="1"/>
  <c r="J104" i="32"/>
  <c r="O104" i="32" s="1"/>
  <c r="I390" i="32"/>
  <c r="N390" i="32" s="1"/>
  <c r="M390" i="32"/>
  <c r="K390" i="32"/>
  <c r="P390" i="32" s="1"/>
  <c r="J390" i="32"/>
  <c r="O390" i="32" s="1"/>
  <c r="M90" i="32"/>
  <c r="K90" i="32"/>
  <c r="P90" i="32" s="1"/>
  <c r="I90" i="32"/>
  <c r="N90" i="32" s="1"/>
  <c r="J90" i="32"/>
  <c r="O90" i="32" s="1"/>
  <c r="I402" i="32"/>
  <c r="N402" i="32" s="1"/>
  <c r="M402" i="32"/>
  <c r="K402" i="32"/>
  <c r="P402" i="32" s="1"/>
  <c r="J402" i="32"/>
  <c r="O402" i="32" s="1"/>
  <c r="I391" i="32"/>
  <c r="N391" i="32" s="1"/>
  <c r="M391" i="32"/>
  <c r="K391" i="32"/>
  <c r="P391" i="32" s="1"/>
  <c r="J391" i="32"/>
  <c r="O391" i="32" s="1"/>
  <c r="I397" i="32"/>
  <c r="N397" i="32" s="1"/>
  <c r="M397" i="32"/>
  <c r="J397" i="32"/>
  <c r="O397" i="32" s="1"/>
  <c r="K397" i="32"/>
  <c r="P397" i="32" s="1"/>
  <c r="J309" i="32"/>
  <c r="O309" i="32" s="1"/>
  <c r="M309" i="32"/>
  <c r="I309" i="32"/>
  <c r="N309" i="32" s="1"/>
  <c r="K309" i="32"/>
  <c r="P309" i="32" s="1"/>
  <c r="M265" i="32"/>
  <c r="K265" i="32"/>
  <c r="P265" i="32" s="1"/>
  <c r="I265" i="32"/>
  <c r="N265" i="32" s="1"/>
  <c r="J265" i="32"/>
  <c r="O265" i="32" s="1"/>
  <c r="I476" i="32"/>
  <c r="N476" i="32" s="1"/>
  <c r="M476" i="32"/>
  <c r="J476" i="32"/>
  <c r="O476" i="32" s="1"/>
  <c r="K476" i="32"/>
  <c r="P476" i="32" s="1"/>
  <c r="M283" i="32"/>
  <c r="K283" i="32"/>
  <c r="P283" i="32" s="1"/>
  <c r="I283" i="32"/>
  <c r="N283" i="32" s="1"/>
  <c r="J283" i="32"/>
  <c r="O283" i="32" s="1"/>
  <c r="M251" i="32"/>
  <c r="K251" i="32"/>
  <c r="P251" i="32" s="1"/>
  <c r="I251" i="32"/>
  <c r="N251" i="32" s="1"/>
  <c r="J251" i="32"/>
  <c r="O251" i="32" s="1"/>
  <c r="I242" i="32"/>
  <c r="N242" i="32" s="1"/>
  <c r="M242" i="32"/>
  <c r="K242" i="32"/>
  <c r="P242" i="32" s="1"/>
  <c r="J242" i="32"/>
  <c r="O242" i="32" s="1"/>
  <c r="I482" i="32"/>
  <c r="N482" i="32" s="1"/>
  <c r="M482" i="32"/>
  <c r="K482" i="32"/>
  <c r="P482" i="32" s="1"/>
  <c r="J482" i="32"/>
  <c r="O482" i="32" s="1"/>
  <c r="M298" i="32"/>
  <c r="I298" i="32"/>
  <c r="N298" i="32" s="1"/>
  <c r="K298" i="32"/>
  <c r="P298" i="32" s="1"/>
  <c r="J298" i="32"/>
  <c r="O298" i="32" s="1"/>
  <c r="M266" i="32"/>
  <c r="J266" i="32"/>
  <c r="O266" i="32" s="1"/>
  <c r="K266" i="32"/>
  <c r="P266" i="32" s="1"/>
  <c r="I266" i="32"/>
  <c r="N266" i="32" s="1"/>
  <c r="M340" i="32"/>
  <c r="I340" i="32"/>
  <c r="N340" i="32" s="1"/>
  <c r="J340" i="32"/>
  <c r="O340" i="32" s="1"/>
  <c r="K340" i="32"/>
  <c r="P340" i="32" s="1"/>
  <c r="M328" i="32"/>
  <c r="I328" i="32"/>
  <c r="N328" i="32" s="1"/>
  <c r="J328" i="32"/>
  <c r="O328" i="32" s="1"/>
  <c r="K328" i="32"/>
  <c r="P328" i="32" s="1"/>
  <c r="M320" i="32"/>
  <c r="I320" i="32"/>
  <c r="N320" i="32" s="1"/>
  <c r="J320" i="32"/>
  <c r="O320" i="32" s="1"/>
  <c r="K320" i="32"/>
  <c r="P320" i="32" s="1"/>
  <c r="M316" i="32"/>
  <c r="I316" i="32"/>
  <c r="N316" i="32" s="1"/>
  <c r="J316" i="32"/>
  <c r="O316" i="32" s="1"/>
  <c r="K316" i="32"/>
  <c r="P316" i="32" s="1"/>
  <c r="K44" i="32"/>
  <c r="P44" i="32" s="1"/>
  <c r="M44" i="32"/>
  <c r="I44" i="32"/>
  <c r="N44" i="32" s="1"/>
  <c r="J44" i="32"/>
  <c r="O44" i="32" s="1"/>
  <c r="I188" i="32"/>
  <c r="N188" i="32" s="1"/>
  <c r="M188" i="32"/>
  <c r="K188" i="32"/>
  <c r="P188" i="32" s="1"/>
  <c r="J188" i="32"/>
  <c r="O188" i="32" s="1"/>
  <c r="I172" i="32"/>
  <c r="N172" i="32" s="1"/>
  <c r="M172" i="32"/>
  <c r="K172" i="32"/>
  <c r="P172" i="32" s="1"/>
  <c r="J172" i="32"/>
  <c r="O172" i="32" s="1"/>
  <c r="I185" i="32"/>
  <c r="N185" i="32" s="1"/>
  <c r="M185" i="32"/>
  <c r="K185" i="32"/>
  <c r="P185" i="32" s="1"/>
  <c r="J185" i="32"/>
  <c r="O185" i="32" s="1"/>
  <c r="I410" i="32"/>
  <c r="N410" i="32" s="1"/>
  <c r="M410" i="32"/>
  <c r="K410" i="32"/>
  <c r="P410" i="32" s="1"/>
  <c r="J410" i="32"/>
  <c r="O410" i="32" s="1"/>
  <c r="I406" i="32"/>
  <c r="N406" i="32" s="1"/>
  <c r="M406" i="32"/>
  <c r="K406" i="32"/>
  <c r="P406" i="32" s="1"/>
  <c r="J406" i="32"/>
  <c r="O406" i="32" s="1"/>
  <c r="I210" i="32"/>
  <c r="N210" i="32" s="1"/>
  <c r="M210" i="32"/>
  <c r="K210" i="32"/>
  <c r="P210" i="32" s="1"/>
  <c r="J210" i="32"/>
  <c r="O210" i="32" s="1"/>
  <c r="I421" i="32"/>
  <c r="N421" i="32" s="1"/>
  <c r="M421" i="32"/>
  <c r="K421" i="32"/>
  <c r="P421" i="32" s="1"/>
  <c r="J421" i="32"/>
  <c r="O421" i="32" s="1"/>
  <c r="I152" i="32"/>
  <c r="N152" i="32" s="1"/>
  <c r="M152" i="32"/>
  <c r="K152" i="32"/>
  <c r="P152" i="32" s="1"/>
  <c r="J152" i="32"/>
  <c r="O152" i="32" s="1"/>
  <c r="I349" i="32"/>
  <c r="N349" i="32" s="1"/>
  <c r="M349" i="32"/>
  <c r="K349" i="32"/>
  <c r="P349" i="32" s="1"/>
  <c r="J349" i="32"/>
  <c r="O349" i="32" s="1"/>
  <c r="I221" i="32"/>
  <c r="N221" i="32" s="1"/>
  <c r="M221" i="32"/>
  <c r="K221" i="32"/>
  <c r="P221" i="32" s="1"/>
  <c r="J221" i="32"/>
  <c r="O221" i="32" s="1"/>
  <c r="I415" i="32"/>
  <c r="N415" i="32" s="1"/>
  <c r="M415" i="32"/>
  <c r="K415" i="32"/>
  <c r="P415" i="32" s="1"/>
  <c r="J415" i="32"/>
  <c r="O415" i="32" s="1"/>
  <c r="I376" i="32"/>
  <c r="N376" i="32" s="1"/>
  <c r="M376" i="32"/>
  <c r="K376" i="32"/>
  <c r="P376" i="32" s="1"/>
  <c r="J376" i="32"/>
  <c r="O376" i="32" s="1"/>
  <c r="M77" i="32"/>
  <c r="J77" i="32"/>
  <c r="O77" i="32" s="1"/>
  <c r="I77" i="32"/>
  <c r="N77" i="32" s="1"/>
  <c r="K77" i="32"/>
  <c r="P77" i="32" s="1"/>
  <c r="M83" i="32"/>
  <c r="J83" i="32"/>
  <c r="O83" i="32" s="1"/>
  <c r="I83" i="32"/>
  <c r="N83" i="32" s="1"/>
  <c r="K83" i="32"/>
  <c r="P83" i="32" s="1"/>
  <c r="K133" i="32"/>
  <c r="P133" i="32" s="1"/>
  <c r="M133" i="32"/>
  <c r="I133" i="32"/>
  <c r="N133" i="32" s="1"/>
  <c r="J133" i="32"/>
  <c r="O133" i="32" s="1"/>
  <c r="J146" i="32"/>
  <c r="O146" i="32" s="1"/>
  <c r="I146" i="32"/>
  <c r="N146" i="32" s="1"/>
  <c r="K146" i="32"/>
  <c r="P146" i="32" s="1"/>
  <c r="M146" i="32"/>
  <c r="M73" i="32"/>
  <c r="J73" i="32"/>
  <c r="O73" i="32" s="1"/>
  <c r="K73" i="32"/>
  <c r="P73" i="32" s="1"/>
  <c r="I73" i="32"/>
  <c r="N73" i="32" s="1"/>
  <c r="M84" i="32"/>
  <c r="I84" i="32"/>
  <c r="N84" i="32" s="1"/>
  <c r="K84" i="32"/>
  <c r="P84" i="32" s="1"/>
  <c r="J84" i="32"/>
  <c r="O84" i="32" s="1"/>
  <c r="M86" i="32"/>
  <c r="K86" i="32"/>
  <c r="P86" i="32" s="1"/>
  <c r="I86" i="32"/>
  <c r="N86" i="32" s="1"/>
  <c r="J86" i="32"/>
  <c r="O86" i="32" s="1"/>
  <c r="M45" i="32"/>
  <c r="J45" i="32"/>
  <c r="O45" i="32" s="1"/>
  <c r="M55" i="32"/>
  <c r="K55" i="32"/>
  <c r="P55" i="32" s="1"/>
  <c r="J55" i="32"/>
  <c r="O55" i="32" s="1"/>
  <c r="I55" i="32"/>
  <c r="N55" i="32" s="1"/>
  <c r="I39" i="32"/>
  <c r="M39" i="32"/>
  <c r="M50" i="32"/>
  <c r="J50" i="32"/>
  <c r="O50" i="32" s="1"/>
  <c r="I50" i="32"/>
  <c r="N50" i="32" s="1"/>
  <c r="K50" i="32"/>
  <c r="P50" i="32" s="1"/>
  <c r="I200" i="32"/>
  <c r="N200" i="32" s="1"/>
  <c r="M200" i="32"/>
  <c r="K200" i="32"/>
  <c r="P200" i="32" s="1"/>
  <c r="J200" i="32"/>
  <c r="O200" i="32" s="1"/>
  <c r="I192" i="32"/>
  <c r="N192" i="32" s="1"/>
  <c r="M192" i="32"/>
  <c r="K192" i="32"/>
  <c r="P192" i="32" s="1"/>
  <c r="J192" i="32"/>
  <c r="O192" i="32" s="1"/>
  <c r="I184" i="32"/>
  <c r="N184" i="32" s="1"/>
  <c r="M184" i="32"/>
  <c r="K184" i="32"/>
  <c r="P184" i="32" s="1"/>
  <c r="J184" i="32"/>
  <c r="O184" i="32" s="1"/>
  <c r="I176" i="32"/>
  <c r="N176" i="32" s="1"/>
  <c r="M176" i="32"/>
  <c r="K176" i="32"/>
  <c r="P176" i="32" s="1"/>
  <c r="J176" i="32"/>
  <c r="O176" i="32" s="1"/>
  <c r="I197" i="32"/>
  <c r="N197" i="32" s="1"/>
  <c r="M197" i="32"/>
  <c r="K197" i="32"/>
  <c r="P197" i="32" s="1"/>
  <c r="J197" i="32"/>
  <c r="O197" i="32" s="1"/>
  <c r="I189" i="32"/>
  <c r="N189" i="32" s="1"/>
  <c r="M189" i="32"/>
  <c r="K189" i="32"/>
  <c r="P189" i="32" s="1"/>
  <c r="J189" i="32"/>
  <c r="O189" i="32" s="1"/>
  <c r="I181" i="32"/>
  <c r="N181" i="32" s="1"/>
  <c r="M181" i="32"/>
  <c r="K181" i="32"/>
  <c r="P181" i="32" s="1"/>
  <c r="J181" i="32"/>
  <c r="O181" i="32" s="1"/>
  <c r="I173" i="32"/>
  <c r="N173" i="32" s="1"/>
  <c r="M173" i="32"/>
  <c r="K173" i="32"/>
  <c r="P173" i="32" s="1"/>
  <c r="J173" i="32"/>
  <c r="O173" i="32" s="1"/>
  <c r="I346" i="32"/>
  <c r="N346" i="32" s="1"/>
  <c r="M346" i="32"/>
  <c r="K346" i="32"/>
  <c r="P346" i="32" s="1"/>
  <c r="J346" i="32"/>
  <c r="O346" i="32" s="1"/>
  <c r="I360" i="32"/>
  <c r="N360" i="32" s="1"/>
  <c r="M360" i="32"/>
  <c r="K360" i="32"/>
  <c r="P360" i="32" s="1"/>
  <c r="J360" i="32"/>
  <c r="O360" i="32" s="1"/>
  <c r="I169" i="32"/>
  <c r="N169" i="32" s="1"/>
  <c r="M169" i="32"/>
  <c r="K169" i="32"/>
  <c r="P169" i="32" s="1"/>
  <c r="J169" i="32"/>
  <c r="O169" i="32" s="1"/>
  <c r="I350" i="32"/>
  <c r="N350" i="32" s="1"/>
  <c r="M350" i="32"/>
  <c r="K350" i="32"/>
  <c r="P350" i="32" s="1"/>
  <c r="J350" i="32"/>
  <c r="O350" i="32" s="1"/>
  <c r="I159" i="32"/>
  <c r="N159" i="32" s="1"/>
  <c r="M159" i="32"/>
  <c r="K159" i="32"/>
  <c r="P159" i="32" s="1"/>
  <c r="J159" i="32"/>
  <c r="O159" i="32" s="1"/>
  <c r="I418" i="32"/>
  <c r="N418" i="32" s="1"/>
  <c r="M418" i="32"/>
  <c r="K418" i="32"/>
  <c r="P418" i="32" s="1"/>
  <c r="J418" i="32"/>
  <c r="O418" i="32" s="1"/>
  <c r="I214" i="32"/>
  <c r="N214" i="32" s="1"/>
  <c r="K214" i="32"/>
  <c r="P214" i="32" s="1"/>
  <c r="M214" i="32"/>
  <c r="J214" i="32"/>
  <c r="O214" i="32" s="1"/>
  <c r="I206" i="32"/>
  <c r="N206" i="32" s="1"/>
  <c r="M206" i="32"/>
  <c r="K206" i="32"/>
  <c r="P206" i="32" s="1"/>
  <c r="J206" i="32"/>
  <c r="O206" i="32" s="1"/>
  <c r="I413" i="32"/>
  <c r="N413" i="32" s="1"/>
  <c r="M413" i="32"/>
  <c r="K413" i="32"/>
  <c r="P413" i="32" s="1"/>
  <c r="J413" i="32"/>
  <c r="O413" i="32" s="1"/>
  <c r="I164" i="32"/>
  <c r="N164" i="32" s="1"/>
  <c r="M164" i="32"/>
  <c r="K164" i="32"/>
  <c r="P164" i="32" s="1"/>
  <c r="J164" i="32"/>
  <c r="O164" i="32" s="1"/>
  <c r="I156" i="32"/>
  <c r="N156" i="32" s="1"/>
  <c r="M156" i="32"/>
  <c r="K156" i="32"/>
  <c r="P156" i="32" s="1"/>
  <c r="J156" i="32"/>
  <c r="O156" i="32" s="1"/>
  <c r="I361" i="32"/>
  <c r="N361" i="32" s="1"/>
  <c r="M361" i="32"/>
  <c r="K361" i="32"/>
  <c r="P361" i="32" s="1"/>
  <c r="J361" i="32"/>
  <c r="O361" i="32" s="1"/>
  <c r="I353" i="32"/>
  <c r="N353" i="32" s="1"/>
  <c r="M353" i="32"/>
  <c r="K353" i="32"/>
  <c r="P353" i="32" s="1"/>
  <c r="J353" i="32"/>
  <c r="O353" i="32" s="1"/>
  <c r="I345" i="32"/>
  <c r="N345" i="32" s="1"/>
  <c r="M345" i="32"/>
  <c r="K345" i="32"/>
  <c r="P345" i="32" s="1"/>
  <c r="J345" i="32"/>
  <c r="O345" i="32" s="1"/>
  <c r="I412" i="32"/>
  <c r="N412" i="32" s="1"/>
  <c r="M412" i="32"/>
  <c r="K412" i="32"/>
  <c r="P412" i="32" s="1"/>
  <c r="J412" i="32"/>
  <c r="O412" i="32" s="1"/>
  <c r="I217" i="32"/>
  <c r="N217" i="32" s="1"/>
  <c r="M217" i="32"/>
  <c r="K217" i="32"/>
  <c r="P217" i="32" s="1"/>
  <c r="J217" i="32"/>
  <c r="O217" i="32" s="1"/>
  <c r="I209" i="32"/>
  <c r="N209" i="32" s="1"/>
  <c r="M209" i="32"/>
  <c r="K209" i="32"/>
  <c r="P209" i="32" s="1"/>
  <c r="J209" i="32"/>
  <c r="O209" i="32" s="1"/>
  <c r="I423" i="32"/>
  <c r="N423" i="32" s="1"/>
  <c r="M423" i="32"/>
  <c r="K423" i="32"/>
  <c r="P423" i="32" s="1"/>
  <c r="J423" i="32"/>
  <c r="O423" i="32" s="1"/>
  <c r="I407" i="32"/>
  <c r="N407" i="32" s="1"/>
  <c r="M407" i="32"/>
  <c r="K407" i="32"/>
  <c r="P407" i="32" s="1"/>
  <c r="J407" i="32"/>
  <c r="O407" i="32" s="1"/>
  <c r="M87" i="32"/>
  <c r="J87" i="32"/>
  <c r="O87" i="32" s="1"/>
  <c r="K87" i="32"/>
  <c r="P87" i="32" s="1"/>
  <c r="I87" i="32"/>
  <c r="N87" i="32" s="1"/>
  <c r="J140" i="32"/>
  <c r="O140" i="32" s="1"/>
  <c r="M140" i="32"/>
  <c r="I140" i="32"/>
  <c r="N140" i="32" s="1"/>
  <c r="K140" i="32"/>
  <c r="P140" i="32" s="1"/>
  <c r="J124" i="32"/>
  <c r="O124" i="32" s="1"/>
  <c r="M124" i="32"/>
  <c r="I124" i="32"/>
  <c r="N124" i="32" s="1"/>
  <c r="K124" i="32"/>
  <c r="P124" i="32" s="1"/>
  <c r="J93" i="32"/>
  <c r="O93" i="32" s="1"/>
  <c r="M93" i="32"/>
  <c r="I93" i="32"/>
  <c r="N93" i="32" s="1"/>
  <c r="K93" i="32"/>
  <c r="P93" i="32" s="1"/>
  <c r="I400" i="32"/>
  <c r="N400" i="32" s="1"/>
  <c r="M400" i="32"/>
  <c r="J400" i="32"/>
  <c r="O400" i="32" s="1"/>
  <c r="K400" i="32"/>
  <c r="P400" i="32" s="1"/>
  <c r="M103" i="32"/>
  <c r="J103" i="32"/>
  <c r="O103" i="32" s="1"/>
  <c r="K103" i="32"/>
  <c r="P103" i="32" s="1"/>
  <c r="I103" i="32"/>
  <c r="N103" i="32" s="1"/>
  <c r="M127" i="32"/>
  <c r="I127" i="32"/>
  <c r="N127" i="32" s="1"/>
  <c r="K127" i="32"/>
  <c r="P127" i="32" s="1"/>
  <c r="J127" i="32"/>
  <c r="O127" i="32" s="1"/>
  <c r="I392" i="32"/>
  <c r="N392" i="32" s="1"/>
  <c r="M392" i="32"/>
  <c r="J392" i="32"/>
  <c r="O392" i="32" s="1"/>
  <c r="K392" i="32"/>
  <c r="P392" i="32" s="1"/>
  <c r="M95" i="32"/>
  <c r="J95" i="32"/>
  <c r="O95" i="32" s="1"/>
  <c r="K95" i="32"/>
  <c r="P95" i="32" s="1"/>
  <c r="I95" i="32"/>
  <c r="N95" i="32" s="1"/>
  <c r="M131" i="32"/>
  <c r="I131" i="32"/>
  <c r="N131" i="32" s="1"/>
  <c r="K131" i="32"/>
  <c r="P131" i="32" s="1"/>
  <c r="J131" i="32"/>
  <c r="O131" i="32" s="1"/>
  <c r="M91" i="32"/>
  <c r="J91" i="32"/>
  <c r="O91" i="32" s="1"/>
  <c r="I91" i="32"/>
  <c r="N91" i="32" s="1"/>
  <c r="K91" i="32"/>
  <c r="P91" i="32" s="1"/>
  <c r="J138" i="32"/>
  <c r="O138" i="32" s="1"/>
  <c r="M138" i="32"/>
  <c r="I138" i="32"/>
  <c r="N138" i="32" s="1"/>
  <c r="K138" i="32"/>
  <c r="P138" i="32" s="1"/>
  <c r="K121" i="32"/>
  <c r="P121" i="32" s="1"/>
  <c r="M121" i="32"/>
  <c r="I121" i="32"/>
  <c r="N121" i="32" s="1"/>
  <c r="J121" i="32"/>
  <c r="O121" i="32" s="1"/>
  <c r="M89" i="32"/>
  <c r="J89" i="32"/>
  <c r="O89" i="32" s="1"/>
  <c r="K89" i="32"/>
  <c r="P89" i="32" s="1"/>
  <c r="I89" i="32"/>
  <c r="N89" i="32" s="1"/>
  <c r="I384" i="32"/>
  <c r="N384" i="32" s="1"/>
  <c r="M384" i="32"/>
  <c r="J384" i="32"/>
  <c r="O384" i="32" s="1"/>
  <c r="K384" i="32"/>
  <c r="P384" i="32" s="1"/>
  <c r="I92" i="32"/>
  <c r="N92" i="32" s="1"/>
  <c r="M92" i="32"/>
  <c r="K92" i="32"/>
  <c r="P92" i="32" s="1"/>
  <c r="J92" i="32"/>
  <c r="O92" i="32" s="1"/>
  <c r="M76" i="32"/>
  <c r="I76" i="32"/>
  <c r="N76" i="32" s="1"/>
  <c r="K76" i="32"/>
  <c r="P76" i="32" s="1"/>
  <c r="J76" i="32"/>
  <c r="O76" i="32" s="1"/>
  <c r="I398" i="32"/>
  <c r="N398" i="32" s="1"/>
  <c r="M398" i="32"/>
  <c r="K398" i="32"/>
  <c r="P398" i="32" s="1"/>
  <c r="J398" i="32"/>
  <c r="O398" i="32" s="1"/>
  <c r="I366" i="32"/>
  <c r="N366" i="32" s="1"/>
  <c r="M366" i="32"/>
  <c r="J366" i="32"/>
  <c r="O366" i="32" s="1"/>
  <c r="K366" i="32"/>
  <c r="P366" i="32" s="1"/>
  <c r="I372" i="32"/>
  <c r="N372" i="32" s="1"/>
  <c r="M372" i="32"/>
  <c r="J372" i="32"/>
  <c r="O372" i="32" s="1"/>
  <c r="K372" i="32"/>
  <c r="P372" i="32" s="1"/>
  <c r="I110" i="32"/>
  <c r="N110" i="32" s="1"/>
  <c r="J110" i="32"/>
  <c r="O110" i="32" s="1"/>
  <c r="M110" i="32"/>
  <c r="K110" i="32"/>
  <c r="P110" i="32" s="1"/>
  <c r="K94" i="32"/>
  <c r="P94" i="32" s="1"/>
  <c r="I94" i="32"/>
  <c r="N94" i="32" s="1"/>
  <c r="M94" i="32"/>
  <c r="J94" i="32"/>
  <c r="O94" i="32" s="1"/>
  <c r="M78" i="32"/>
  <c r="K78" i="32"/>
  <c r="P78" i="32" s="1"/>
  <c r="I78" i="32"/>
  <c r="N78" i="32" s="1"/>
  <c r="J78" i="32"/>
  <c r="O78" i="32" s="1"/>
  <c r="K62" i="32"/>
  <c r="P62" i="32" s="1"/>
  <c r="M62" i="32"/>
  <c r="I62" i="32"/>
  <c r="N62" i="32" s="1"/>
  <c r="J62" i="32"/>
  <c r="O62" i="32" s="1"/>
  <c r="I378" i="32"/>
  <c r="N378" i="32" s="1"/>
  <c r="M378" i="32"/>
  <c r="K378" i="32"/>
  <c r="P378" i="32" s="1"/>
  <c r="J378" i="32"/>
  <c r="O378" i="32" s="1"/>
  <c r="I395" i="32"/>
  <c r="N395" i="32" s="1"/>
  <c r="M395" i="32"/>
  <c r="K395" i="32"/>
  <c r="P395" i="32" s="1"/>
  <c r="J395" i="32"/>
  <c r="O395" i="32" s="1"/>
  <c r="I379" i="32"/>
  <c r="N379" i="32" s="1"/>
  <c r="M379" i="32"/>
  <c r="K379" i="32"/>
  <c r="P379" i="32" s="1"/>
  <c r="J379" i="32"/>
  <c r="O379" i="32" s="1"/>
  <c r="I401" i="32"/>
  <c r="N401" i="32" s="1"/>
  <c r="M401" i="32"/>
  <c r="J401" i="32"/>
  <c r="O401" i="32" s="1"/>
  <c r="K401" i="32"/>
  <c r="P401" i="32" s="1"/>
  <c r="I385" i="32"/>
  <c r="N385" i="32" s="1"/>
  <c r="M385" i="32"/>
  <c r="J385" i="32"/>
  <c r="O385" i="32" s="1"/>
  <c r="K385" i="32"/>
  <c r="P385" i="32" s="1"/>
  <c r="I369" i="32"/>
  <c r="N369" i="32" s="1"/>
  <c r="M369" i="32"/>
  <c r="J369" i="32"/>
  <c r="O369" i="32" s="1"/>
  <c r="K369" i="32"/>
  <c r="P369" i="32" s="1"/>
  <c r="I468" i="32"/>
  <c r="N468" i="32" s="1"/>
  <c r="M468" i="32"/>
  <c r="J468" i="32"/>
  <c r="O468" i="32" s="1"/>
  <c r="K468" i="32"/>
  <c r="P468" i="32" s="1"/>
  <c r="M257" i="32"/>
  <c r="K257" i="32"/>
  <c r="P257" i="32" s="1"/>
  <c r="J257" i="32"/>
  <c r="O257" i="32" s="1"/>
  <c r="I257" i="32"/>
  <c r="N257" i="32" s="1"/>
  <c r="M286" i="32"/>
  <c r="I286" i="32"/>
  <c r="N286" i="32" s="1"/>
  <c r="K286" i="32"/>
  <c r="P286" i="32" s="1"/>
  <c r="J286" i="32"/>
  <c r="O286" i="32" s="1"/>
  <c r="M270" i="32"/>
  <c r="I270" i="32"/>
  <c r="N270" i="32" s="1"/>
  <c r="J270" i="32"/>
  <c r="O270" i="32" s="1"/>
  <c r="K270" i="32"/>
  <c r="P270" i="32" s="1"/>
  <c r="I226" i="32"/>
  <c r="N226" i="32" s="1"/>
  <c r="M226" i="32"/>
  <c r="J226" i="32"/>
  <c r="O226" i="32" s="1"/>
  <c r="K226" i="32"/>
  <c r="P226" i="32" s="1"/>
  <c r="J303" i="32"/>
  <c r="O303" i="32" s="1"/>
  <c r="M303" i="32"/>
  <c r="K303" i="32"/>
  <c r="P303" i="32" s="1"/>
  <c r="I303" i="32"/>
  <c r="N303" i="32" s="1"/>
  <c r="M288" i="32"/>
  <c r="J288" i="32"/>
  <c r="O288" i="32" s="1"/>
  <c r="K288" i="32"/>
  <c r="P288" i="32" s="1"/>
  <c r="I288" i="32"/>
  <c r="N288" i="32" s="1"/>
  <c r="M272" i="32"/>
  <c r="I272" i="32"/>
  <c r="N272" i="32" s="1"/>
  <c r="J272" i="32"/>
  <c r="O272" i="32" s="1"/>
  <c r="K272" i="32"/>
  <c r="P272" i="32" s="1"/>
  <c r="M256" i="32"/>
  <c r="I256" i="32"/>
  <c r="N256" i="32" s="1"/>
  <c r="J256" i="32"/>
  <c r="O256" i="32" s="1"/>
  <c r="K256" i="32"/>
  <c r="P256" i="32" s="1"/>
  <c r="I244" i="32"/>
  <c r="N244" i="32" s="1"/>
  <c r="M244" i="32"/>
  <c r="K244" i="32"/>
  <c r="P244" i="32" s="1"/>
  <c r="J244" i="32"/>
  <c r="O244" i="32" s="1"/>
  <c r="I236" i="32"/>
  <c r="N236" i="32" s="1"/>
  <c r="M236" i="32"/>
  <c r="K236" i="32"/>
  <c r="P236" i="32" s="1"/>
  <c r="J236" i="32"/>
  <c r="O236" i="32" s="1"/>
  <c r="I228" i="32"/>
  <c r="N228" i="32" s="1"/>
  <c r="M228" i="32"/>
  <c r="K228" i="32"/>
  <c r="P228" i="32" s="1"/>
  <c r="J228" i="32"/>
  <c r="O228" i="32" s="1"/>
  <c r="I456" i="32"/>
  <c r="N456" i="32" s="1"/>
  <c r="M456" i="32"/>
  <c r="J456" i="32"/>
  <c r="O456" i="32" s="1"/>
  <c r="K456" i="32"/>
  <c r="P456" i="32" s="1"/>
  <c r="J301" i="32"/>
  <c r="O301" i="32" s="1"/>
  <c r="M301" i="32"/>
  <c r="I301" i="32"/>
  <c r="N301" i="32" s="1"/>
  <c r="K301" i="32"/>
  <c r="P301" i="32" s="1"/>
  <c r="M285" i="32"/>
  <c r="K285" i="32"/>
  <c r="P285" i="32" s="1"/>
  <c r="I285" i="32"/>
  <c r="N285" i="32" s="1"/>
  <c r="J285" i="32"/>
  <c r="O285" i="32" s="1"/>
  <c r="M269" i="32"/>
  <c r="K269" i="32"/>
  <c r="P269" i="32" s="1"/>
  <c r="J269" i="32"/>
  <c r="O269" i="32" s="1"/>
  <c r="I269" i="32"/>
  <c r="N269" i="32" s="1"/>
  <c r="M253" i="32"/>
  <c r="K253" i="32"/>
  <c r="P253" i="32" s="1"/>
  <c r="I253" i="32"/>
  <c r="N253" i="32" s="1"/>
  <c r="J253" i="32"/>
  <c r="O253" i="32" s="1"/>
  <c r="I464" i="32"/>
  <c r="N464" i="32" s="1"/>
  <c r="M464" i="32"/>
  <c r="J464" i="32"/>
  <c r="O464" i="32" s="1"/>
  <c r="K464" i="32"/>
  <c r="P464" i="32" s="1"/>
  <c r="M341" i="32"/>
  <c r="I341" i="32"/>
  <c r="N341" i="32" s="1"/>
  <c r="J341" i="32"/>
  <c r="O341" i="32" s="1"/>
  <c r="K341" i="32"/>
  <c r="P341" i="32" s="1"/>
  <c r="M337" i="32"/>
  <c r="I337" i="32"/>
  <c r="N337" i="32" s="1"/>
  <c r="J337" i="32"/>
  <c r="O337" i="32" s="1"/>
  <c r="K337" i="32"/>
  <c r="P337" i="32" s="1"/>
  <c r="M333" i="32"/>
  <c r="I333" i="32"/>
  <c r="N333" i="32" s="1"/>
  <c r="J333" i="32"/>
  <c r="O333" i="32" s="1"/>
  <c r="K333" i="32"/>
  <c r="P333" i="32" s="1"/>
  <c r="M329" i="32"/>
  <c r="I329" i="32"/>
  <c r="N329" i="32" s="1"/>
  <c r="J329" i="32"/>
  <c r="O329" i="32" s="1"/>
  <c r="K329" i="32"/>
  <c r="P329" i="32" s="1"/>
  <c r="M325" i="32"/>
  <c r="I325" i="32"/>
  <c r="N325" i="32" s="1"/>
  <c r="J325" i="32"/>
  <c r="O325" i="32" s="1"/>
  <c r="K325" i="32"/>
  <c r="P325" i="32" s="1"/>
  <c r="M321" i="32"/>
  <c r="I321" i="32"/>
  <c r="N321" i="32" s="1"/>
  <c r="J321" i="32"/>
  <c r="O321" i="32" s="1"/>
  <c r="K321" i="32"/>
  <c r="P321" i="32" s="1"/>
  <c r="M317" i="32"/>
  <c r="I317" i="32"/>
  <c r="N317" i="32" s="1"/>
  <c r="J317" i="32"/>
  <c r="O317" i="32" s="1"/>
  <c r="K317" i="32"/>
  <c r="P317" i="32" s="1"/>
  <c r="M313" i="32"/>
  <c r="I313" i="32"/>
  <c r="N313" i="32" s="1"/>
  <c r="J313" i="32"/>
  <c r="O313" i="32" s="1"/>
  <c r="K313" i="32"/>
  <c r="P313" i="32" s="1"/>
  <c r="J300" i="32"/>
  <c r="O300" i="32" s="1"/>
  <c r="M300" i="32"/>
  <c r="K300" i="32"/>
  <c r="P300" i="32" s="1"/>
  <c r="I300" i="32"/>
  <c r="N300" i="32" s="1"/>
  <c r="M284" i="32"/>
  <c r="I284" i="32"/>
  <c r="N284" i="32" s="1"/>
  <c r="J284" i="32"/>
  <c r="O284" i="32" s="1"/>
  <c r="K284" i="32"/>
  <c r="P284" i="32" s="1"/>
  <c r="M268" i="32"/>
  <c r="J268" i="32"/>
  <c r="O268" i="32" s="1"/>
  <c r="K268" i="32"/>
  <c r="P268" i="32" s="1"/>
  <c r="I268" i="32"/>
  <c r="N268" i="32" s="1"/>
  <c r="M252" i="32"/>
  <c r="J252" i="32"/>
  <c r="O252" i="32" s="1"/>
  <c r="K252" i="32"/>
  <c r="P252" i="32" s="1"/>
  <c r="I252" i="32"/>
  <c r="N252" i="32" s="1"/>
  <c r="I241" i="32"/>
  <c r="N241" i="32" s="1"/>
  <c r="M241" i="32"/>
  <c r="K241" i="32"/>
  <c r="P241" i="32" s="1"/>
  <c r="J241" i="32"/>
  <c r="O241" i="32" s="1"/>
  <c r="I233" i="32"/>
  <c r="N233" i="32" s="1"/>
  <c r="M233" i="32"/>
  <c r="K233" i="32"/>
  <c r="P233" i="32" s="1"/>
  <c r="J233" i="32"/>
  <c r="O233" i="32" s="1"/>
  <c r="I478" i="32"/>
  <c r="N478" i="32" s="1"/>
  <c r="M478" i="32"/>
  <c r="K478" i="32"/>
  <c r="P478" i="32" s="1"/>
  <c r="J478" i="32"/>
  <c r="O478" i="32" s="1"/>
  <c r="I432" i="32"/>
  <c r="N432" i="32" s="1"/>
  <c r="M432" i="32"/>
  <c r="J432" i="32"/>
  <c r="O432" i="32" s="1"/>
  <c r="K432" i="32"/>
  <c r="P432" i="32" s="1"/>
  <c r="I471" i="32"/>
  <c r="N471" i="32" s="1"/>
  <c r="M471" i="32"/>
  <c r="K471" i="32"/>
  <c r="P471" i="32" s="1"/>
  <c r="J471" i="32"/>
  <c r="O471" i="32" s="1"/>
  <c r="I455" i="32"/>
  <c r="N455" i="32" s="1"/>
  <c r="M455" i="32"/>
  <c r="K455" i="32"/>
  <c r="P455" i="32" s="1"/>
  <c r="J455" i="32"/>
  <c r="O455" i="32" s="1"/>
  <c r="I439" i="32"/>
  <c r="N439" i="32" s="1"/>
  <c r="M439" i="32"/>
  <c r="K439" i="32"/>
  <c r="P439" i="32" s="1"/>
  <c r="J439" i="32"/>
  <c r="O439" i="32" s="1"/>
  <c r="I454" i="32"/>
  <c r="N454" i="32" s="1"/>
  <c r="M454" i="32"/>
  <c r="K454" i="32"/>
  <c r="P454" i="32" s="1"/>
  <c r="J454" i="32"/>
  <c r="O454" i="32" s="1"/>
  <c r="I438" i="32"/>
  <c r="N438" i="32" s="1"/>
  <c r="M438" i="32"/>
  <c r="K438" i="32"/>
  <c r="P438" i="32" s="1"/>
  <c r="J438" i="32"/>
  <c r="O438" i="32" s="1"/>
  <c r="I477" i="32"/>
  <c r="N477" i="32" s="1"/>
  <c r="M477" i="32"/>
  <c r="J477" i="32"/>
  <c r="O477" i="32" s="1"/>
  <c r="K477" i="32"/>
  <c r="P477" i="32" s="1"/>
  <c r="I461" i="32"/>
  <c r="N461" i="32" s="1"/>
  <c r="M461" i="32"/>
  <c r="J461" i="32"/>
  <c r="O461" i="32" s="1"/>
  <c r="K461" i="32"/>
  <c r="P461" i="32" s="1"/>
  <c r="I445" i="32"/>
  <c r="N445" i="32" s="1"/>
  <c r="M445" i="32"/>
  <c r="J445" i="32"/>
  <c r="O445" i="32" s="1"/>
  <c r="K445" i="32"/>
  <c r="P445" i="32" s="1"/>
  <c r="I429" i="32"/>
  <c r="N429" i="32" s="1"/>
  <c r="M429" i="32"/>
  <c r="J429" i="32"/>
  <c r="O429" i="32" s="1"/>
  <c r="K429" i="32"/>
  <c r="P429" i="32" s="1"/>
  <c r="I66" i="30"/>
  <c r="J66" i="30"/>
  <c r="K66" i="30"/>
  <c r="K26" i="30"/>
  <c r="I26" i="30"/>
  <c r="J26" i="30"/>
  <c r="K56" i="30"/>
  <c r="J56" i="30"/>
  <c r="I56" i="30"/>
  <c r="I70" i="30"/>
  <c r="J70" i="30"/>
  <c r="K70" i="30"/>
  <c r="I34" i="30"/>
  <c r="J34" i="30"/>
  <c r="K34" i="30"/>
  <c r="J55" i="30"/>
  <c r="K55" i="30"/>
  <c r="I55" i="30"/>
  <c r="I42" i="30"/>
  <c r="J42" i="30"/>
  <c r="K42" i="30"/>
  <c r="J43" i="30"/>
  <c r="K43" i="30"/>
  <c r="I43" i="30"/>
  <c r="I65" i="30"/>
  <c r="J65" i="30"/>
  <c r="K65" i="30"/>
  <c r="I37" i="30"/>
  <c r="K37" i="30"/>
  <c r="J37" i="30"/>
  <c r="K60" i="30"/>
  <c r="I60" i="30"/>
  <c r="J60" i="30"/>
  <c r="K52" i="30"/>
  <c r="I52" i="30"/>
  <c r="J52" i="30"/>
  <c r="I30" i="30"/>
  <c r="K30" i="30"/>
  <c r="J30" i="30"/>
  <c r="J47" i="30"/>
  <c r="K47" i="30"/>
  <c r="I47" i="30"/>
  <c r="I73" i="30"/>
  <c r="J73" i="30"/>
  <c r="K73" i="30"/>
  <c r="J63" i="30"/>
  <c r="K63" i="30"/>
  <c r="I63" i="30"/>
  <c r="I38" i="30"/>
  <c r="J38" i="30"/>
  <c r="K38" i="30"/>
  <c r="I61" i="30"/>
  <c r="K61" i="30"/>
  <c r="J61" i="30"/>
  <c r="K48" i="30"/>
  <c r="J48" i="30"/>
  <c r="I48" i="30"/>
  <c r="I77" i="30"/>
  <c r="K77" i="30"/>
  <c r="J77" i="30"/>
  <c r="J51" i="30"/>
  <c r="K51" i="30"/>
  <c r="I51" i="30"/>
  <c r="I58" i="30"/>
  <c r="J58" i="30"/>
  <c r="K58" i="30"/>
  <c r="I50" i="30"/>
  <c r="J50" i="30"/>
  <c r="K50" i="30"/>
  <c r="J35" i="30"/>
  <c r="I35" i="30"/>
  <c r="K35" i="30"/>
  <c r="I69" i="30"/>
  <c r="K69" i="30"/>
  <c r="J69" i="30"/>
  <c r="I41" i="30"/>
  <c r="J41" i="30"/>
  <c r="K41" i="30"/>
  <c r="K72" i="30"/>
  <c r="J72" i="30"/>
  <c r="I72" i="30"/>
  <c r="K64" i="30"/>
  <c r="J64" i="30"/>
  <c r="I64" i="30"/>
  <c r="K36" i="30"/>
  <c r="J36" i="30"/>
  <c r="I36" i="30"/>
  <c r="I78" i="30"/>
  <c r="J78" i="30"/>
  <c r="K78" i="30"/>
  <c r="I46" i="30"/>
  <c r="J46" i="30"/>
  <c r="K46" i="30"/>
  <c r="J75" i="30"/>
  <c r="K75" i="30"/>
  <c r="I75" i="30"/>
  <c r="J59" i="30"/>
  <c r="K59" i="30"/>
  <c r="I59" i="30"/>
  <c r="J39" i="30"/>
  <c r="K39" i="30"/>
  <c r="I39" i="30"/>
  <c r="I53" i="30"/>
  <c r="K53" i="30"/>
  <c r="J53" i="30"/>
  <c r="K44" i="30"/>
  <c r="I44" i="30"/>
  <c r="J44" i="30"/>
  <c r="I62" i="30"/>
  <c r="J62" i="30"/>
  <c r="K62" i="30"/>
  <c r="I54" i="30"/>
  <c r="J54" i="30"/>
  <c r="K54" i="30"/>
  <c r="I57" i="30"/>
  <c r="J57" i="30"/>
  <c r="K57" i="30"/>
  <c r="I49" i="30"/>
  <c r="J49" i="30"/>
  <c r="K49" i="30"/>
  <c r="I45" i="30"/>
  <c r="K45" i="30"/>
  <c r="J45" i="30"/>
  <c r="K76" i="30"/>
  <c r="I76" i="30"/>
  <c r="J76" i="30"/>
  <c r="K68" i="30"/>
  <c r="I68" i="30"/>
  <c r="J68" i="30"/>
  <c r="K40" i="30"/>
  <c r="J40" i="30"/>
  <c r="I40" i="30"/>
  <c r="I74" i="30"/>
  <c r="J74" i="30"/>
  <c r="K74" i="30"/>
  <c r="J67" i="30"/>
  <c r="K67" i="30"/>
  <c r="I67" i="30"/>
  <c r="J71" i="30"/>
  <c r="K71" i="30"/>
  <c r="I71" i="30"/>
  <c r="I269" i="29"/>
  <c r="N269" i="29" s="1"/>
  <c r="M269" i="29"/>
  <c r="K269" i="29"/>
  <c r="P269" i="29" s="1"/>
  <c r="J269" i="29"/>
  <c r="O269" i="29" s="1"/>
  <c r="I279" i="29"/>
  <c r="K279" i="29"/>
  <c r="J279" i="29"/>
  <c r="I262" i="29"/>
  <c r="N262" i="29" s="1"/>
  <c r="M262" i="29"/>
  <c r="K262" i="29"/>
  <c r="P262" i="29" s="1"/>
  <c r="J262" i="29"/>
  <c r="O262" i="29" s="1"/>
  <c r="I217" i="29"/>
  <c r="K217" i="29"/>
  <c r="J217" i="29"/>
  <c r="I236" i="29"/>
  <c r="N236" i="29" s="1"/>
  <c r="J236" i="29"/>
  <c r="O236" i="29" s="1"/>
  <c r="K236" i="29"/>
  <c r="P236" i="29" s="1"/>
  <c r="M236" i="29"/>
  <c r="I254" i="29"/>
  <c r="J254" i="29"/>
  <c r="K254" i="29"/>
  <c r="I235" i="29"/>
  <c r="J235" i="29"/>
  <c r="K235" i="29"/>
  <c r="I135" i="29"/>
  <c r="N135" i="29" s="1"/>
  <c r="M135" i="29"/>
  <c r="K135" i="29"/>
  <c r="P135" i="29" s="1"/>
  <c r="J135" i="29"/>
  <c r="O135" i="29" s="1"/>
  <c r="I198" i="29"/>
  <c r="K198" i="29"/>
  <c r="J198" i="29"/>
  <c r="I174" i="29"/>
  <c r="N174" i="29" s="1"/>
  <c r="K174" i="29"/>
  <c r="P174" i="29" s="1"/>
  <c r="M174" i="29"/>
  <c r="J174" i="29"/>
  <c r="O174" i="29" s="1"/>
  <c r="I140" i="29"/>
  <c r="N140" i="29" s="1"/>
  <c r="K140" i="29"/>
  <c r="P140" i="29" s="1"/>
  <c r="M140" i="29"/>
  <c r="J140" i="29"/>
  <c r="O140" i="29" s="1"/>
  <c r="I124" i="29"/>
  <c r="K124" i="29"/>
  <c r="J124" i="29"/>
  <c r="I163" i="29"/>
  <c r="N163" i="29" s="1"/>
  <c r="K163" i="29"/>
  <c r="P163" i="29" s="1"/>
  <c r="M163" i="29"/>
  <c r="J163" i="29"/>
  <c r="O163" i="29" s="1"/>
  <c r="M254" i="29"/>
  <c r="M279" i="29"/>
  <c r="M235" i="29"/>
  <c r="I289" i="29"/>
  <c r="K289" i="29"/>
  <c r="J289" i="29"/>
  <c r="I261" i="29"/>
  <c r="K261" i="29"/>
  <c r="J261" i="29"/>
  <c r="I276" i="29"/>
  <c r="N276" i="29" s="1"/>
  <c r="M276" i="29"/>
  <c r="K276" i="29"/>
  <c r="P276" i="29" s="1"/>
  <c r="J276" i="29"/>
  <c r="O276" i="29" s="1"/>
  <c r="I260" i="29"/>
  <c r="N260" i="29" s="1"/>
  <c r="M260" i="29"/>
  <c r="K260" i="29"/>
  <c r="P260" i="29" s="1"/>
  <c r="J260" i="29"/>
  <c r="O260" i="29" s="1"/>
  <c r="I275" i="29"/>
  <c r="K275" i="29"/>
  <c r="J275" i="29"/>
  <c r="I259" i="29"/>
  <c r="K259" i="29"/>
  <c r="J259" i="29"/>
  <c r="I274" i="29"/>
  <c r="K274" i="29"/>
  <c r="J274" i="29"/>
  <c r="I258" i="29"/>
  <c r="N258" i="29" s="1"/>
  <c r="M258" i="29"/>
  <c r="J258" i="29"/>
  <c r="O258" i="29" s="1"/>
  <c r="K258" i="29"/>
  <c r="P258" i="29" s="1"/>
  <c r="I214" i="29"/>
  <c r="N214" i="29" s="1"/>
  <c r="K214" i="29"/>
  <c r="P214" i="29" s="1"/>
  <c r="M214" i="29"/>
  <c r="J214" i="29"/>
  <c r="O214" i="29" s="1"/>
  <c r="I206" i="29"/>
  <c r="K206" i="29"/>
  <c r="J206" i="29"/>
  <c r="I215" i="29"/>
  <c r="K215" i="29"/>
  <c r="J215" i="29"/>
  <c r="I207" i="29"/>
  <c r="N207" i="29" s="1"/>
  <c r="K207" i="29"/>
  <c r="P207" i="29" s="1"/>
  <c r="M207" i="29"/>
  <c r="J207" i="29"/>
  <c r="O207" i="29" s="1"/>
  <c r="I232" i="29"/>
  <c r="N232" i="29" s="1"/>
  <c r="J232" i="29"/>
  <c r="O232" i="29" s="1"/>
  <c r="K232" i="29"/>
  <c r="P232" i="29" s="1"/>
  <c r="M232" i="29"/>
  <c r="I228" i="29"/>
  <c r="J228" i="29"/>
  <c r="K228" i="29"/>
  <c r="I249" i="29"/>
  <c r="N249" i="29" s="1"/>
  <c r="K249" i="29"/>
  <c r="P249" i="29" s="1"/>
  <c r="J249" i="29"/>
  <c r="O249" i="29" s="1"/>
  <c r="M249" i="29"/>
  <c r="I233" i="29"/>
  <c r="K233" i="29"/>
  <c r="J233" i="29"/>
  <c r="I250" i="29"/>
  <c r="J250" i="29"/>
  <c r="K250" i="29"/>
  <c r="I234" i="29"/>
  <c r="N234" i="29" s="1"/>
  <c r="J234" i="29"/>
  <c r="O234" i="29" s="1"/>
  <c r="K234" i="29"/>
  <c r="P234" i="29" s="1"/>
  <c r="M234" i="29"/>
  <c r="I247" i="29"/>
  <c r="N247" i="29" s="1"/>
  <c r="J247" i="29"/>
  <c r="O247" i="29" s="1"/>
  <c r="K247" i="29"/>
  <c r="P247" i="29" s="1"/>
  <c r="M247" i="29"/>
  <c r="I231" i="29"/>
  <c r="J231" i="29"/>
  <c r="K231" i="29"/>
  <c r="I152" i="29"/>
  <c r="K152" i="29"/>
  <c r="J152" i="29"/>
  <c r="I149" i="29"/>
  <c r="N149" i="29" s="1"/>
  <c r="M149" i="29"/>
  <c r="K149" i="29"/>
  <c r="P149" i="29" s="1"/>
  <c r="J149" i="29"/>
  <c r="O149" i="29" s="1"/>
  <c r="I141" i="29"/>
  <c r="K141" i="29"/>
  <c r="J141" i="29"/>
  <c r="I133" i="29"/>
  <c r="N133" i="29" s="1"/>
  <c r="K133" i="29"/>
  <c r="P133" i="29" s="1"/>
  <c r="M133" i="29"/>
  <c r="J133" i="29"/>
  <c r="O133" i="29" s="1"/>
  <c r="I125" i="29"/>
  <c r="N125" i="29" s="1"/>
  <c r="K125" i="29"/>
  <c r="P125" i="29" s="1"/>
  <c r="M125" i="29"/>
  <c r="J125" i="29"/>
  <c r="O125" i="29" s="1"/>
  <c r="I117" i="29"/>
  <c r="K117" i="29"/>
  <c r="J117" i="29"/>
  <c r="I196" i="29"/>
  <c r="K196" i="29"/>
  <c r="J196" i="29"/>
  <c r="I188" i="29"/>
  <c r="N188" i="29" s="1"/>
  <c r="K188" i="29"/>
  <c r="P188" i="29" s="1"/>
  <c r="M188" i="29"/>
  <c r="J188" i="29"/>
  <c r="O188" i="29" s="1"/>
  <c r="I180" i="29"/>
  <c r="N180" i="29" s="1"/>
  <c r="K180" i="29"/>
  <c r="P180" i="29" s="1"/>
  <c r="M180" i="29"/>
  <c r="J180" i="29"/>
  <c r="O180" i="29" s="1"/>
  <c r="I172" i="29"/>
  <c r="N172" i="29" s="1"/>
  <c r="M172" i="29"/>
  <c r="K172" i="29"/>
  <c r="P172" i="29" s="1"/>
  <c r="J172" i="29"/>
  <c r="O172" i="29" s="1"/>
  <c r="I164" i="29"/>
  <c r="K164" i="29"/>
  <c r="J164" i="29"/>
  <c r="I146" i="29"/>
  <c r="N146" i="29" s="1"/>
  <c r="K146" i="29"/>
  <c r="P146" i="29" s="1"/>
  <c r="M146" i="29"/>
  <c r="J146" i="29"/>
  <c r="O146" i="29" s="1"/>
  <c r="I138" i="29"/>
  <c r="K138" i="29"/>
  <c r="J138" i="29"/>
  <c r="I130" i="29"/>
  <c r="K130" i="29"/>
  <c r="J130" i="29"/>
  <c r="I122" i="29"/>
  <c r="N122" i="29" s="1"/>
  <c r="K122" i="29"/>
  <c r="P122" i="29" s="1"/>
  <c r="M122" i="29"/>
  <c r="J122" i="29"/>
  <c r="O122" i="29" s="1"/>
  <c r="I114" i="29"/>
  <c r="N114" i="29" s="1"/>
  <c r="K114" i="29"/>
  <c r="P114" i="29" s="1"/>
  <c r="M114" i="29"/>
  <c r="J114" i="29"/>
  <c r="O114" i="29" s="1"/>
  <c r="I193" i="29"/>
  <c r="N193" i="29" s="1"/>
  <c r="K193" i="29"/>
  <c r="P193" i="29" s="1"/>
  <c r="J193" i="29"/>
  <c r="O193" i="29" s="1"/>
  <c r="M193" i="29"/>
  <c r="I185" i="29"/>
  <c r="K185" i="29"/>
  <c r="J185" i="29"/>
  <c r="I177" i="29"/>
  <c r="K177" i="29"/>
  <c r="J177" i="29"/>
  <c r="I169" i="29"/>
  <c r="N169" i="29" s="1"/>
  <c r="K169" i="29"/>
  <c r="P169" i="29" s="1"/>
  <c r="M169" i="29"/>
  <c r="J169" i="29"/>
  <c r="O169" i="29" s="1"/>
  <c r="I161" i="29"/>
  <c r="N161" i="29" s="1"/>
  <c r="K161" i="29"/>
  <c r="P161" i="29" s="1"/>
  <c r="M161" i="29"/>
  <c r="J161" i="29"/>
  <c r="O161" i="29" s="1"/>
  <c r="I280" i="29"/>
  <c r="N280" i="29" s="1"/>
  <c r="M280" i="29"/>
  <c r="K280" i="29"/>
  <c r="P280" i="29" s="1"/>
  <c r="J280" i="29"/>
  <c r="O280" i="29" s="1"/>
  <c r="I263" i="29"/>
  <c r="K263" i="29"/>
  <c r="J263" i="29"/>
  <c r="I216" i="29"/>
  <c r="N216" i="29" s="1"/>
  <c r="K216" i="29"/>
  <c r="P216" i="29" s="1"/>
  <c r="M216" i="29"/>
  <c r="J216" i="29"/>
  <c r="O216" i="29" s="1"/>
  <c r="I209" i="29"/>
  <c r="N209" i="29" s="1"/>
  <c r="K209" i="29"/>
  <c r="P209" i="29" s="1"/>
  <c r="M209" i="29"/>
  <c r="J209" i="29"/>
  <c r="O209" i="29" s="1"/>
  <c r="I253" i="29"/>
  <c r="N253" i="29" s="1"/>
  <c r="K253" i="29"/>
  <c r="P253" i="29" s="1"/>
  <c r="J253" i="29"/>
  <c r="O253" i="29" s="1"/>
  <c r="M253" i="29"/>
  <c r="I238" i="29"/>
  <c r="N238" i="29" s="1"/>
  <c r="J238" i="29"/>
  <c r="O238" i="29" s="1"/>
  <c r="M238" i="29"/>
  <c r="K238" i="29"/>
  <c r="P238" i="29" s="1"/>
  <c r="I156" i="29"/>
  <c r="K156" i="29"/>
  <c r="J156" i="29"/>
  <c r="I143" i="29"/>
  <c r="K143" i="29"/>
  <c r="J143" i="29"/>
  <c r="I119" i="29"/>
  <c r="K119" i="29"/>
  <c r="J119" i="29"/>
  <c r="I182" i="29"/>
  <c r="N182" i="29" s="1"/>
  <c r="K182" i="29"/>
  <c r="P182" i="29" s="1"/>
  <c r="J182" i="29"/>
  <c r="O182" i="29" s="1"/>
  <c r="M182" i="29"/>
  <c r="I148" i="29"/>
  <c r="K148" i="29"/>
  <c r="J148" i="29"/>
  <c r="I116" i="29"/>
  <c r="N116" i="29" s="1"/>
  <c r="K116" i="29"/>
  <c r="P116" i="29" s="1"/>
  <c r="M116" i="29"/>
  <c r="J116" i="29"/>
  <c r="O116" i="29" s="1"/>
  <c r="I171" i="29"/>
  <c r="K171" i="29"/>
  <c r="J171" i="29"/>
  <c r="M143" i="29"/>
  <c r="M124" i="29"/>
  <c r="I273" i="29"/>
  <c r="N273" i="29" s="1"/>
  <c r="M273" i="29"/>
  <c r="K273" i="29"/>
  <c r="P273" i="29" s="1"/>
  <c r="J273" i="29"/>
  <c r="O273" i="29" s="1"/>
  <c r="I281" i="29"/>
  <c r="K281" i="29"/>
  <c r="J281" i="29"/>
  <c r="I288" i="29"/>
  <c r="N288" i="29" s="1"/>
  <c r="M288" i="29"/>
  <c r="K288" i="29"/>
  <c r="P288" i="29" s="1"/>
  <c r="J288" i="29"/>
  <c r="O288" i="29" s="1"/>
  <c r="I272" i="29"/>
  <c r="K272" i="29"/>
  <c r="J272" i="29"/>
  <c r="I287" i="29"/>
  <c r="K287" i="29"/>
  <c r="J287" i="29"/>
  <c r="I271" i="29"/>
  <c r="N271" i="29" s="1"/>
  <c r="M271" i="29"/>
  <c r="K271" i="29"/>
  <c r="P271" i="29" s="1"/>
  <c r="J271" i="29"/>
  <c r="O271" i="29" s="1"/>
  <c r="I286" i="29"/>
  <c r="N286" i="29" s="1"/>
  <c r="M286" i="29"/>
  <c r="K286" i="29"/>
  <c r="P286" i="29" s="1"/>
  <c r="J286" i="29"/>
  <c r="O286" i="29" s="1"/>
  <c r="I270" i="29"/>
  <c r="K270" i="29"/>
  <c r="J270" i="29"/>
  <c r="M263" i="29"/>
  <c r="I212" i="29"/>
  <c r="N212" i="29" s="1"/>
  <c r="K212" i="29"/>
  <c r="P212" i="29" s="1"/>
  <c r="M212" i="29"/>
  <c r="J212" i="29"/>
  <c r="O212" i="29" s="1"/>
  <c r="I204" i="29"/>
  <c r="K204" i="29"/>
  <c r="J204" i="29"/>
  <c r="I213" i="29"/>
  <c r="K213" i="29"/>
  <c r="J213" i="29"/>
  <c r="I205" i="29"/>
  <c r="N205" i="29" s="1"/>
  <c r="K205" i="29"/>
  <c r="P205" i="29" s="1"/>
  <c r="M205" i="29"/>
  <c r="J205" i="29"/>
  <c r="O205" i="29" s="1"/>
  <c r="I244" i="29"/>
  <c r="J244" i="29"/>
  <c r="K244" i="29"/>
  <c r="I240" i="29"/>
  <c r="J240" i="29"/>
  <c r="K240" i="29"/>
  <c r="I245" i="29"/>
  <c r="N245" i="29" s="1"/>
  <c r="K245" i="29"/>
  <c r="P245" i="29" s="1"/>
  <c r="J245" i="29"/>
  <c r="O245" i="29" s="1"/>
  <c r="M245" i="29"/>
  <c r="I229" i="29"/>
  <c r="N229" i="29" s="1"/>
  <c r="K229" i="29"/>
  <c r="P229" i="29" s="1"/>
  <c r="J229" i="29"/>
  <c r="O229" i="29" s="1"/>
  <c r="M229" i="29"/>
  <c r="I246" i="29"/>
  <c r="J246" i="29"/>
  <c r="K246" i="29"/>
  <c r="I230" i="29"/>
  <c r="J230" i="29"/>
  <c r="K230" i="29"/>
  <c r="I243" i="29"/>
  <c r="N243" i="29" s="1"/>
  <c r="J243" i="29"/>
  <c r="O243" i="29" s="1"/>
  <c r="K243" i="29"/>
  <c r="P243" i="29" s="1"/>
  <c r="M243" i="29"/>
  <c r="I227" i="29"/>
  <c r="N227" i="29" s="1"/>
  <c r="J227" i="29"/>
  <c r="O227" i="29" s="1"/>
  <c r="K227" i="29"/>
  <c r="P227" i="29" s="1"/>
  <c r="M227" i="29"/>
  <c r="M275" i="29"/>
  <c r="I155" i="29"/>
  <c r="N155" i="29" s="1"/>
  <c r="K155" i="29"/>
  <c r="P155" i="29" s="1"/>
  <c r="M155" i="29"/>
  <c r="J155" i="29"/>
  <c r="O155" i="29" s="1"/>
  <c r="I147" i="29"/>
  <c r="K147" i="29"/>
  <c r="J147" i="29"/>
  <c r="I139" i="29"/>
  <c r="K139" i="29"/>
  <c r="J139" i="29"/>
  <c r="I131" i="29"/>
  <c r="N131" i="29" s="1"/>
  <c r="M131" i="29"/>
  <c r="K131" i="29"/>
  <c r="P131" i="29" s="1"/>
  <c r="J131" i="29"/>
  <c r="O131" i="29" s="1"/>
  <c r="I123" i="29"/>
  <c r="K123" i="29"/>
  <c r="J123" i="29"/>
  <c r="I115" i="29"/>
  <c r="K115" i="29"/>
  <c r="J115" i="29"/>
  <c r="I194" i="29"/>
  <c r="K194" i="29"/>
  <c r="J194" i="29"/>
  <c r="I186" i="29"/>
  <c r="N186" i="29" s="1"/>
  <c r="K186" i="29"/>
  <c r="P186" i="29" s="1"/>
  <c r="M186" i="29"/>
  <c r="J186" i="29"/>
  <c r="O186" i="29" s="1"/>
  <c r="I178" i="29"/>
  <c r="N178" i="29" s="1"/>
  <c r="M178" i="29"/>
  <c r="K178" i="29"/>
  <c r="P178" i="29" s="1"/>
  <c r="J178" i="29"/>
  <c r="O178" i="29" s="1"/>
  <c r="I170" i="29"/>
  <c r="K170" i="29"/>
  <c r="J170" i="29"/>
  <c r="I162" i="29"/>
  <c r="K162" i="29"/>
  <c r="J162" i="29"/>
  <c r="I144" i="29"/>
  <c r="N144" i="29" s="1"/>
  <c r="K144" i="29"/>
  <c r="P144" i="29" s="1"/>
  <c r="M144" i="29"/>
  <c r="J144" i="29"/>
  <c r="O144" i="29" s="1"/>
  <c r="I136" i="29"/>
  <c r="K136" i="29"/>
  <c r="J136" i="29"/>
  <c r="I128" i="29"/>
  <c r="K128" i="29"/>
  <c r="J128" i="29"/>
  <c r="I120" i="29"/>
  <c r="N120" i="29" s="1"/>
  <c r="K120" i="29"/>
  <c r="P120" i="29" s="1"/>
  <c r="M120" i="29"/>
  <c r="J120" i="29"/>
  <c r="O120" i="29" s="1"/>
  <c r="I199" i="29"/>
  <c r="N199" i="29" s="1"/>
  <c r="K199" i="29"/>
  <c r="P199" i="29" s="1"/>
  <c r="M199" i="29"/>
  <c r="J199" i="29"/>
  <c r="O199" i="29" s="1"/>
  <c r="I191" i="29"/>
  <c r="N191" i="29" s="1"/>
  <c r="K191" i="29"/>
  <c r="P191" i="29" s="1"/>
  <c r="M191" i="29"/>
  <c r="J191" i="29"/>
  <c r="O191" i="29" s="1"/>
  <c r="I183" i="29"/>
  <c r="K183" i="29"/>
  <c r="J183" i="29"/>
  <c r="I175" i="29"/>
  <c r="K175" i="29"/>
  <c r="J175" i="29"/>
  <c r="I167" i="29"/>
  <c r="N167" i="29" s="1"/>
  <c r="K167" i="29"/>
  <c r="P167" i="29" s="1"/>
  <c r="M167" i="29"/>
  <c r="J167" i="29"/>
  <c r="O167" i="29" s="1"/>
  <c r="I277" i="29"/>
  <c r="K277" i="29"/>
  <c r="J277" i="29"/>
  <c r="I264" i="29"/>
  <c r="N264" i="29" s="1"/>
  <c r="M264" i="29"/>
  <c r="K264" i="29"/>
  <c r="P264" i="29" s="1"/>
  <c r="J264" i="29"/>
  <c r="O264" i="29" s="1"/>
  <c r="I278" i="29"/>
  <c r="N278" i="29" s="1"/>
  <c r="M278" i="29"/>
  <c r="J278" i="29"/>
  <c r="O278" i="29" s="1"/>
  <c r="K278" i="29"/>
  <c r="P278" i="29" s="1"/>
  <c r="I208" i="29"/>
  <c r="K208" i="29"/>
  <c r="J208" i="29"/>
  <c r="I248" i="29"/>
  <c r="J248" i="29"/>
  <c r="K248" i="29"/>
  <c r="I237" i="29"/>
  <c r="K237" i="29"/>
  <c r="J237" i="29"/>
  <c r="I251" i="29"/>
  <c r="N251" i="29" s="1"/>
  <c r="J251" i="29"/>
  <c r="O251" i="29" s="1"/>
  <c r="K251" i="29"/>
  <c r="P251" i="29" s="1"/>
  <c r="M251" i="29"/>
  <c r="I151" i="29"/>
  <c r="N151" i="29" s="1"/>
  <c r="M151" i="29"/>
  <c r="K151" i="29"/>
  <c r="P151" i="29" s="1"/>
  <c r="J151" i="29"/>
  <c r="O151" i="29" s="1"/>
  <c r="I127" i="29"/>
  <c r="N127" i="29" s="1"/>
  <c r="M127" i="29"/>
  <c r="K127" i="29"/>
  <c r="P127" i="29" s="1"/>
  <c r="J127" i="29"/>
  <c r="O127" i="29" s="1"/>
  <c r="I190" i="29"/>
  <c r="K190" i="29"/>
  <c r="J190" i="29"/>
  <c r="I166" i="29"/>
  <c r="K166" i="29"/>
  <c r="J166" i="29"/>
  <c r="I132" i="29"/>
  <c r="K132" i="29"/>
  <c r="J132" i="29"/>
  <c r="I195" i="29"/>
  <c r="N195" i="29" s="1"/>
  <c r="K195" i="29"/>
  <c r="P195" i="29" s="1"/>
  <c r="M195" i="29"/>
  <c r="J195" i="29"/>
  <c r="O195" i="29" s="1"/>
  <c r="I187" i="29"/>
  <c r="K187" i="29"/>
  <c r="J187" i="29"/>
  <c r="I179" i="29"/>
  <c r="K179" i="29"/>
  <c r="J179" i="29"/>
  <c r="M148" i="29"/>
  <c r="M277" i="29"/>
  <c r="M208" i="29"/>
  <c r="M248" i="29"/>
  <c r="I285" i="29"/>
  <c r="K285" i="29"/>
  <c r="J285" i="29"/>
  <c r="I265" i="29"/>
  <c r="K265" i="29"/>
  <c r="J265" i="29"/>
  <c r="I284" i="29"/>
  <c r="N284" i="29" s="1"/>
  <c r="M284" i="29"/>
  <c r="K284" i="29"/>
  <c r="P284" i="29" s="1"/>
  <c r="J284" i="29"/>
  <c r="O284" i="29" s="1"/>
  <c r="I268" i="29"/>
  <c r="K268" i="29"/>
  <c r="J268" i="29"/>
  <c r="I283" i="29"/>
  <c r="K283" i="29"/>
  <c r="J283" i="29"/>
  <c r="I267" i="29"/>
  <c r="N267" i="29" s="1"/>
  <c r="M267" i="29"/>
  <c r="K267" i="29"/>
  <c r="P267" i="29" s="1"/>
  <c r="J267" i="29"/>
  <c r="O267" i="29" s="1"/>
  <c r="I282" i="29"/>
  <c r="N282" i="29" s="1"/>
  <c r="M282" i="29"/>
  <c r="K282" i="29"/>
  <c r="P282" i="29" s="1"/>
  <c r="J282" i="29"/>
  <c r="O282" i="29" s="1"/>
  <c r="I266" i="29"/>
  <c r="K266" i="29"/>
  <c r="J266" i="29"/>
  <c r="I218" i="29"/>
  <c r="N218" i="29" s="1"/>
  <c r="M218" i="29"/>
  <c r="K218" i="29"/>
  <c r="P218" i="29" s="1"/>
  <c r="J218" i="29"/>
  <c r="O218" i="29" s="1"/>
  <c r="I210" i="29"/>
  <c r="K210" i="29"/>
  <c r="J210" i="29"/>
  <c r="I219" i="29"/>
  <c r="K219" i="29"/>
  <c r="J219" i="29"/>
  <c r="I211" i="29"/>
  <c r="K211" i="29"/>
  <c r="J211" i="29"/>
  <c r="I203" i="29"/>
  <c r="N203" i="29" s="1"/>
  <c r="K203" i="29"/>
  <c r="P203" i="29" s="1"/>
  <c r="M203" i="29"/>
  <c r="J203" i="29"/>
  <c r="O203" i="29" s="1"/>
  <c r="I252" i="29"/>
  <c r="J252" i="29"/>
  <c r="K252" i="29"/>
  <c r="I224" i="29"/>
  <c r="J224" i="29"/>
  <c r="K224" i="29"/>
  <c r="I241" i="29"/>
  <c r="N241" i="29" s="1"/>
  <c r="K241" i="29"/>
  <c r="P241" i="29" s="1"/>
  <c r="J241" i="29"/>
  <c r="O241" i="29" s="1"/>
  <c r="M241" i="29"/>
  <c r="I225" i="29"/>
  <c r="N225" i="29" s="1"/>
  <c r="K225" i="29"/>
  <c r="P225" i="29" s="1"/>
  <c r="J225" i="29"/>
  <c r="O225" i="29" s="1"/>
  <c r="M225" i="29"/>
  <c r="I242" i="29"/>
  <c r="J242" i="29"/>
  <c r="K242" i="29"/>
  <c r="I226" i="29"/>
  <c r="J226" i="29"/>
  <c r="K226" i="29"/>
  <c r="I239" i="29"/>
  <c r="J239" i="29"/>
  <c r="K239" i="29"/>
  <c r="I223" i="29"/>
  <c r="N223" i="29" s="1"/>
  <c r="J223" i="29"/>
  <c r="O223" i="29" s="1"/>
  <c r="K223" i="29"/>
  <c r="P223" i="29" s="1"/>
  <c r="M223" i="29"/>
  <c r="I154" i="29"/>
  <c r="K154" i="29"/>
  <c r="J154" i="29"/>
  <c r="I153" i="29"/>
  <c r="N153" i="29" s="1"/>
  <c r="M153" i="29"/>
  <c r="K153" i="29"/>
  <c r="P153" i="29" s="1"/>
  <c r="J153" i="29"/>
  <c r="O153" i="29" s="1"/>
  <c r="I145" i="29"/>
  <c r="K145" i="29"/>
  <c r="J145" i="29"/>
  <c r="I137" i="29"/>
  <c r="N137" i="29" s="1"/>
  <c r="K137" i="29"/>
  <c r="P137" i="29" s="1"/>
  <c r="M137" i="29"/>
  <c r="J137" i="29"/>
  <c r="O137" i="29" s="1"/>
  <c r="I129" i="29"/>
  <c r="N129" i="29" s="1"/>
  <c r="K129" i="29"/>
  <c r="P129" i="29" s="1"/>
  <c r="M129" i="29"/>
  <c r="J129" i="29"/>
  <c r="O129" i="29" s="1"/>
  <c r="I121" i="29"/>
  <c r="K121" i="29"/>
  <c r="J121" i="29"/>
  <c r="I200" i="29"/>
  <c r="K200" i="29"/>
  <c r="J200" i="29"/>
  <c r="I192" i="29"/>
  <c r="K192" i="29"/>
  <c r="J192" i="29"/>
  <c r="I184" i="29"/>
  <c r="N184" i="29" s="1"/>
  <c r="K184" i="29"/>
  <c r="P184" i="29" s="1"/>
  <c r="J184" i="29"/>
  <c r="O184" i="29" s="1"/>
  <c r="M184" i="29"/>
  <c r="I176" i="29"/>
  <c r="N176" i="29" s="1"/>
  <c r="K176" i="29"/>
  <c r="P176" i="29" s="1"/>
  <c r="M176" i="29"/>
  <c r="J176" i="29"/>
  <c r="O176" i="29" s="1"/>
  <c r="I168" i="29"/>
  <c r="K168" i="29"/>
  <c r="J168" i="29"/>
  <c r="I150" i="29"/>
  <c r="K150" i="29"/>
  <c r="J150" i="29"/>
  <c r="I142" i="29"/>
  <c r="N142" i="29" s="1"/>
  <c r="K142" i="29"/>
  <c r="P142" i="29" s="1"/>
  <c r="M142" i="29"/>
  <c r="J142" i="29"/>
  <c r="O142" i="29" s="1"/>
  <c r="I134" i="29"/>
  <c r="K134" i="29"/>
  <c r="J134" i="29"/>
  <c r="I126" i="29"/>
  <c r="K126" i="29"/>
  <c r="J126" i="29"/>
  <c r="I118" i="29"/>
  <c r="N118" i="29" s="1"/>
  <c r="K118" i="29"/>
  <c r="P118" i="29" s="1"/>
  <c r="M118" i="29"/>
  <c r="J118" i="29"/>
  <c r="O118" i="29" s="1"/>
  <c r="I197" i="29"/>
  <c r="N197" i="29" s="1"/>
  <c r="K197" i="29"/>
  <c r="P197" i="29" s="1"/>
  <c r="M197" i="29"/>
  <c r="J197" i="29"/>
  <c r="O197" i="29" s="1"/>
  <c r="I189" i="29"/>
  <c r="K189" i="29"/>
  <c r="J189" i="29"/>
  <c r="I181" i="29"/>
  <c r="K181" i="29"/>
  <c r="J181" i="29"/>
  <c r="I173" i="29"/>
  <c r="K173" i="29"/>
  <c r="J173" i="29"/>
  <c r="I165" i="29"/>
  <c r="N165" i="29" s="1"/>
  <c r="K165" i="29"/>
  <c r="P165" i="29" s="1"/>
  <c r="M165" i="29"/>
  <c r="J165" i="29"/>
  <c r="O165" i="29" s="1"/>
  <c r="M196" i="29"/>
  <c r="I103" i="29"/>
  <c r="N103" i="29" s="1"/>
  <c r="K103" i="29"/>
  <c r="P103" i="29" s="1"/>
  <c r="M103" i="29"/>
  <c r="J103" i="29"/>
  <c r="O103" i="29" s="1"/>
  <c r="I96" i="29"/>
  <c r="N96" i="29" s="1"/>
  <c r="K96" i="29"/>
  <c r="P96" i="29" s="1"/>
  <c r="M96" i="29"/>
  <c r="J96" i="29"/>
  <c r="O96" i="29" s="1"/>
  <c r="I79" i="29"/>
  <c r="N79" i="29" s="1"/>
  <c r="J79" i="29"/>
  <c r="O79" i="29" s="1"/>
  <c r="M79" i="29"/>
  <c r="K79" i="29"/>
  <c r="P79" i="29" s="1"/>
  <c r="I85" i="29"/>
  <c r="N85" i="29" s="1"/>
  <c r="M85" i="29"/>
  <c r="K85" i="29"/>
  <c r="P85" i="29" s="1"/>
  <c r="J85" i="29"/>
  <c r="O85" i="29" s="1"/>
  <c r="I40" i="29"/>
  <c r="N40" i="29" s="1"/>
  <c r="K40" i="29"/>
  <c r="P40" i="29" s="1"/>
  <c r="M40" i="29"/>
  <c r="J40" i="29"/>
  <c r="O40" i="29" s="1"/>
  <c r="I45" i="29"/>
  <c r="N45" i="29" s="1"/>
  <c r="J45" i="29"/>
  <c r="O45" i="29" s="1"/>
  <c r="K45" i="29"/>
  <c r="P45" i="29" s="1"/>
  <c r="M45" i="29"/>
  <c r="I34" i="29"/>
  <c r="N34" i="29" s="1"/>
  <c r="J34" i="29"/>
  <c r="O34" i="29" s="1"/>
  <c r="K34" i="29"/>
  <c r="P34" i="29" s="1"/>
  <c r="M34" i="29"/>
  <c r="I109" i="29"/>
  <c r="N109" i="29" s="1"/>
  <c r="M109" i="29"/>
  <c r="K109" i="29"/>
  <c r="P109" i="29" s="1"/>
  <c r="J109" i="29"/>
  <c r="O109" i="29" s="1"/>
  <c r="I101" i="29"/>
  <c r="N101" i="29" s="1"/>
  <c r="M101" i="29"/>
  <c r="K101" i="29"/>
  <c r="P101" i="29" s="1"/>
  <c r="J101" i="29"/>
  <c r="O101" i="29" s="1"/>
  <c r="I110" i="29"/>
  <c r="N110" i="29" s="1"/>
  <c r="K110" i="29"/>
  <c r="P110" i="29" s="1"/>
  <c r="M110" i="29"/>
  <c r="J110" i="29"/>
  <c r="O110" i="29" s="1"/>
  <c r="I102" i="29"/>
  <c r="N102" i="29" s="1"/>
  <c r="K102" i="29"/>
  <c r="P102" i="29" s="1"/>
  <c r="M102" i="29"/>
  <c r="J102" i="29"/>
  <c r="O102" i="29" s="1"/>
  <c r="I94" i="29"/>
  <c r="N94" i="29" s="1"/>
  <c r="K94" i="29"/>
  <c r="P94" i="29" s="1"/>
  <c r="M94" i="29"/>
  <c r="J94" i="29"/>
  <c r="O94" i="29" s="1"/>
  <c r="I73" i="29"/>
  <c r="N73" i="29" s="1"/>
  <c r="M73" i="29"/>
  <c r="J73" i="29"/>
  <c r="O73" i="29" s="1"/>
  <c r="K73" i="29"/>
  <c r="P73" i="29" s="1"/>
  <c r="I43" i="29"/>
  <c r="N43" i="29" s="1"/>
  <c r="J43" i="29"/>
  <c r="O43" i="29" s="1"/>
  <c r="K43" i="29"/>
  <c r="P43" i="29" s="1"/>
  <c r="M43" i="29"/>
  <c r="I31" i="29"/>
  <c r="N31" i="29" s="1"/>
  <c r="J31" i="29"/>
  <c r="O31" i="29" s="1"/>
  <c r="K31" i="29"/>
  <c r="P31" i="29" s="1"/>
  <c r="M31" i="29"/>
  <c r="I53" i="29"/>
  <c r="N53" i="29" s="1"/>
  <c r="M53" i="29"/>
  <c r="K53" i="29"/>
  <c r="P53" i="29" s="1"/>
  <c r="J53" i="29"/>
  <c r="O53" i="29" s="1"/>
  <c r="I82" i="29"/>
  <c r="N82" i="29" s="1"/>
  <c r="M82" i="29"/>
  <c r="J82" i="29"/>
  <c r="O82" i="29" s="1"/>
  <c r="K82" i="29"/>
  <c r="P82" i="29" s="1"/>
  <c r="I67" i="29"/>
  <c r="N67" i="29" s="1"/>
  <c r="K67" i="29"/>
  <c r="P67" i="29" s="1"/>
  <c r="M67" i="29"/>
  <c r="J67" i="29"/>
  <c r="O67" i="29" s="1"/>
  <c r="I51" i="29"/>
  <c r="N51" i="29" s="1"/>
  <c r="K51" i="29"/>
  <c r="P51" i="29" s="1"/>
  <c r="M51" i="29"/>
  <c r="J51" i="29"/>
  <c r="O51" i="29" s="1"/>
  <c r="I36" i="29"/>
  <c r="N36" i="29" s="1"/>
  <c r="K36" i="29"/>
  <c r="P36" i="29" s="1"/>
  <c r="M36" i="29"/>
  <c r="J36" i="29"/>
  <c r="O36" i="29" s="1"/>
  <c r="I87" i="29"/>
  <c r="N87" i="29" s="1"/>
  <c r="M87" i="29"/>
  <c r="J87" i="29"/>
  <c r="O87" i="29" s="1"/>
  <c r="K87" i="29"/>
  <c r="P87" i="29" s="1"/>
  <c r="I72" i="29"/>
  <c r="N72" i="29" s="1"/>
  <c r="K72" i="29"/>
  <c r="P72" i="29" s="1"/>
  <c r="M72" i="29"/>
  <c r="J72" i="29"/>
  <c r="O72" i="29" s="1"/>
  <c r="I56" i="29"/>
  <c r="N56" i="29" s="1"/>
  <c r="K56" i="29"/>
  <c r="P56" i="29" s="1"/>
  <c r="M56" i="29"/>
  <c r="J56" i="29"/>
  <c r="O56" i="29" s="1"/>
  <c r="I41" i="29"/>
  <c r="N41" i="29" s="1"/>
  <c r="M41" i="29"/>
  <c r="J41" i="29"/>
  <c r="O41" i="29" s="1"/>
  <c r="K41" i="29"/>
  <c r="P41" i="29" s="1"/>
  <c r="I25" i="29"/>
  <c r="N25" i="29" s="1"/>
  <c r="M25" i="29"/>
  <c r="J25" i="29"/>
  <c r="O25" i="29" s="1"/>
  <c r="K25" i="29"/>
  <c r="P25" i="29" s="1"/>
  <c r="I77" i="29"/>
  <c r="N77" i="29" s="1"/>
  <c r="M77" i="29"/>
  <c r="K77" i="29"/>
  <c r="P77" i="29" s="1"/>
  <c r="J77" i="29"/>
  <c r="O77" i="29" s="1"/>
  <c r="I62" i="29"/>
  <c r="N62" i="29" s="1"/>
  <c r="J62" i="29"/>
  <c r="O62" i="29" s="1"/>
  <c r="M62" i="29"/>
  <c r="K62" i="29"/>
  <c r="P62" i="29" s="1"/>
  <c r="I46" i="29"/>
  <c r="N46" i="29" s="1"/>
  <c r="J46" i="29"/>
  <c r="O46" i="29" s="1"/>
  <c r="M46" i="29"/>
  <c r="K46" i="29"/>
  <c r="P46" i="29" s="1"/>
  <c r="I30" i="29"/>
  <c r="N30" i="29" s="1"/>
  <c r="J30" i="29"/>
  <c r="O30" i="29" s="1"/>
  <c r="K30" i="29"/>
  <c r="P30" i="29" s="1"/>
  <c r="M30" i="29"/>
  <c r="I95" i="29"/>
  <c r="N95" i="29" s="1"/>
  <c r="K95" i="29"/>
  <c r="P95" i="29" s="1"/>
  <c r="M95" i="29"/>
  <c r="J95" i="29"/>
  <c r="O95" i="29" s="1"/>
  <c r="I39" i="29"/>
  <c r="N39" i="29" s="1"/>
  <c r="J39" i="29"/>
  <c r="O39" i="29" s="1"/>
  <c r="K39" i="29"/>
  <c r="P39" i="29" s="1"/>
  <c r="M39" i="29"/>
  <c r="I61" i="29"/>
  <c r="N61" i="29" s="1"/>
  <c r="M61" i="29"/>
  <c r="J61" i="29"/>
  <c r="O61" i="29" s="1"/>
  <c r="K61" i="29"/>
  <c r="P61" i="29" s="1"/>
  <c r="I55" i="29"/>
  <c r="N55" i="29" s="1"/>
  <c r="K55" i="29"/>
  <c r="P55" i="29" s="1"/>
  <c r="M55" i="29"/>
  <c r="J55" i="29"/>
  <c r="O55" i="29" s="1"/>
  <c r="I76" i="29"/>
  <c r="N76" i="29" s="1"/>
  <c r="J76" i="29"/>
  <c r="O76" i="29" s="1"/>
  <c r="M76" i="29"/>
  <c r="K76" i="29"/>
  <c r="P76" i="29" s="1"/>
  <c r="I29" i="29"/>
  <c r="N29" i="29" s="1"/>
  <c r="M29" i="29"/>
  <c r="J29" i="29"/>
  <c r="O29" i="29" s="1"/>
  <c r="K29" i="29"/>
  <c r="P29" i="29" s="1"/>
  <c r="I83" i="29"/>
  <c r="N83" i="29" s="1"/>
  <c r="M83" i="29"/>
  <c r="J83" i="29"/>
  <c r="O83" i="29" s="1"/>
  <c r="K83" i="29"/>
  <c r="P83" i="29" s="1"/>
  <c r="I50" i="29"/>
  <c r="N50" i="29" s="1"/>
  <c r="J50" i="29"/>
  <c r="O50" i="29" s="1"/>
  <c r="M50" i="29"/>
  <c r="K50" i="29"/>
  <c r="P50" i="29" s="1"/>
  <c r="I107" i="29"/>
  <c r="N107" i="29" s="1"/>
  <c r="K107" i="29"/>
  <c r="P107" i="29" s="1"/>
  <c r="M107" i="29"/>
  <c r="J107" i="29"/>
  <c r="O107" i="29" s="1"/>
  <c r="I99" i="29"/>
  <c r="N99" i="29" s="1"/>
  <c r="K99" i="29"/>
  <c r="P99" i="29" s="1"/>
  <c r="M99" i="29"/>
  <c r="J99" i="29"/>
  <c r="O99" i="29" s="1"/>
  <c r="I108" i="29"/>
  <c r="N108" i="29" s="1"/>
  <c r="K108" i="29"/>
  <c r="P108" i="29" s="1"/>
  <c r="M108" i="29"/>
  <c r="J108" i="29"/>
  <c r="O108" i="29" s="1"/>
  <c r="I100" i="29"/>
  <c r="N100" i="29" s="1"/>
  <c r="K100" i="29"/>
  <c r="P100" i="29" s="1"/>
  <c r="M100" i="29"/>
  <c r="J100" i="29"/>
  <c r="O100" i="29" s="1"/>
  <c r="I65" i="29"/>
  <c r="N65" i="29" s="1"/>
  <c r="M65" i="29"/>
  <c r="J65" i="29"/>
  <c r="O65" i="29" s="1"/>
  <c r="K65" i="29"/>
  <c r="P65" i="29" s="1"/>
  <c r="I27" i="29"/>
  <c r="N27" i="29" s="1"/>
  <c r="J27" i="29"/>
  <c r="O27" i="29" s="1"/>
  <c r="K27" i="29"/>
  <c r="P27" i="29" s="1"/>
  <c r="M27" i="29"/>
  <c r="I84" i="29"/>
  <c r="N84" i="29" s="1"/>
  <c r="J84" i="29"/>
  <c r="O84" i="29" s="1"/>
  <c r="K84" i="29"/>
  <c r="P84" i="29" s="1"/>
  <c r="M84" i="29"/>
  <c r="I35" i="29"/>
  <c r="N35" i="29" s="1"/>
  <c r="J35" i="29"/>
  <c r="O35" i="29" s="1"/>
  <c r="K35" i="29"/>
  <c r="P35" i="29" s="1"/>
  <c r="M35" i="29"/>
  <c r="I80" i="29"/>
  <c r="N80" i="29" s="1"/>
  <c r="K80" i="29"/>
  <c r="P80" i="29" s="1"/>
  <c r="M80" i="29"/>
  <c r="J80" i="29"/>
  <c r="O80" i="29" s="1"/>
  <c r="I63" i="29"/>
  <c r="N63" i="29" s="1"/>
  <c r="K63" i="29"/>
  <c r="P63" i="29" s="1"/>
  <c r="M63" i="29"/>
  <c r="J63" i="29"/>
  <c r="O63" i="29" s="1"/>
  <c r="I47" i="29"/>
  <c r="N47" i="29" s="1"/>
  <c r="K47" i="29"/>
  <c r="P47" i="29" s="1"/>
  <c r="J47" i="29"/>
  <c r="O47" i="29" s="1"/>
  <c r="M47" i="29"/>
  <c r="I32" i="29"/>
  <c r="N32" i="29" s="1"/>
  <c r="K32" i="29"/>
  <c r="P32" i="29" s="1"/>
  <c r="M32" i="29"/>
  <c r="J32" i="29"/>
  <c r="O32" i="29" s="1"/>
  <c r="I81" i="29"/>
  <c r="N81" i="29" s="1"/>
  <c r="M81" i="29"/>
  <c r="J81" i="29"/>
  <c r="O81" i="29" s="1"/>
  <c r="K81" i="29"/>
  <c r="P81" i="29" s="1"/>
  <c r="I68" i="29"/>
  <c r="N68" i="29" s="1"/>
  <c r="M68" i="29"/>
  <c r="K68" i="29"/>
  <c r="P68" i="29" s="1"/>
  <c r="J68" i="29"/>
  <c r="O68" i="29" s="1"/>
  <c r="I52" i="29"/>
  <c r="N52" i="29" s="1"/>
  <c r="M52" i="29"/>
  <c r="K52" i="29"/>
  <c r="P52" i="29" s="1"/>
  <c r="J52" i="29"/>
  <c r="O52" i="29" s="1"/>
  <c r="I37" i="29"/>
  <c r="N37" i="29" s="1"/>
  <c r="M37" i="29"/>
  <c r="J37" i="29"/>
  <c r="O37" i="29" s="1"/>
  <c r="K37" i="29"/>
  <c r="P37" i="29" s="1"/>
  <c r="I90" i="29"/>
  <c r="N90" i="29" s="1"/>
  <c r="J90" i="29"/>
  <c r="O90" i="29" s="1"/>
  <c r="M90" i="29"/>
  <c r="K90" i="29"/>
  <c r="P90" i="29" s="1"/>
  <c r="I74" i="29"/>
  <c r="N74" i="29" s="1"/>
  <c r="J74" i="29"/>
  <c r="O74" i="29" s="1"/>
  <c r="M74" i="29"/>
  <c r="K74" i="29"/>
  <c r="P74" i="29" s="1"/>
  <c r="I58" i="29"/>
  <c r="N58" i="29" s="1"/>
  <c r="J58" i="29"/>
  <c r="O58" i="29" s="1"/>
  <c r="M58" i="29"/>
  <c r="K58" i="29"/>
  <c r="P58" i="29" s="1"/>
  <c r="I42" i="29"/>
  <c r="N42" i="29" s="1"/>
  <c r="J42" i="29"/>
  <c r="O42" i="29" s="1"/>
  <c r="K42" i="29"/>
  <c r="P42" i="29" s="1"/>
  <c r="M42" i="29"/>
  <c r="I26" i="29"/>
  <c r="N26" i="29" s="1"/>
  <c r="J26" i="29"/>
  <c r="O26" i="29" s="1"/>
  <c r="K26" i="29"/>
  <c r="P26" i="29" s="1"/>
  <c r="M26" i="29"/>
  <c r="I104" i="29"/>
  <c r="N104" i="29" s="1"/>
  <c r="K104" i="29"/>
  <c r="P104" i="29" s="1"/>
  <c r="M104" i="29"/>
  <c r="J104" i="29"/>
  <c r="O104" i="29" s="1"/>
  <c r="I49" i="29"/>
  <c r="N49" i="29" s="1"/>
  <c r="M49" i="29"/>
  <c r="J49" i="29"/>
  <c r="O49" i="29" s="1"/>
  <c r="K49" i="29"/>
  <c r="P49" i="29" s="1"/>
  <c r="I71" i="29"/>
  <c r="N71" i="29" s="1"/>
  <c r="K71" i="29"/>
  <c r="P71" i="29" s="1"/>
  <c r="M71" i="29"/>
  <c r="J71" i="29"/>
  <c r="O71" i="29" s="1"/>
  <c r="I24" i="29"/>
  <c r="N24" i="29" s="1"/>
  <c r="K24" i="29"/>
  <c r="P24" i="29" s="1"/>
  <c r="M24" i="29"/>
  <c r="J24" i="29"/>
  <c r="O24" i="29" s="1"/>
  <c r="I60" i="29"/>
  <c r="N60" i="29" s="1"/>
  <c r="K60" i="29"/>
  <c r="P60" i="29" s="1"/>
  <c r="M60" i="29"/>
  <c r="J60" i="29"/>
  <c r="O60" i="29" s="1"/>
  <c r="I66" i="29"/>
  <c r="N66" i="29" s="1"/>
  <c r="J66" i="29"/>
  <c r="O66" i="29" s="1"/>
  <c r="M66" i="29"/>
  <c r="K66" i="29"/>
  <c r="P66" i="29" s="1"/>
  <c r="I105" i="29"/>
  <c r="N105" i="29" s="1"/>
  <c r="M105" i="29"/>
  <c r="K105" i="29"/>
  <c r="P105" i="29" s="1"/>
  <c r="J105" i="29"/>
  <c r="O105" i="29" s="1"/>
  <c r="I97" i="29"/>
  <c r="N97" i="29" s="1"/>
  <c r="M97" i="29"/>
  <c r="K97" i="29"/>
  <c r="P97" i="29" s="1"/>
  <c r="J97" i="29"/>
  <c r="O97" i="29" s="1"/>
  <c r="I106" i="29"/>
  <c r="N106" i="29" s="1"/>
  <c r="K106" i="29"/>
  <c r="P106" i="29" s="1"/>
  <c r="M106" i="29"/>
  <c r="J106" i="29"/>
  <c r="O106" i="29" s="1"/>
  <c r="I98" i="29"/>
  <c r="N98" i="29" s="1"/>
  <c r="K98" i="29"/>
  <c r="P98" i="29" s="1"/>
  <c r="M98" i="29"/>
  <c r="J98" i="29"/>
  <c r="O98" i="29" s="1"/>
  <c r="I89" i="29"/>
  <c r="N89" i="29" s="1"/>
  <c r="M89" i="29"/>
  <c r="J89" i="29"/>
  <c r="O89" i="29" s="1"/>
  <c r="K89" i="29"/>
  <c r="P89" i="29" s="1"/>
  <c r="I57" i="29"/>
  <c r="N57" i="29" s="1"/>
  <c r="M57" i="29"/>
  <c r="J57" i="29"/>
  <c r="O57" i="29" s="1"/>
  <c r="K57" i="29"/>
  <c r="P57" i="29" s="1"/>
  <c r="I86" i="29"/>
  <c r="N86" i="29" s="1"/>
  <c r="J86" i="29"/>
  <c r="O86" i="29" s="1"/>
  <c r="M86" i="29"/>
  <c r="K86" i="29"/>
  <c r="P86" i="29" s="1"/>
  <c r="I69" i="29"/>
  <c r="N69" i="29" s="1"/>
  <c r="M69" i="29"/>
  <c r="K69" i="29"/>
  <c r="P69" i="29" s="1"/>
  <c r="J69" i="29"/>
  <c r="O69" i="29" s="1"/>
  <c r="I91" i="29"/>
  <c r="N91" i="29" s="1"/>
  <c r="K91" i="29"/>
  <c r="P91" i="29" s="1"/>
  <c r="J91" i="29"/>
  <c r="O91" i="29" s="1"/>
  <c r="M91" i="29"/>
  <c r="I75" i="29"/>
  <c r="N75" i="29" s="1"/>
  <c r="K75" i="29"/>
  <c r="P75" i="29" s="1"/>
  <c r="M75" i="29"/>
  <c r="J75" i="29"/>
  <c r="O75" i="29" s="1"/>
  <c r="I59" i="29"/>
  <c r="N59" i="29" s="1"/>
  <c r="K59" i="29"/>
  <c r="P59" i="29" s="1"/>
  <c r="M59" i="29"/>
  <c r="J59" i="29"/>
  <c r="O59" i="29" s="1"/>
  <c r="I44" i="29"/>
  <c r="N44" i="29" s="1"/>
  <c r="K44" i="29"/>
  <c r="P44" i="29" s="1"/>
  <c r="J44" i="29"/>
  <c r="O44" i="29" s="1"/>
  <c r="M44" i="29"/>
  <c r="I28" i="29"/>
  <c r="N28" i="29" s="1"/>
  <c r="K28" i="29"/>
  <c r="P28" i="29" s="1"/>
  <c r="M28" i="29"/>
  <c r="J28" i="29"/>
  <c r="O28" i="29" s="1"/>
  <c r="I78" i="29"/>
  <c r="N78" i="29" s="1"/>
  <c r="J78" i="29"/>
  <c r="O78" i="29" s="1"/>
  <c r="M78" i="29"/>
  <c r="K78" i="29"/>
  <c r="P78" i="29" s="1"/>
  <c r="I64" i="29"/>
  <c r="N64" i="29" s="1"/>
  <c r="M64" i="29"/>
  <c r="K64" i="29"/>
  <c r="P64" i="29" s="1"/>
  <c r="J64" i="29"/>
  <c r="O64" i="29" s="1"/>
  <c r="I48" i="29"/>
  <c r="N48" i="29" s="1"/>
  <c r="M48" i="29"/>
  <c r="K48" i="29"/>
  <c r="P48" i="29" s="1"/>
  <c r="J48" i="29"/>
  <c r="O48" i="29" s="1"/>
  <c r="I33" i="29"/>
  <c r="N33" i="29" s="1"/>
  <c r="M33" i="29"/>
  <c r="J33" i="29"/>
  <c r="O33" i="29" s="1"/>
  <c r="K33" i="29"/>
  <c r="P33" i="29" s="1"/>
  <c r="I88" i="29"/>
  <c r="N88" i="29" s="1"/>
  <c r="J88" i="29"/>
  <c r="O88" i="29" s="1"/>
  <c r="M88" i="29"/>
  <c r="K88" i="29"/>
  <c r="P88" i="29" s="1"/>
  <c r="I70" i="29"/>
  <c r="N70" i="29" s="1"/>
  <c r="M70" i="29"/>
  <c r="J70" i="29"/>
  <c r="O70" i="29" s="1"/>
  <c r="K70" i="29"/>
  <c r="P70" i="29" s="1"/>
  <c r="I54" i="29"/>
  <c r="N54" i="29" s="1"/>
  <c r="M54" i="29"/>
  <c r="J54" i="29"/>
  <c r="O54" i="29" s="1"/>
  <c r="K54" i="29"/>
  <c r="P54" i="29" s="1"/>
  <c r="I38" i="29"/>
  <c r="N38" i="29" s="1"/>
  <c r="J38" i="29"/>
  <c r="O38" i="29" s="1"/>
  <c r="K38" i="29"/>
  <c r="P38" i="29" s="1"/>
  <c r="M38" i="29"/>
  <c r="K41" i="32"/>
  <c r="P41" i="32" s="1"/>
  <c r="I41" i="32"/>
  <c r="N41" i="32" s="1"/>
  <c r="J33" i="32"/>
  <c r="O33" i="32" s="1"/>
  <c r="K33" i="32"/>
  <c r="P33" i="32" s="1"/>
  <c r="I33" i="32"/>
  <c r="N33" i="32" s="1"/>
  <c r="J43" i="32"/>
  <c r="O43" i="32" s="1"/>
  <c r="K43" i="32"/>
  <c r="P43" i="32" s="1"/>
  <c r="I38" i="32"/>
  <c r="N38" i="32" s="1"/>
  <c r="K38" i="32"/>
  <c r="P38" i="32" s="1"/>
  <c r="J38" i="32"/>
  <c r="O38" i="32" s="1"/>
  <c r="K25" i="32"/>
  <c r="P25" i="32" s="1"/>
  <c r="J25" i="32"/>
  <c r="O25" i="32" s="1"/>
  <c r="I25" i="32"/>
  <c r="N25" i="32" s="1"/>
  <c r="J35" i="32"/>
  <c r="O35" i="32" s="1"/>
  <c r="I35" i="32"/>
  <c r="N35" i="32" s="1"/>
  <c r="K35" i="32"/>
  <c r="P35" i="32" s="1"/>
  <c r="I27" i="32"/>
  <c r="N27" i="32" s="1"/>
  <c r="J27" i="32"/>
  <c r="O27" i="32" s="1"/>
  <c r="K27" i="32"/>
  <c r="P27" i="32" s="1"/>
  <c r="J28" i="32"/>
  <c r="O28" i="32" s="1"/>
  <c r="I28" i="32"/>
  <c r="N28" i="32" s="1"/>
  <c r="K28" i="32"/>
  <c r="P28" i="32" s="1"/>
  <c r="K29" i="32"/>
  <c r="P29" i="32" s="1"/>
  <c r="I29" i="32"/>
  <c r="N29" i="32" s="1"/>
  <c r="J29" i="32"/>
  <c r="O29" i="32" s="1"/>
  <c r="K30" i="32"/>
  <c r="P30" i="32" s="1"/>
  <c r="I30" i="32"/>
  <c r="N30" i="32" s="1"/>
  <c r="J30" i="32"/>
  <c r="O30" i="32" s="1"/>
  <c r="J26" i="32"/>
  <c r="O26" i="32" s="1"/>
  <c r="I26" i="32"/>
  <c r="N26" i="32" s="1"/>
  <c r="K26" i="32"/>
  <c r="P26" i="32" s="1"/>
  <c r="J24" i="32"/>
  <c r="O24" i="32" s="1"/>
  <c r="I24" i="32"/>
  <c r="N24" i="32" s="1"/>
  <c r="K24" i="32"/>
  <c r="P24" i="32" s="1"/>
  <c r="G150" i="28"/>
  <c r="G151" i="28"/>
  <c r="G152" i="28"/>
  <c r="G153" i="28"/>
  <c r="G154" i="28"/>
  <c r="G155" i="28"/>
  <c r="G156" i="28"/>
  <c r="G157" i="28"/>
  <c r="G158" i="28"/>
  <c r="G159" i="28"/>
  <c r="G160" i="28"/>
  <c r="G149" i="28"/>
  <c r="G138" i="28"/>
  <c r="G139" i="28"/>
  <c r="G140" i="28"/>
  <c r="G141" i="28"/>
  <c r="G142" i="28"/>
  <c r="G143" i="28"/>
  <c r="G144" i="28"/>
  <c r="G145" i="28"/>
  <c r="G146" i="28"/>
  <c r="G147" i="28"/>
  <c r="G148" i="28"/>
  <c r="G137" i="28"/>
  <c r="G123" i="28"/>
  <c r="G124" i="28"/>
  <c r="G125" i="28"/>
  <c r="G126" i="28"/>
  <c r="G127" i="28"/>
  <c r="G128" i="28"/>
  <c r="G129" i="28"/>
  <c r="G130" i="28"/>
  <c r="G131" i="28"/>
  <c r="G132" i="28"/>
  <c r="G133" i="28"/>
  <c r="G122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09" i="28"/>
  <c r="G98" i="28"/>
  <c r="G99" i="28"/>
  <c r="G100" i="28"/>
  <c r="G101" i="28"/>
  <c r="G102" i="28"/>
  <c r="G103" i="28"/>
  <c r="G104" i="28"/>
  <c r="G105" i="28"/>
  <c r="G106" i="28"/>
  <c r="G107" i="28"/>
  <c r="G108" i="28"/>
  <c r="G97" i="28"/>
  <c r="G86" i="28"/>
  <c r="G87" i="28"/>
  <c r="G88" i="28"/>
  <c r="G89" i="28"/>
  <c r="G90" i="28"/>
  <c r="G91" i="28"/>
  <c r="G92" i="28"/>
  <c r="G93" i="28"/>
  <c r="G94" i="28"/>
  <c r="G95" i="28"/>
  <c r="G96" i="28"/>
  <c r="G85" i="28"/>
  <c r="G74" i="28"/>
  <c r="G75" i="28"/>
  <c r="G76" i="28"/>
  <c r="G77" i="28"/>
  <c r="G78" i="28"/>
  <c r="G79" i="28"/>
  <c r="G80" i="28"/>
  <c r="G81" i="28"/>
  <c r="G82" i="28"/>
  <c r="G83" i="28"/>
  <c r="G84" i="28"/>
  <c r="G73" i="28"/>
  <c r="G62" i="28"/>
  <c r="G63" i="28"/>
  <c r="G64" i="28"/>
  <c r="G65" i="28"/>
  <c r="G66" i="28"/>
  <c r="G67" i="28"/>
  <c r="G68" i="28"/>
  <c r="G69" i="28"/>
  <c r="G70" i="28"/>
  <c r="G71" i="28"/>
  <c r="G72" i="28"/>
  <c r="G61" i="28"/>
  <c r="G50" i="28"/>
  <c r="G51" i="28"/>
  <c r="G52" i="28"/>
  <c r="G53" i="28"/>
  <c r="G54" i="28"/>
  <c r="G55" i="28"/>
  <c r="G56" i="28"/>
  <c r="G57" i="28"/>
  <c r="G58" i="28"/>
  <c r="G59" i="28"/>
  <c r="G60" i="28"/>
  <c r="G49" i="28"/>
  <c r="G38" i="28"/>
  <c r="G39" i="28"/>
  <c r="G40" i="28"/>
  <c r="G41" i="28"/>
  <c r="G42" i="28"/>
  <c r="G43" i="28"/>
  <c r="G44" i="28"/>
  <c r="G45" i="28"/>
  <c r="G46" i="28"/>
  <c r="G47" i="28"/>
  <c r="G48" i="28"/>
  <c r="G37" i="28"/>
  <c r="G26" i="28"/>
  <c r="G27" i="28"/>
  <c r="G28" i="28"/>
  <c r="G29" i="28"/>
  <c r="G30" i="28"/>
  <c r="G31" i="28"/>
  <c r="G32" i="28"/>
  <c r="G33" i="28"/>
  <c r="G34" i="28"/>
  <c r="G35" i="28"/>
  <c r="G36" i="28"/>
  <c r="D24" i="37"/>
  <c r="H24" i="37"/>
  <c r="H17" i="34"/>
  <c r="H17" i="33"/>
  <c r="H17" i="32"/>
  <c r="T802" i="37"/>
  <c r="S802" i="37"/>
  <c r="R802" i="37"/>
  <c r="T801" i="37"/>
  <c r="S801" i="37"/>
  <c r="R801" i="37"/>
  <c r="T800" i="37"/>
  <c r="S800" i="37"/>
  <c r="R800" i="37"/>
  <c r="T799" i="37"/>
  <c r="S799" i="37"/>
  <c r="R799" i="37"/>
  <c r="T798" i="37"/>
  <c r="S798" i="37"/>
  <c r="R798" i="37"/>
  <c r="T797" i="37"/>
  <c r="S797" i="37"/>
  <c r="R797" i="37"/>
  <c r="T796" i="37"/>
  <c r="S796" i="37"/>
  <c r="R796" i="37"/>
  <c r="T795" i="37"/>
  <c r="S795" i="37"/>
  <c r="R795" i="37"/>
  <c r="T794" i="37"/>
  <c r="S794" i="37"/>
  <c r="R794" i="37"/>
  <c r="T793" i="37"/>
  <c r="S793" i="37"/>
  <c r="R793" i="37"/>
  <c r="T792" i="37"/>
  <c r="S792" i="37"/>
  <c r="R792" i="37"/>
  <c r="T791" i="37"/>
  <c r="S791" i="37"/>
  <c r="R791" i="37"/>
  <c r="T790" i="37"/>
  <c r="S790" i="37"/>
  <c r="R790" i="37"/>
  <c r="T789" i="37"/>
  <c r="S789" i="37"/>
  <c r="R789" i="37"/>
  <c r="T788" i="37"/>
  <c r="S788" i="37"/>
  <c r="R788" i="37"/>
  <c r="T787" i="37"/>
  <c r="S787" i="37"/>
  <c r="R787" i="37"/>
  <c r="T786" i="37"/>
  <c r="S786" i="37"/>
  <c r="R786" i="37"/>
  <c r="T785" i="37"/>
  <c r="S785" i="37"/>
  <c r="R785" i="37"/>
  <c r="T784" i="37"/>
  <c r="S784" i="37"/>
  <c r="R784" i="37"/>
  <c r="T783" i="37"/>
  <c r="S783" i="37"/>
  <c r="R783" i="37"/>
  <c r="T782" i="37"/>
  <c r="S782" i="37"/>
  <c r="R782" i="37"/>
  <c r="T781" i="37"/>
  <c r="S781" i="37"/>
  <c r="R781" i="37"/>
  <c r="T780" i="37"/>
  <c r="S780" i="37"/>
  <c r="R780" i="37"/>
  <c r="T779" i="37"/>
  <c r="S779" i="37"/>
  <c r="R779" i="37"/>
  <c r="T778" i="37"/>
  <c r="S778" i="37"/>
  <c r="R778" i="37"/>
  <c r="T777" i="37"/>
  <c r="S777" i="37"/>
  <c r="R777" i="37"/>
  <c r="T776" i="37"/>
  <c r="S776" i="37"/>
  <c r="R776" i="37"/>
  <c r="T775" i="37"/>
  <c r="S775" i="37"/>
  <c r="R775" i="37"/>
  <c r="T774" i="37"/>
  <c r="S774" i="37"/>
  <c r="R774" i="37"/>
  <c r="T773" i="37"/>
  <c r="S773" i="37"/>
  <c r="R773" i="37"/>
  <c r="T772" i="37"/>
  <c r="S772" i="37"/>
  <c r="R772" i="37"/>
  <c r="T771" i="37"/>
  <c r="S771" i="37"/>
  <c r="R771" i="37"/>
  <c r="T770" i="37"/>
  <c r="S770" i="37"/>
  <c r="R770" i="37"/>
  <c r="T769" i="37"/>
  <c r="S769" i="37"/>
  <c r="R769" i="37"/>
  <c r="T768" i="37"/>
  <c r="S768" i="37"/>
  <c r="R768" i="37"/>
  <c r="T767" i="37"/>
  <c r="S767" i="37"/>
  <c r="R767" i="37"/>
  <c r="T766" i="37"/>
  <c r="S766" i="37"/>
  <c r="R766" i="37"/>
  <c r="T765" i="37"/>
  <c r="S765" i="37"/>
  <c r="R765" i="37"/>
  <c r="T764" i="37"/>
  <c r="S764" i="37"/>
  <c r="R764" i="37"/>
  <c r="T763" i="37"/>
  <c r="S763" i="37"/>
  <c r="R763" i="37"/>
  <c r="T759" i="37"/>
  <c r="S759" i="37"/>
  <c r="R759" i="37"/>
  <c r="T758" i="37"/>
  <c r="S758" i="37"/>
  <c r="R758" i="37"/>
  <c r="T757" i="37"/>
  <c r="S757" i="37"/>
  <c r="R757" i="37"/>
  <c r="T756" i="37"/>
  <c r="S756" i="37"/>
  <c r="R756" i="37"/>
  <c r="T755" i="37"/>
  <c r="S755" i="37"/>
  <c r="R755" i="37"/>
  <c r="T754" i="37"/>
  <c r="S754" i="37"/>
  <c r="R754" i="37"/>
  <c r="T753" i="37"/>
  <c r="S753" i="37"/>
  <c r="R753" i="37"/>
  <c r="T752" i="37"/>
  <c r="S752" i="37"/>
  <c r="R752" i="37"/>
  <c r="T751" i="37"/>
  <c r="S751" i="37"/>
  <c r="R751" i="37"/>
  <c r="T750" i="37"/>
  <c r="S750" i="37"/>
  <c r="R750" i="37"/>
  <c r="T749" i="37"/>
  <c r="S749" i="37"/>
  <c r="R749" i="37"/>
  <c r="T748" i="37"/>
  <c r="S748" i="37"/>
  <c r="R748" i="37"/>
  <c r="T747" i="37"/>
  <c r="S747" i="37"/>
  <c r="R747" i="37"/>
  <c r="T746" i="37"/>
  <c r="S746" i="37"/>
  <c r="R746" i="37"/>
  <c r="T745" i="37"/>
  <c r="S745" i="37"/>
  <c r="R745" i="37"/>
  <c r="T744" i="37"/>
  <c r="S744" i="37"/>
  <c r="R744" i="37"/>
  <c r="T743" i="37"/>
  <c r="S743" i="37"/>
  <c r="R743" i="37"/>
  <c r="T742" i="37"/>
  <c r="S742" i="37"/>
  <c r="R742" i="37"/>
  <c r="T741" i="37"/>
  <c r="S741" i="37"/>
  <c r="R741" i="37"/>
  <c r="T740" i="37"/>
  <c r="S740" i="37"/>
  <c r="R740" i="37"/>
  <c r="T739" i="37"/>
  <c r="S739" i="37"/>
  <c r="R739" i="37"/>
  <c r="T738" i="37"/>
  <c r="S738" i="37"/>
  <c r="R738" i="37"/>
  <c r="T737" i="37"/>
  <c r="S737" i="37"/>
  <c r="R737" i="37"/>
  <c r="T736" i="37"/>
  <c r="S736" i="37"/>
  <c r="R736" i="37"/>
  <c r="T735" i="37"/>
  <c r="S735" i="37"/>
  <c r="R735" i="37"/>
  <c r="T734" i="37"/>
  <c r="S734" i="37"/>
  <c r="R734" i="37"/>
  <c r="T733" i="37"/>
  <c r="S733" i="37"/>
  <c r="R733" i="37"/>
  <c r="T732" i="37"/>
  <c r="S732" i="37"/>
  <c r="R732" i="37"/>
  <c r="T731" i="37"/>
  <c r="S731" i="37"/>
  <c r="R731" i="37"/>
  <c r="T730" i="37"/>
  <c r="S730" i="37"/>
  <c r="R730" i="37"/>
  <c r="T729" i="37"/>
  <c r="S729" i="37"/>
  <c r="R729" i="37"/>
  <c r="T728" i="37"/>
  <c r="S728" i="37"/>
  <c r="R728" i="37"/>
  <c r="T727" i="37"/>
  <c r="S727" i="37"/>
  <c r="R727" i="37"/>
  <c r="T726" i="37"/>
  <c r="S726" i="37"/>
  <c r="R726" i="37"/>
  <c r="T725" i="37"/>
  <c r="S725" i="37"/>
  <c r="R725" i="37"/>
  <c r="T724" i="37"/>
  <c r="S724" i="37"/>
  <c r="R724" i="37"/>
  <c r="T723" i="37"/>
  <c r="S723" i="37"/>
  <c r="R723" i="37"/>
  <c r="T722" i="37"/>
  <c r="S722" i="37"/>
  <c r="R722" i="37"/>
  <c r="T721" i="37"/>
  <c r="S721" i="37"/>
  <c r="R721" i="37"/>
  <c r="T720" i="37"/>
  <c r="S720" i="37"/>
  <c r="R720" i="37"/>
  <c r="T719" i="37"/>
  <c r="S719" i="37"/>
  <c r="R719" i="37"/>
  <c r="T718" i="37"/>
  <c r="S718" i="37"/>
  <c r="R718" i="37"/>
  <c r="T717" i="37"/>
  <c r="S717" i="37"/>
  <c r="R717" i="37"/>
  <c r="T716" i="37"/>
  <c r="S716" i="37"/>
  <c r="R716" i="37"/>
  <c r="T715" i="37"/>
  <c r="S715" i="37"/>
  <c r="R715" i="37"/>
  <c r="T714" i="37"/>
  <c r="S714" i="37"/>
  <c r="R714" i="37"/>
  <c r="T710" i="37"/>
  <c r="S710" i="37"/>
  <c r="R710" i="37"/>
  <c r="T709" i="37"/>
  <c r="S709" i="37"/>
  <c r="R709" i="37"/>
  <c r="T708" i="37"/>
  <c r="S708" i="37"/>
  <c r="R708" i="37"/>
  <c r="T707" i="37"/>
  <c r="S707" i="37"/>
  <c r="R707" i="37"/>
  <c r="T706" i="37"/>
  <c r="S706" i="37"/>
  <c r="R706" i="37"/>
  <c r="T705" i="37"/>
  <c r="S705" i="37"/>
  <c r="R705" i="37"/>
  <c r="T704" i="37"/>
  <c r="S704" i="37"/>
  <c r="R704" i="37"/>
  <c r="T703" i="37"/>
  <c r="S703" i="37"/>
  <c r="R703" i="37"/>
  <c r="T702" i="37"/>
  <c r="S702" i="37"/>
  <c r="R702" i="37"/>
  <c r="T701" i="37"/>
  <c r="S701" i="37"/>
  <c r="R701" i="37"/>
  <c r="T700" i="37"/>
  <c r="S700" i="37"/>
  <c r="R700" i="37"/>
  <c r="T699" i="37"/>
  <c r="S699" i="37"/>
  <c r="R699" i="37"/>
  <c r="T698" i="37"/>
  <c r="S698" i="37"/>
  <c r="R698" i="37"/>
  <c r="T697" i="37"/>
  <c r="S697" i="37"/>
  <c r="R697" i="37"/>
  <c r="T696" i="37"/>
  <c r="S696" i="37"/>
  <c r="R696" i="37"/>
  <c r="T695" i="37"/>
  <c r="S695" i="37"/>
  <c r="R695" i="37"/>
  <c r="T694" i="37"/>
  <c r="S694" i="37"/>
  <c r="R694" i="37"/>
  <c r="T693" i="37"/>
  <c r="S693" i="37"/>
  <c r="R693" i="37"/>
  <c r="T692" i="37"/>
  <c r="S692" i="37"/>
  <c r="R692" i="37"/>
  <c r="T691" i="37"/>
  <c r="S691" i="37"/>
  <c r="R691" i="37"/>
  <c r="T690" i="37"/>
  <c r="S690" i="37"/>
  <c r="R690" i="37"/>
  <c r="T689" i="37"/>
  <c r="S689" i="37"/>
  <c r="R689" i="37"/>
  <c r="T688" i="37"/>
  <c r="S688" i="37"/>
  <c r="R688" i="37"/>
  <c r="T687" i="37"/>
  <c r="S687" i="37"/>
  <c r="R687" i="37"/>
  <c r="T686" i="37"/>
  <c r="S686" i="37"/>
  <c r="R686" i="37"/>
  <c r="T685" i="37"/>
  <c r="S685" i="37"/>
  <c r="R685" i="37"/>
  <c r="T684" i="37"/>
  <c r="S684" i="37"/>
  <c r="R684" i="37"/>
  <c r="T683" i="37"/>
  <c r="S683" i="37"/>
  <c r="R683" i="37"/>
  <c r="T682" i="37"/>
  <c r="S682" i="37"/>
  <c r="R682" i="37"/>
  <c r="T681" i="37"/>
  <c r="S681" i="37"/>
  <c r="R681" i="37"/>
  <c r="T680" i="37"/>
  <c r="S680" i="37"/>
  <c r="R680" i="37"/>
  <c r="T679" i="37"/>
  <c r="S679" i="37"/>
  <c r="R679" i="37"/>
  <c r="T678" i="37"/>
  <c r="S678" i="37"/>
  <c r="R678" i="37"/>
  <c r="T677" i="37"/>
  <c r="S677" i="37"/>
  <c r="R677" i="37"/>
  <c r="T676" i="37"/>
  <c r="S676" i="37"/>
  <c r="R676" i="37"/>
  <c r="T675" i="37"/>
  <c r="S675" i="37"/>
  <c r="R675" i="37"/>
  <c r="T674" i="37"/>
  <c r="S674" i="37"/>
  <c r="R674" i="37"/>
  <c r="T673" i="37"/>
  <c r="S673" i="37"/>
  <c r="R673" i="37"/>
  <c r="T672" i="37"/>
  <c r="S672" i="37"/>
  <c r="R672" i="37"/>
  <c r="T671" i="37"/>
  <c r="S671" i="37"/>
  <c r="R671" i="37"/>
  <c r="T670" i="37"/>
  <c r="S670" i="37"/>
  <c r="R670" i="37"/>
  <c r="T669" i="37"/>
  <c r="S669" i="37"/>
  <c r="R669" i="37"/>
  <c r="T668" i="37"/>
  <c r="S668" i="37"/>
  <c r="R668" i="37"/>
  <c r="T667" i="37"/>
  <c r="S667" i="37"/>
  <c r="R667" i="37"/>
  <c r="T666" i="37"/>
  <c r="S666" i="37"/>
  <c r="R666" i="37"/>
  <c r="T665" i="37"/>
  <c r="S665" i="37"/>
  <c r="R665" i="37"/>
  <c r="T664" i="37"/>
  <c r="S664" i="37"/>
  <c r="R664" i="37"/>
  <c r="T663" i="37"/>
  <c r="S663" i="37"/>
  <c r="R663" i="37"/>
  <c r="T659" i="37"/>
  <c r="S659" i="37"/>
  <c r="R659" i="37"/>
  <c r="T658" i="37"/>
  <c r="S658" i="37"/>
  <c r="R658" i="37"/>
  <c r="T657" i="37"/>
  <c r="S657" i="37"/>
  <c r="R657" i="37"/>
  <c r="T656" i="37"/>
  <c r="S656" i="37"/>
  <c r="R656" i="37"/>
  <c r="T655" i="37"/>
  <c r="S655" i="37"/>
  <c r="R655" i="37"/>
  <c r="T654" i="37"/>
  <c r="S654" i="37"/>
  <c r="R654" i="37"/>
  <c r="T653" i="37"/>
  <c r="S653" i="37"/>
  <c r="R653" i="37"/>
  <c r="T652" i="37"/>
  <c r="S652" i="37"/>
  <c r="R652" i="37"/>
  <c r="T651" i="37"/>
  <c r="S651" i="37"/>
  <c r="R651" i="37"/>
  <c r="T650" i="37"/>
  <c r="S650" i="37"/>
  <c r="R650" i="37"/>
  <c r="T649" i="37"/>
  <c r="S649" i="37"/>
  <c r="R649" i="37"/>
  <c r="T648" i="37"/>
  <c r="S648" i="37"/>
  <c r="R648" i="37"/>
  <c r="T647" i="37"/>
  <c r="S647" i="37"/>
  <c r="R647" i="37"/>
  <c r="T646" i="37"/>
  <c r="S646" i="37"/>
  <c r="R646" i="37"/>
  <c r="T645" i="37"/>
  <c r="S645" i="37"/>
  <c r="R645" i="37"/>
  <c r="T644" i="37"/>
  <c r="S644" i="37"/>
  <c r="R644" i="37"/>
  <c r="T643" i="37"/>
  <c r="S643" i="37"/>
  <c r="R643" i="37"/>
  <c r="T642" i="37"/>
  <c r="S642" i="37"/>
  <c r="R642" i="37"/>
  <c r="T641" i="37"/>
  <c r="S641" i="37"/>
  <c r="R641" i="37"/>
  <c r="T640" i="37"/>
  <c r="S640" i="37"/>
  <c r="R640" i="37"/>
  <c r="T639" i="37"/>
  <c r="S639" i="37"/>
  <c r="R639" i="37"/>
  <c r="T638" i="37"/>
  <c r="S638" i="37"/>
  <c r="R638" i="37"/>
  <c r="T637" i="37"/>
  <c r="S637" i="37"/>
  <c r="R637" i="37"/>
  <c r="T636" i="37"/>
  <c r="S636" i="37"/>
  <c r="R636" i="37"/>
  <c r="T635" i="37"/>
  <c r="S635" i="37"/>
  <c r="R635" i="37"/>
  <c r="T634" i="37"/>
  <c r="S634" i="37"/>
  <c r="R634" i="37"/>
  <c r="T633" i="37"/>
  <c r="S633" i="37"/>
  <c r="R633" i="37"/>
  <c r="T632" i="37"/>
  <c r="S632" i="37"/>
  <c r="R632" i="37"/>
  <c r="T631" i="37"/>
  <c r="S631" i="37"/>
  <c r="R631" i="37"/>
  <c r="T630" i="37"/>
  <c r="S630" i="37"/>
  <c r="R630" i="37"/>
  <c r="T629" i="37"/>
  <c r="S629" i="37"/>
  <c r="R629" i="37"/>
  <c r="T628" i="37"/>
  <c r="S628" i="37"/>
  <c r="R628" i="37"/>
  <c r="T627" i="37"/>
  <c r="S627" i="37"/>
  <c r="R627" i="37"/>
  <c r="T626" i="37"/>
  <c r="S626" i="37"/>
  <c r="R626" i="37"/>
  <c r="T625" i="37"/>
  <c r="S625" i="37"/>
  <c r="R625" i="37"/>
  <c r="T624" i="37"/>
  <c r="S624" i="37"/>
  <c r="R624" i="37"/>
  <c r="T623" i="37"/>
  <c r="S623" i="37"/>
  <c r="R623" i="37"/>
  <c r="T622" i="37"/>
  <c r="S622" i="37"/>
  <c r="R622" i="37"/>
  <c r="T621" i="37"/>
  <c r="S621" i="37"/>
  <c r="R621" i="37"/>
  <c r="T620" i="37"/>
  <c r="S620" i="37"/>
  <c r="R620" i="37"/>
  <c r="T619" i="37"/>
  <c r="S619" i="37"/>
  <c r="R619" i="37"/>
  <c r="T618" i="37"/>
  <c r="S618" i="37"/>
  <c r="R618" i="37"/>
  <c r="T617" i="37"/>
  <c r="S617" i="37"/>
  <c r="R617" i="37"/>
  <c r="T616" i="37"/>
  <c r="S616" i="37"/>
  <c r="R616" i="37"/>
  <c r="T615" i="37"/>
  <c r="S615" i="37"/>
  <c r="R615" i="37"/>
  <c r="T614" i="37"/>
  <c r="S614" i="37"/>
  <c r="R614" i="37"/>
  <c r="T613" i="37"/>
  <c r="S613" i="37"/>
  <c r="R613" i="37"/>
  <c r="T612" i="37"/>
  <c r="S612" i="37"/>
  <c r="R612" i="37"/>
  <c r="T611" i="37"/>
  <c r="S611" i="37"/>
  <c r="R611" i="37"/>
  <c r="T610" i="37"/>
  <c r="S610" i="37"/>
  <c r="R610" i="37"/>
  <c r="T609" i="37"/>
  <c r="S609" i="37"/>
  <c r="R609" i="37"/>
  <c r="T608" i="37"/>
  <c r="S608" i="37"/>
  <c r="R608" i="37"/>
  <c r="T607" i="37"/>
  <c r="S607" i="37"/>
  <c r="R607" i="37"/>
  <c r="T606" i="37"/>
  <c r="S606" i="37"/>
  <c r="R606" i="37"/>
  <c r="T605" i="37"/>
  <c r="S605" i="37"/>
  <c r="R605" i="37"/>
  <c r="T604" i="37"/>
  <c r="S604" i="37"/>
  <c r="R604" i="37"/>
  <c r="T603" i="37"/>
  <c r="S603" i="37"/>
  <c r="R603" i="37"/>
  <c r="T602" i="37"/>
  <c r="S602" i="37"/>
  <c r="R602" i="37"/>
  <c r="T601" i="37"/>
  <c r="S601" i="37"/>
  <c r="R601" i="37"/>
  <c r="T600" i="37"/>
  <c r="S600" i="37"/>
  <c r="R600" i="37"/>
  <c r="T599" i="37"/>
  <c r="S599" i="37"/>
  <c r="R599" i="37"/>
  <c r="T598" i="37"/>
  <c r="S598" i="37"/>
  <c r="R598" i="37"/>
  <c r="T597" i="37"/>
  <c r="S597" i="37"/>
  <c r="R597" i="37"/>
  <c r="T596" i="37"/>
  <c r="S596" i="37"/>
  <c r="R596" i="37"/>
  <c r="T595" i="37"/>
  <c r="S595" i="37"/>
  <c r="R595" i="37"/>
  <c r="T594" i="37"/>
  <c r="S594" i="37"/>
  <c r="R594" i="37"/>
  <c r="T593" i="37"/>
  <c r="S593" i="37"/>
  <c r="R593" i="37"/>
  <c r="T592" i="37"/>
  <c r="S592" i="37"/>
  <c r="R592" i="37"/>
  <c r="T591" i="37"/>
  <c r="S591" i="37"/>
  <c r="R591" i="37"/>
  <c r="T590" i="37"/>
  <c r="S590" i="37"/>
  <c r="R590" i="37"/>
  <c r="T589" i="37"/>
  <c r="S589" i="37"/>
  <c r="R589" i="37"/>
  <c r="T588" i="37"/>
  <c r="S588" i="37"/>
  <c r="R588" i="37"/>
  <c r="T587" i="37"/>
  <c r="S587" i="37"/>
  <c r="R587" i="37"/>
  <c r="T586" i="37"/>
  <c r="S586" i="37"/>
  <c r="R586" i="37"/>
  <c r="T585" i="37"/>
  <c r="S585" i="37"/>
  <c r="R585" i="37"/>
  <c r="T584" i="37"/>
  <c r="S584" i="37"/>
  <c r="R584" i="37"/>
  <c r="T583" i="37"/>
  <c r="S583" i="37"/>
  <c r="R583" i="37"/>
  <c r="T582" i="37"/>
  <c r="S582" i="37"/>
  <c r="R582" i="37"/>
  <c r="T581" i="37"/>
  <c r="S581" i="37"/>
  <c r="R581" i="37"/>
  <c r="T580" i="37"/>
  <c r="S580" i="37"/>
  <c r="R580" i="37"/>
  <c r="T579" i="37"/>
  <c r="S579" i="37"/>
  <c r="R579" i="37"/>
  <c r="T578" i="37"/>
  <c r="S578" i="37"/>
  <c r="R578" i="37"/>
  <c r="T577" i="37"/>
  <c r="S577" i="37"/>
  <c r="R577" i="37"/>
  <c r="T576" i="37"/>
  <c r="S576" i="37"/>
  <c r="R576" i="37"/>
  <c r="T575" i="37"/>
  <c r="S575" i="37"/>
  <c r="R575" i="37"/>
  <c r="T574" i="37"/>
  <c r="S574" i="37"/>
  <c r="R574" i="37"/>
  <c r="T573" i="37"/>
  <c r="S573" i="37"/>
  <c r="R573" i="37"/>
  <c r="T572" i="37"/>
  <c r="S572" i="37"/>
  <c r="R572" i="37"/>
  <c r="T571" i="37"/>
  <c r="S571" i="37"/>
  <c r="R571" i="37"/>
  <c r="T570" i="37"/>
  <c r="S570" i="37"/>
  <c r="R570" i="37"/>
  <c r="T569" i="37"/>
  <c r="S569" i="37"/>
  <c r="R569" i="37"/>
  <c r="T568" i="37"/>
  <c r="S568" i="37"/>
  <c r="R568" i="37"/>
  <c r="T567" i="37"/>
  <c r="S567" i="37"/>
  <c r="R567" i="37"/>
  <c r="T566" i="37"/>
  <c r="S566" i="37"/>
  <c r="R566" i="37"/>
  <c r="T565" i="37"/>
  <c r="S565" i="37"/>
  <c r="R565" i="37"/>
  <c r="T564" i="37"/>
  <c r="S564" i="37"/>
  <c r="R564" i="37"/>
  <c r="T563" i="37"/>
  <c r="S563" i="37"/>
  <c r="R563" i="37"/>
  <c r="T562" i="37"/>
  <c r="S562" i="37"/>
  <c r="R562" i="37"/>
  <c r="T561" i="37"/>
  <c r="S561" i="37"/>
  <c r="R561" i="37"/>
  <c r="T560" i="37"/>
  <c r="S560" i="37"/>
  <c r="R560" i="37"/>
  <c r="T559" i="37"/>
  <c r="S559" i="37"/>
  <c r="R559" i="37"/>
  <c r="T558" i="37"/>
  <c r="S558" i="37"/>
  <c r="R558" i="37"/>
  <c r="T557" i="37"/>
  <c r="S557" i="37"/>
  <c r="R557" i="37"/>
  <c r="T556" i="37"/>
  <c r="S556" i="37"/>
  <c r="R556" i="37"/>
  <c r="T555" i="37"/>
  <c r="S555" i="37"/>
  <c r="R555" i="37"/>
  <c r="T554" i="37"/>
  <c r="S554" i="37"/>
  <c r="R554" i="37"/>
  <c r="T553" i="37"/>
  <c r="S553" i="37"/>
  <c r="R553" i="37"/>
  <c r="T552" i="37"/>
  <c r="S552" i="37"/>
  <c r="R552" i="37"/>
  <c r="T551" i="37"/>
  <c r="S551" i="37"/>
  <c r="R551" i="37"/>
  <c r="T550" i="37"/>
  <c r="S550" i="37"/>
  <c r="R550" i="37"/>
  <c r="T549" i="37"/>
  <c r="S549" i="37"/>
  <c r="R549" i="37"/>
  <c r="T548" i="37"/>
  <c r="S548" i="37"/>
  <c r="R548" i="37"/>
  <c r="T547" i="37"/>
  <c r="S547" i="37"/>
  <c r="R547" i="37"/>
  <c r="T546" i="37"/>
  <c r="S546" i="37"/>
  <c r="R546" i="37"/>
  <c r="T545" i="37"/>
  <c r="S545" i="37"/>
  <c r="R545" i="37"/>
  <c r="T541" i="37"/>
  <c r="S541" i="37"/>
  <c r="R541" i="37"/>
  <c r="T540" i="37"/>
  <c r="S540" i="37"/>
  <c r="R540" i="37"/>
  <c r="T539" i="37"/>
  <c r="S539" i="37"/>
  <c r="R539" i="37"/>
  <c r="T538" i="37"/>
  <c r="S538" i="37"/>
  <c r="R538" i="37"/>
  <c r="T537" i="37"/>
  <c r="S537" i="37"/>
  <c r="R537" i="37"/>
  <c r="T536" i="37"/>
  <c r="S536" i="37"/>
  <c r="R536" i="37"/>
  <c r="T535" i="37"/>
  <c r="S535" i="37"/>
  <c r="R535" i="37"/>
  <c r="T534" i="37"/>
  <c r="S534" i="37"/>
  <c r="R534" i="37"/>
  <c r="T533" i="37"/>
  <c r="S533" i="37"/>
  <c r="R533" i="37"/>
  <c r="T532" i="37"/>
  <c r="S532" i="37"/>
  <c r="R532" i="37"/>
  <c r="T531" i="37"/>
  <c r="S531" i="37"/>
  <c r="R531" i="37"/>
  <c r="T530" i="37"/>
  <c r="S530" i="37"/>
  <c r="R530" i="37"/>
  <c r="T529" i="37"/>
  <c r="S529" i="37"/>
  <c r="R529" i="37"/>
  <c r="T528" i="37"/>
  <c r="S528" i="37"/>
  <c r="R528" i="37"/>
  <c r="T527" i="37"/>
  <c r="S527" i="37"/>
  <c r="R527" i="37"/>
  <c r="T526" i="37"/>
  <c r="S526" i="37"/>
  <c r="R526" i="37"/>
  <c r="T525" i="37"/>
  <c r="S525" i="37"/>
  <c r="R525" i="37"/>
  <c r="T524" i="37"/>
  <c r="S524" i="37"/>
  <c r="R524" i="37"/>
  <c r="T522" i="37"/>
  <c r="S522" i="37"/>
  <c r="R522" i="37"/>
  <c r="T521" i="37"/>
  <c r="S521" i="37"/>
  <c r="R521" i="37"/>
  <c r="T520" i="37"/>
  <c r="S520" i="37"/>
  <c r="R520" i="37"/>
  <c r="T519" i="37"/>
  <c r="S519" i="37"/>
  <c r="R519" i="37"/>
  <c r="T518" i="37"/>
  <c r="S518" i="37"/>
  <c r="R518" i="37"/>
  <c r="T517" i="37"/>
  <c r="S517" i="37"/>
  <c r="R517" i="37"/>
  <c r="T516" i="37"/>
  <c r="S516" i="37"/>
  <c r="R516" i="37"/>
  <c r="T515" i="37"/>
  <c r="S515" i="37"/>
  <c r="R515" i="37"/>
  <c r="T514" i="37"/>
  <c r="S514" i="37"/>
  <c r="R514" i="37"/>
  <c r="T513" i="37"/>
  <c r="S513" i="37"/>
  <c r="R513" i="37"/>
  <c r="T512" i="37"/>
  <c r="S512" i="37"/>
  <c r="R512" i="37"/>
  <c r="T511" i="37"/>
  <c r="S511" i="37"/>
  <c r="R511" i="37"/>
  <c r="T510" i="37"/>
  <c r="S510" i="37"/>
  <c r="R510" i="37"/>
  <c r="T509" i="37"/>
  <c r="S509" i="37"/>
  <c r="R509" i="37"/>
  <c r="T508" i="37"/>
  <c r="S508" i="37"/>
  <c r="R508" i="37"/>
  <c r="T507" i="37"/>
  <c r="S507" i="37"/>
  <c r="R507" i="37"/>
  <c r="T506" i="37"/>
  <c r="S506" i="37"/>
  <c r="R506" i="37"/>
  <c r="T505" i="37"/>
  <c r="S505" i="37"/>
  <c r="R505" i="37"/>
  <c r="T504" i="37"/>
  <c r="S504" i="37"/>
  <c r="R504" i="37"/>
  <c r="T503" i="37"/>
  <c r="S503" i="37"/>
  <c r="R503" i="37"/>
  <c r="T502" i="37"/>
  <c r="S502" i="37"/>
  <c r="R502" i="37"/>
  <c r="T501" i="37"/>
  <c r="S501" i="37"/>
  <c r="R501" i="37"/>
  <c r="T500" i="37"/>
  <c r="S500" i="37"/>
  <c r="R500" i="37"/>
  <c r="T499" i="37"/>
  <c r="S499" i="37"/>
  <c r="R499" i="37"/>
  <c r="T498" i="37"/>
  <c r="S498" i="37"/>
  <c r="R498" i="37"/>
  <c r="T497" i="37"/>
  <c r="S497" i="37"/>
  <c r="R497" i="37"/>
  <c r="T496" i="37"/>
  <c r="S496" i="37"/>
  <c r="R496" i="37"/>
  <c r="T495" i="37"/>
  <c r="S495" i="37"/>
  <c r="R495" i="37"/>
  <c r="T494" i="37"/>
  <c r="S494" i="37"/>
  <c r="R494" i="37"/>
  <c r="T493" i="37"/>
  <c r="S493" i="37"/>
  <c r="R493" i="37"/>
  <c r="T492" i="37"/>
  <c r="S492" i="37"/>
  <c r="R492" i="37"/>
  <c r="T491" i="37"/>
  <c r="S491" i="37"/>
  <c r="R491" i="37"/>
  <c r="T475" i="37"/>
  <c r="S475" i="37"/>
  <c r="R475" i="37"/>
  <c r="T474" i="37"/>
  <c r="S474" i="37"/>
  <c r="R474" i="37"/>
  <c r="T473" i="37"/>
  <c r="S473" i="37"/>
  <c r="R473" i="37"/>
  <c r="T472" i="37"/>
  <c r="S472" i="37"/>
  <c r="R472" i="37"/>
  <c r="T471" i="37"/>
  <c r="S471" i="37"/>
  <c r="R471" i="37"/>
  <c r="T470" i="37"/>
  <c r="S470" i="37"/>
  <c r="R470" i="37"/>
  <c r="T469" i="37"/>
  <c r="S469" i="37"/>
  <c r="R469" i="37"/>
  <c r="T468" i="37"/>
  <c r="S468" i="37"/>
  <c r="R468" i="37"/>
  <c r="T467" i="37"/>
  <c r="S467" i="37"/>
  <c r="R467" i="37"/>
  <c r="T466" i="37"/>
  <c r="S466" i="37"/>
  <c r="R466" i="37"/>
  <c r="T451" i="37"/>
  <c r="S451" i="37"/>
  <c r="R451" i="37"/>
  <c r="T450" i="37"/>
  <c r="S450" i="37"/>
  <c r="R450" i="37"/>
  <c r="T449" i="37"/>
  <c r="S449" i="37"/>
  <c r="R449" i="37"/>
  <c r="T448" i="37"/>
  <c r="S448" i="37"/>
  <c r="R448" i="37"/>
  <c r="T447" i="37"/>
  <c r="S447" i="37"/>
  <c r="R447" i="37"/>
  <c r="T446" i="37"/>
  <c r="S446" i="37"/>
  <c r="R446" i="37"/>
  <c r="T445" i="37"/>
  <c r="S445" i="37"/>
  <c r="R445" i="37"/>
  <c r="T444" i="37"/>
  <c r="S444" i="37"/>
  <c r="R444" i="37"/>
  <c r="T428" i="37"/>
  <c r="S428" i="37"/>
  <c r="R428" i="37"/>
  <c r="T427" i="37"/>
  <c r="S427" i="37"/>
  <c r="R427" i="37"/>
  <c r="T426" i="37"/>
  <c r="S426" i="37"/>
  <c r="R426" i="37"/>
  <c r="T425" i="37"/>
  <c r="S425" i="37"/>
  <c r="R425" i="37"/>
  <c r="T424" i="37"/>
  <c r="S424" i="37"/>
  <c r="R424" i="37"/>
  <c r="T423" i="37"/>
  <c r="S423" i="37"/>
  <c r="R423" i="37"/>
  <c r="T422" i="37"/>
  <c r="S422" i="37"/>
  <c r="R422" i="37"/>
  <c r="T421" i="37"/>
  <c r="S421" i="37"/>
  <c r="R421" i="37"/>
  <c r="T406" i="37"/>
  <c r="S406" i="37"/>
  <c r="R406" i="37"/>
  <c r="T405" i="37"/>
  <c r="S405" i="37"/>
  <c r="R405" i="37"/>
  <c r="T404" i="37"/>
  <c r="S404" i="37"/>
  <c r="R404" i="37"/>
  <c r="T403" i="37"/>
  <c r="S403" i="37"/>
  <c r="R403" i="37"/>
  <c r="T402" i="37"/>
  <c r="S402" i="37"/>
  <c r="R402" i="37"/>
  <c r="T401" i="37"/>
  <c r="S401" i="37"/>
  <c r="R401" i="37"/>
  <c r="T400" i="37"/>
  <c r="S400" i="37"/>
  <c r="R400" i="37"/>
  <c r="T399" i="37"/>
  <c r="S399" i="37"/>
  <c r="R399" i="37"/>
  <c r="T384" i="37"/>
  <c r="S384" i="37"/>
  <c r="R384" i="37"/>
  <c r="T383" i="37"/>
  <c r="S383" i="37"/>
  <c r="R383" i="37"/>
  <c r="T382" i="37"/>
  <c r="S382" i="37"/>
  <c r="R382" i="37"/>
  <c r="T381" i="37"/>
  <c r="S381" i="37"/>
  <c r="R381" i="37"/>
  <c r="T380" i="37"/>
  <c r="S380" i="37"/>
  <c r="R380" i="37"/>
  <c r="T379" i="37"/>
  <c r="S379" i="37"/>
  <c r="R379" i="37"/>
  <c r="T378" i="37"/>
  <c r="S378" i="37"/>
  <c r="R378" i="37"/>
  <c r="T377" i="37"/>
  <c r="S377" i="37"/>
  <c r="R377" i="37"/>
  <c r="T362" i="37"/>
  <c r="S362" i="37"/>
  <c r="R362" i="37"/>
  <c r="T361" i="37"/>
  <c r="S361" i="37"/>
  <c r="R361" i="37"/>
  <c r="T360" i="37"/>
  <c r="S360" i="37"/>
  <c r="R360" i="37"/>
  <c r="T359" i="37"/>
  <c r="S359" i="37"/>
  <c r="R359" i="37"/>
  <c r="T358" i="37"/>
  <c r="S358" i="37"/>
  <c r="R358" i="37"/>
  <c r="T357" i="37"/>
  <c r="S357" i="37"/>
  <c r="R357" i="37"/>
  <c r="T356" i="37"/>
  <c r="S356" i="37"/>
  <c r="R356" i="37"/>
  <c r="T355" i="37"/>
  <c r="S355" i="37"/>
  <c r="R355" i="37"/>
  <c r="T337" i="37"/>
  <c r="S337" i="37"/>
  <c r="R337" i="37"/>
  <c r="T336" i="37"/>
  <c r="S336" i="37"/>
  <c r="R336" i="37"/>
  <c r="T335" i="37"/>
  <c r="S335" i="37"/>
  <c r="R335" i="37"/>
  <c r="T334" i="37"/>
  <c r="S334" i="37"/>
  <c r="R334" i="37"/>
  <c r="T333" i="37"/>
  <c r="S333" i="37"/>
  <c r="R333" i="37"/>
  <c r="T332" i="37"/>
  <c r="S332" i="37"/>
  <c r="R332" i="37"/>
  <c r="T331" i="37"/>
  <c r="S331" i="37"/>
  <c r="R331" i="37"/>
  <c r="T330" i="37"/>
  <c r="S330" i="37"/>
  <c r="R330" i="37"/>
  <c r="T329" i="37"/>
  <c r="S329" i="37"/>
  <c r="R329" i="37"/>
  <c r="T328" i="37"/>
  <c r="S328" i="37"/>
  <c r="R328" i="37"/>
  <c r="T311" i="37"/>
  <c r="S311" i="37"/>
  <c r="R311" i="37"/>
  <c r="T310" i="37"/>
  <c r="S310" i="37"/>
  <c r="R310" i="37"/>
  <c r="T309" i="37"/>
  <c r="S309" i="37"/>
  <c r="R309" i="37"/>
  <c r="T308" i="37"/>
  <c r="S308" i="37"/>
  <c r="R308" i="37"/>
  <c r="T307" i="37"/>
  <c r="S307" i="37"/>
  <c r="R307" i="37"/>
  <c r="T306" i="37"/>
  <c r="S306" i="37"/>
  <c r="R306" i="37"/>
  <c r="T305" i="37"/>
  <c r="S305" i="37"/>
  <c r="R305" i="37"/>
  <c r="T304" i="37"/>
  <c r="S304" i="37"/>
  <c r="R304" i="37"/>
  <c r="T286" i="37"/>
  <c r="S286" i="37"/>
  <c r="R286" i="37"/>
  <c r="T285" i="37"/>
  <c r="S285" i="37"/>
  <c r="R285" i="37"/>
  <c r="T284" i="37"/>
  <c r="S284" i="37"/>
  <c r="R284" i="37"/>
  <c r="T283" i="37"/>
  <c r="S283" i="37"/>
  <c r="R283" i="37"/>
  <c r="T282" i="37"/>
  <c r="S282" i="37"/>
  <c r="R282" i="37"/>
  <c r="T281" i="37"/>
  <c r="S281" i="37"/>
  <c r="R281" i="37"/>
  <c r="T280" i="37"/>
  <c r="S280" i="37"/>
  <c r="R280" i="37"/>
  <c r="T279" i="37"/>
  <c r="S279" i="37"/>
  <c r="R279" i="37"/>
  <c r="T262" i="37"/>
  <c r="S262" i="37"/>
  <c r="R262" i="37"/>
  <c r="T261" i="37"/>
  <c r="S261" i="37"/>
  <c r="R261" i="37"/>
  <c r="T260" i="37"/>
  <c r="S260" i="37"/>
  <c r="R260" i="37"/>
  <c r="T259" i="37"/>
  <c r="S259" i="37"/>
  <c r="R259" i="37"/>
  <c r="T258" i="37"/>
  <c r="S258" i="37"/>
  <c r="R258" i="37"/>
  <c r="T257" i="37"/>
  <c r="S257" i="37"/>
  <c r="R257" i="37"/>
  <c r="T256" i="37"/>
  <c r="S256" i="37"/>
  <c r="R256" i="37"/>
  <c r="T255" i="37"/>
  <c r="S255" i="37"/>
  <c r="R255" i="37"/>
  <c r="T238" i="37"/>
  <c r="S238" i="37"/>
  <c r="R238" i="37"/>
  <c r="T237" i="37"/>
  <c r="S237" i="37"/>
  <c r="R237" i="37"/>
  <c r="T236" i="37"/>
  <c r="S236" i="37"/>
  <c r="R236" i="37"/>
  <c r="T235" i="37"/>
  <c r="S235" i="37"/>
  <c r="R235" i="37"/>
  <c r="T234" i="37"/>
  <c r="S234" i="37"/>
  <c r="R234" i="37"/>
  <c r="T233" i="37"/>
  <c r="S233" i="37"/>
  <c r="R233" i="37"/>
  <c r="T232" i="37"/>
  <c r="S232" i="37"/>
  <c r="R232" i="37"/>
  <c r="T231" i="37"/>
  <c r="S231" i="37"/>
  <c r="R231" i="37"/>
  <c r="T214" i="37"/>
  <c r="S214" i="37"/>
  <c r="R214" i="37"/>
  <c r="T213" i="37"/>
  <c r="S213" i="37"/>
  <c r="R213" i="37"/>
  <c r="T212" i="37"/>
  <c r="S212" i="37"/>
  <c r="R212" i="37"/>
  <c r="T211" i="37"/>
  <c r="S211" i="37"/>
  <c r="R211" i="37"/>
  <c r="T210" i="37"/>
  <c r="S210" i="37"/>
  <c r="R210" i="37"/>
  <c r="T209" i="37"/>
  <c r="S209" i="37"/>
  <c r="R209" i="37"/>
  <c r="T208" i="37"/>
  <c r="S208" i="37"/>
  <c r="R208" i="37"/>
  <c r="T207" i="37"/>
  <c r="S207" i="37"/>
  <c r="R207" i="37"/>
  <c r="T206" i="37"/>
  <c r="S206" i="37"/>
  <c r="R206" i="37"/>
  <c r="T205" i="37"/>
  <c r="S205" i="37"/>
  <c r="R205" i="37"/>
  <c r="T204" i="37"/>
  <c r="S204" i="37"/>
  <c r="R204" i="37"/>
  <c r="T203" i="37"/>
  <c r="S203" i="37"/>
  <c r="R203" i="37"/>
  <c r="T202" i="37"/>
  <c r="S202" i="37"/>
  <c r="R202" i="37"/>
  <c r="T201" i="37"/>
  <c r="S201" i="37"/>
  <c r="R201" i="37"/>
  <c r="T200" i="37"/>
  <c r="S200" i="37"/>
  <c r="R200" i="37"/>
  <c r="T199" i="37"/>
  <c r="S199" i="37"/>
  <c r="R199" i="37"/>
  <c r="T198" i="37"/>
  <c r="S198" i="37"/>
  <c r="R198" i="37"/>
  <c r="T197" i="37"/>
  <c r="S197" i="37"/>
  <c r="R197" i="37"/>
  <c r="T196" i="37"/>
  <c r="S196" i="37"/>
  <c r="R196" i="37"/>
  <c r="T195" i="37"/>
  <c r="S195" i="37"/>
  <c r="R195" i="37"/>
  <c r="T194" i="37"/>
  <c r="S194" i="37"/>
  <c r="R194" i="37"/>
  <c r="T193" i="37"/>
  <c r="S193" i="37"/>
  <c r="R193" i="37"/>
  <c r="T192" i="37"/>
  <c r="S192" i="37"/>
  <c r="R192" i="37"/>
  <c r="T191" i="37"/>
  <c r="S191" i="37"/>
  <c r="R191" i="37"/>
  <c r="T190" i="37"/>
  <c r="S190" i="37"/>
  <c r="R190" i="37"/>
  <c r="T189" i="37"/>
  <c r="S189" i="37"/>
  <c r="R189" i="37"/>
  <c r="T188" i="37"/>
  <c r="S188" i="37"/>
  <c r="R188" i="37"/>
  <c r="T187" i="37"/>
  <c r="S187" i="37"/>
  <c r="R187" i="37"/>
  <c r="T186" i="37"/>
  <c r="S186" i="37"/>
  <c r="R186" i="37"/>
  <c r="T185" i="37"/>
  <c r="S185" i="37"/>
  <c r="R185" i="37"/>
  <c r="T184" i="37"/>
  <c r="S184" i="37"/>
  <c r="R184" i="37"/>
  <c r="T183" i="37"/>
  <c r="S183" i="37"/>
  <c r="R183" i="37"/>
  <c r="T182" i="37"/>
  <c r="S182" i="37"/>
  <c r="R182" i="37"/>
  <c r="T181" i="37"/>
  <c r="S181" i="37"/>
  <c r="R181" i="37"/>
  <c r="T170" i="37"/>
  <c r="S170" i="37"/>
  <c r="R170" i="37"/>
  <c r="T169" i="37"/>
  <c r="S169" i="37"/>
  <c r="R169" i="37"/>
  <c r="T168" i="37"/>
  <c r="S168" i="37"/>
  <c r="R168" i="37"/>
  <c r="T167" i="37"/>
  <c r="S167" i="37"/>
  <c r="R167" i="37"/>
  <c r="T166" i="37"/>
  <c r="S166" i="37"/>
  <c r="R166" i="37"/>
  <c r="T165" i="37"/>
  <c r="S165" i="37"/>
  <c r="R165" i="37"/>
  <c r="T164" i="37"/>
  <c r="S164" i="37"/>
  <c r="R164" i="37"/>
  <c r="T163" i="37"/>
  <c r="S163" i="37"/>
  <c r="R163" i="37"/>
  <c r="T162" i="37"/>
  <c r="S162" i="37"/>
  <c r="R162" i="37"/>
  <c r="T161" i="37"/>
  <c r="S161" i="37"/>
  <c r="R161" i="37"/>
  <c r="T160" i="37"/>
  <c r="S160" i="37"/>
  <c r="R160" i="37"/>
  <c r="T159" i="37"/>
  <c r="S159" i="37"/>
  <c r="R159" i="37"/>
  <c r="T158" i="37"/>
  <c r="S158" i="37"/>
  <c r="R158" i="37"/>
  <c r="T157" i="37"/>
  <c r="S157" i="37"/>
  <c r="R157" i="37"/>
  <c r="T142" i="37"/>
  <c r="S142" i="37"/>
  <c r="R142" i="37"/>
  <c r="T141" i="37"/>
  <c r="S141" i="37"/>
  <c r="R141" i="37"/>
  <c r="T140" i="37"/>
  <c r="S140" i="37"/>
  <c r="R140" i="37"/>
  <c r="T139" i="37"/>
  <c r="S139" i="37"/>
  <c r="R139" i="37"/>
  <c r="T138" i="37"/>
  <c r="S138" i="37"/>
  <c r="R138" i="37"/>
  <c r="T137" i="37"/>
  <c r="S137" i="37"/>
  <c r="R137" i="37"/>
  <c r="T136" i="37"/>
  <c r="S136" i="37"/>
  <c r="R136" i="37"/>
  <c r="T135" i="37"/>
  <c r="S135" i="37"/>
  <c r="R135" i="37"/>
  <c r="T134" i="37"/>
  <c r="S134" i="37"/>
  <c r="R134" i="37"/>
  <c r="T133" i="37"/>
  <c r="S133" i="37"/>
  <c r="R133" i="37"/>
  <c r="T118" i="37"/>
  <c r="S118" i="37"/>
  <c r="R118" i="37"/>
  <c r="T117" i="37"/>
  <c r="S117" i="37"/>
  <c r="R117" i="37"/>
  <c r="T116" i="37"/>
  <c r="S116" i="37"/>
  <c r="R116" i="37"/>
  <c r="T115" i="37"/>
  <c r="S115" i="37"/>
  <c r="R115" i="37"/>
  <c r="T114" i="37"/>
  <c r="S114" i="37"/>
  <c r="R114" i="37"/>
  <c r="T113" i="37"/>
  <c r="S113" i="37"/>
  <c r="R113" i="37"/>
  <c r="T112" i="37"/>
  <c r="S112" i="37"/>
  <c r="R112" i="37"/>
  <c r="T111" i="37"/>
  <c r="S111" i="37"/>
  <c r="R111" i="37"/>
  <c r="T110" i="37"/>
  <c r="S110" i="37"/>
  <c r="R110" i="37"/>
  <c r="T109" i="37"/>
  <c r="S109" i="37"/>
  <c r="R109" i="37"/>
  <c r="T85" i="37"/>
  <c r="S85" i="37"/>
  <c r="R85" i="37"/>
  <c r="T81" i="37"/>
  <c r="S81" i="37"/>
  <c r="R81" i="37"/>
  <c r="T80" i="37"/>
  <c r="S80" i="37"/>
  <c r="R80" i="37"/>
  <c r="T79" i="37"/>
  <c r="S79" i="37"/>
  <c r="R79" i="37"/>
  <c r="T78" i="37"/>
  <c r="S78" i="37"/>
  <c r="R78" i="37"/>
  <c r="T77" i="37"/>
  <c r="S77" i="37"/>
  <c r="R77" i="37"/>
  <c r="T76" i="37"/>
  <c r="S76" i="37"/>
  <c r="R76" i="37"/>
  <c r="T75" i="37"/>
  <c r="S75" i="37"/>
  <c r="R75" i="37"/>
  <c r="T74" i="37"/>
  <c r="S74" i="37"/>
  <c r="R74" i="37"/>
  <c r="T73" i="37"/>
  <c r="S73" i="37"/>
  <c r="R73" i="37"/>
  <c r="T72" i="37"/>
  <c r="S72" i="37"/>
  <c r="R72" i="37"/>
  <c r="T71" i="37"/>
  <c r="S71" i="37"/>
  <c r="R71" i="37"/>
  <c r="T70" i="37"/>
  <c r="S70" i="37"/>
  <c r="R70" i="37"/>
  <c r="T69" i="37"/>
  <c r="S69" i="37"/>
  <c r="R69" i="37"/>
  <c r="T68" i="37"/>
  <c r="S68" i="37"/>
  <c r="R68" i="37"/>
  <c r="T67" i="37"/>
  <c r="S67" i="37"/>
  <c r="R67" i="37"/>
  <c r="T66" i="37"/>
  <c r="S66" i="37"/>
  <c r="R66" i="37"/>
  <c r="T65" i="37"/>
  <c r="S65" i="37"/>
  <c r="R65" i="37"/>
  <c r="T64" i="37"/>
  <c r="S64" i="37"/>
  <c r="R64" i="37"/>
  <c r="T63" i="37"/>
  <c r="S63" i="37"/>
  <c r="R63" i="37"/>
  <c r="T62" i="37"/>
  <c r="S62" i="37"/>
  <c r="R62" i="37"/>
  <c r="T61" i="37"/>
  <c r="S61" i="37"/>
  <c r="R61" i="37"/>
  <c r="T60" i="37"/>
  <c r="S60" i="37"/>
  <c r="R60" i="37"/>
  <c r="T59" i="37"/>
  <c r="S59" i="37"/>
  <c r="R59" i="37"/>
  <c r="T58" i="37"/>
  <c r="S58" i="37"/>
  <c r="R58" i="37"/>
  <c r="T57" i="37"/>
  <c r="S57" i="37"/>
  <c r="R57" i="37"/>
  <c r="T56" i="37"/>
  <c r="S56" i="37"/>
  <c r="R56" i="37"/>
  <c r="T55" i="37"/>
  <c r="S55" i="37"/>
  <c r="R55" i="37"/>
  <c r="T54" i="37"/>
  <c r="S54" i="37"/>
  <c r="R54" i="37"/>
  <c r="T50" i="37"/>
  <c r="S50" i="37"/>
  <c r="R50" i="37"/>
  <c r="T49" i="37"/>
  <c r="S49" i="37"/>
  <c r="R49" i="37"/>
  <c r="T48" i="37"/>
  <c r="S48" i="37"/>
  <c r="R48" i="37"/>
  <c r="T47" i="37"/>
  <c r="S47" i="37"/>
  <c r="R47" i="37"/>
  <c r="T46" i="37"/>
  <c r="S46" i="37"/>
  <c r="R46" i="37"/>
  <c r="T45" i="37"/>
  <c r="S45" i="37"/>
  <c r="R45" i="37"/>
  <c r="T44" i="37"/>
  <c r="S44" i="37"/>
  <c r="R44" i="37"/>
  <c r="T43" i="37"/>
  <c r="S43" i="37"/>
  <c r="R43" i="37"/>
  <c r="T42" i="37"/>
  <c r="S42" i="37"/>
  <c r="R42" i="37"/>
  <c r="T41" i="37"/>
  <c r="S41" i="37"/>
  <c r="R41" i="37"/>
  <c r="T40" i="37"/>
  <c r="S40" i="37"/>
  <c r="R40" i="37"/>
  <c r="T39" i="37"/>
  <c r="S39" i="37"/>
  <c r="R39" i="37"/>
  <c r="T38" i="37"/>
  <c r="S38" i="37"/>
  <c r="R38" i="37"/>
  <c r="T37" i="37"/>
  <c r="S37" i="37"/>
  <c r="R37" i="37"/>
  <c r="T36" i="37"/>
  <c r="S36" i="37"/>
  <c r="R36" i="37"/>
  <c r="T35" i="37"/>
  <c r="S35" i="37"/>
  <c r="R35" i="37"/>
  <c r="T34" i="37"/>
  <c r="S34" i="37"/>
  <c r="R34" i="37"/>
  <c r="T33" i="37"/>
  <c r="S33" i="37"/>
  <c r="R33" i="37"/>
  <c r="T32" i="37"/>
  <c r="S32" i="37"/>
  <c r="R32" i="37"/>
  <c r="T31" i="37"/>
  <c r="S31" i="37"/>
  <c r="R31" i="37"/>
  <c r="T30" i="37"/>
  <c r="S30" i="37"/>
  <c r="R30" i="37"/>
  <c r="T747" i="33"/>
  <c r="S747" i="33"/>
  <c r="R747" i="33"/>
  <c r="T746" i="33"/>
  <c r="S746" i="33"/>
  <c r="R746" i="33"/>
  <c r="T745" i="33"/>
  <c r="S745" i="33"/>
  <c r="R745" i="33"/>
  <c r="T744" i="33"/>
  <c r="S744" i="33"/>
  <c r="R744" i="33"/>
  <c r="T743" i="33"/>
  <c r="S743" i="33"/>
  <c r="R743" i="33"/>
  <c r="T742" i="33"/>
  <c r="S742" i="33"/>
  <c r="R742" i="33"/>
  <c r="T741" i="33"/>
  <c r="S741" i="33"/>
  <c r="R741" i="33"/>
  <c r="T740" i="33"/>
  <c r="S740" i="33"/>
  <c r="R740" i="33"/>
  <c r="T739" i="33"/>
  <c r="S739" i="33"/>
  <c r="R739" i="33"/>
  <c r="T738" i="33"/>
  <c r="S738" i="33"/>
  <c r="R738" i="33"/>
  <c r="T737" i="33"/>
  <c r="S737" i="33"/>
  <c r="R737" i="33"/>
  <c r="T736" i="33"/>
  <c r="S736" i="33"/>
  <c r="R736" i="33"/>
  <c r="T735" i="33"/>
  <c r="S735" i="33"/>
  <c r="R735" i="33"/>
  <c r="T734" i="33"/>
  <c r="S734" i="33"/>
  <c r="R734" i="33"/>
  <c r="T733" i="33"/>
  <c r="S733" i="33"/>
  <c r="R733" i="33"/>
  <c r="T732" i="33"/>
  <c r="S732" i="33"/>
  <c r="R732" i="33"/>
  <c r="T731" i="33"/>
  <c r="S731" i="33"/>
  <c r="R731" i="33"/>
  <c r="T730" i="33"/>
  <c r="S730" i="33"/>
  <c r="R730" i="33"/>
  <c r="T729" i="33"/>
  <c r="S729" i="33"/>
  <c r="R729" i="33"/>
  <c r="T728" i="33"/>
  <c r="S728" i="33"/>
  <c r="R728" i="33"/>
  <c r="T727" i="33"/>
  <c r="S727" i="33"/>
  <c r="R727" i="33"/>
  <c r="T726" i="33"/>
  <c r="S726" i="33"/>
  <c r="R726" i="33"/>
  <c r="T725" i="33"/>
  <c r="S725" i="33"/>
  <c r="R725" i="33"/>
  <c r="T724" i="33"/>
  <c r="S724" i="33"/>
  <c r="R724" i="33"/>
  <c r="T723" i="33"/>
  <c r="S723" i="33"/>
  <c r="R723" i="33"/>
  <c r="T722" i="33"/>
  <c r="S722" i="33"/>
  <c r="R722" i="33"/>
  <c r="T721" i="33"/>
  <c r="S721" i="33"/>
  <c r="R721" i="33"/>
  <c r="T720" i="33"/>
  <c r="S720" i="33"/>
  <c r="R720" i="33"/>
  <c r="T719" i="33"/>
  <c r="S719" i="33"/>
  <c r="R719" i="33"/>
  <c r="T718" i="33"/>
  <c r="S718" i="33"/>
  <c r="R718" i="33"/>
  <c r="T717" i="33"/>
  <c r="S717" i="33"/>
  <c r="R717" i="33"/>
  <c r="T716" i="33"/>
  <c r="S716" i="33"/>
  <c r="R716" i="33"/>
  <c r="T715" i="33"/>
  <c r="S715" i="33"/>
  <c r="R715" i="33"/>
  <c r="T714" i="33"/>
  <c r="S714" i="33"/>
  <c r="R714" i="33"/>
  <c r="T713" i="33"/>
  <c r="S713" i="33"/>
  <c r="R713" i="33"/>
  <c r="T712" i="33"/>
  <c r="S712" i="33"/>
  <c r="R712" i="33"/>
  <c r="T711" i="33"/>
  <c r="S711" i="33"/>
  <c r="R711" i="33"/>
  <c r="T710" i="33"/>
  <c r="S710" i="33"/>
  <c r="R710" i="33"/>
  <c r="T709" i="33"/>
  <c r="S709" i="33"/>
  <c r="R709" i="33"/>
  <c r="T708" i="33"/>
  <c r="S708" i="33"/>
  <c r="R708" i="33"/>
  <c r="T707" i="33"/>
  <c r="S707" i="33"/>
  <c r="R707" i="33"/>
  <c r="T706" i="33"/>
  <c r="S706" i="33"/>
  <c r="R706" i="33"/>
  <c r="T705" i="33"/>
  <c r="S705" i="33"/>
  <c r="R705" i="33"/>
  <c r="T704" i="33"/>
  <c r="S704" i="33"/>
  <c r="R704" i="33"/>
  <c r="T703" i="33"/>
  <c r="S703" i="33"/>
  <c r="R703" i="33"/>
  <c r="T702" i="33"/>
  <c r="S702" i="33"/>
  <c r="R702" i="33"/>
  <c r="T701" i="33"/>
  <c r="S701" i="33"/>
  <c r="R701" i="33"/>
  <c r="T700" i="33"/>
  <c r="S700" i="33"/>
  <c r="R700" i="33"/>
  <c r="T699" i="33"/>
  <c r="S699" i="33"/>
  <c r="R699" i="33"/>
  <c r="T698" i="33"/>
  <c r="S698" i="33"/>
  <c r="R698" i="33"/>
  <c r="T697" i="33"/>
  <c r="S697" i="33"/>
  <c r="R697" i="33"/>
  <c r="T696" i="33"/>
  <c r="S696" i="33"/>
  <c r="R696" i="33"/>
  <c r="T695" i="33"/>
  <c r="S695" i="33"/>
  <c r="R695" i="33"/>
  <c r="T694" i="33"/>
  <c r="S694" i="33"/>
  <c r="R694" i="33"/>
  <c r="T693" i="33"/>
  <c r="S693" i="33"/>
  <c r="R693" i="33"/>
  <c r="T692" i="33"/>
  <c r="S692" i="33"/>
  <c r="R692" i="33"/>
  <c r="T691" i="33"/>
  <c r="S691" i="33"/>
  <c r="R691" i="33"/>
  <c r="T690" i="33"/>
  <c r="S690" i="33"/>
  <c r="R690" i="33"/>
  <c r="T689" i="33"/>
  <c r="S689" i="33"/>
  <c r="R689" i="33"/>
  <c r="T688" i="33"/>
  <c r="S688" i="33"/>
  <c r="R688" i="33"/>
  <c r="T687" i="33"/>
  <c r="S687" i="33"/>
  <c r="R687" i="33"/>
  <c r="T686" i="33"/>
  <c r="S686" i="33"/>
  <c r="R686" i="33"/>
  <c r="T685" i="33"/>
  <c r="S685" i="33"/>
  <c r="R685" i="33"/>
  <c r="T684" i="33"/>
  <c r="S684" i="33"/>
  <c r="R684" i="33"/>
  <c r="T683" i="33"/>
  <c r="S683" i="33"/>
  <c r="R683" i="33"/>
  <c r="T682" i="33"/>
  <c r="S682" i="33"/>
  <c r="R682" i="33"/>
  <c r="T681" i="33"/>
  <c r="S681" i="33"/>
  <c r="R681" i="33"/>
  <c r="T680" i="33"/>
  <c r="S680" i="33"/>
  <c r="R680" i="33"/>
  <c r="T679" i="33"/>
  <c r="S679" i="33"/>
  <c r="R679" i="33"/>
  <c r="T678" i="33"/>
  <c r="S678" i="33"/>
  <c r="R678" i="33"/>
  <c r="T677" i="33"/>
  <c r="S677" i="33"/>
  <c r="R677" i="33"/>
  <c r="T676" i="33"/>
  <c r="S676" i="33"/>
  <c r="R676" i="33"/>
  <c r="T675" i="33"/>
  <c r="S675" i="33"/>
  <c r="R675" i="33"/>
  <c r="T674" i="33"/>
  <c r="S674" i="33"/>
  <c r="R674" i="33"/>
  <c r="T673" i="33"/>
  <c r="S673" i="33"/>
  <c r="R673" i="33"/>
  <c r="T672" i="33"/>
  <c r="S672" i="33"/>
  <c r="R672" i="33"/>
  <c r="T671" i="33"/>
  <c r="S671" i="33"/>
  <c r="R671" i="33"/>
  <c r="T670" i="33"/>
  <c r="S670" i="33"/>
  <c r="R670" i="33"/>
  <c r="T669" i="33"/>
  <c r="S669" i="33"/>
  <c r="R669" i="33"/>
  <c r="T668" i="33"/>
  <c r="S668" i="33"/>
  <c r="R668" i="33"/>
  <c r="T667" i="33"/>
  <c r="S667" i="33"/>
  <c r="R667" i="33"/>
  <c r="T666" i="33"/>
  <c r="S666" i="33"/>
  <c r="R666" i="33"/>
  <c r="T665" i="33"/>
  <c r="S665" i="33"/>
  <c r="R665" i="33"/>
  <c r="T664" i="33"/>
  <c r="S664" i="33"/>
  <c r="R664" i="33"/>
  <c r="T663" i="33"/>
  <c r="S663" i="33"/>
  <c r="R663" i="33"/>
  <c r="T662" i="33"/>
  <c r="S662" i="33"/>
  <c r="R662" i="33"/>
  <c r="T661" i="33"/>
  <c r="S661" i="33"/>
  <c r="R661" i="33"/>
  <c r="T660" i="33"/>
  <c r="S660" i="33"/>
  <c r="R660" i="33"/>
  <c r="T659" i="33"/>
  <c r="S659" i="33"/>
  <c r="R659" i="33"/>
  <c r="T658" i="33"/>
  <c r="S658" i="33"/>
  <c r="R658" i="33"/>
  <c r="T657" i="33"/>
  <c r="S657" i="33"/>
  <c r="R657" i="33"/>
  <c r="T656" i="33"/>
  <c r="S656" i="33"/>
  <c r="R656" i="33"/>
  <c r="T655" i="33"/>
  <c r="S655" i="33"/>
  <c r="R655" i="33"/>
  <c r="T654" i="33"/>
  <c r="S654" i="33"/>
  <c r="R654" i="33"/>
  <c r="T653" i="33"/>
  <c r="S653" i="33"/>
  <c r="R653" i="33"/>
  <c r="T652" i="33"/>
  <c r="S652" i="33"/>
  <c r="R652" i="33"/>
  <c r="T651" i="33"/>
  <c r="S651" i="33"/>
  <c r="R651" i="33"/>
  <c r="T650" i="33"/>
  <c r="S650" i="33"/>
  <c r="R650" i="33"/>
  <c r="T649" i="33"/>
  <c r="S649" i="33"/>
  <c r="R649" i="33"/>
  <c r="T648" i="33"/>
  <c r="S648" i="33"/>
  <c r="R648" i="33"/>
  <c r="T647" i="33"/>
  <c r="S647" i="33"/>
  <c r="R647" i="33"/>
  <c r="T646" i="33"/>
  <c r="S646" i="33"/>
  <c r="R646" i="33"/>
  <c r="T645" i="33"/>
  <c r="S645" i="33"/>
  <c r="R645" i="33"/>
  <c r="T644" i="33"/>
  <c r="S644" i="33"/>
  <c r="R644" i="33"/>
  <c r="T643" i="33"/>
  <c r="S643" i="33"/>
  <c r="R643" i="33"/>
  <c r="T642" i="33"/>
  <c r="S642" i="33"/>
  <c r="R642" i="33"/>
  <c r="T641" i="33"/>
  <c r="S641" i="33"/>
  <c r="R641" i="33"/>
  <c r="T640" i="33"/>
  <c r="S640" i="33"/>
  <c r="R640" i="33"/>
  <c r="T639" i="33"/>
  <c r="S639" i="33"/>
  <c r="R639" i="33"/>
  <c r="T638" i="33"/>
  <c r="S638" i="33"/>
  <c r="R638" i="33"/>
  <c r="T637" i="33"/>
  <c r="S637" i="33"/>
  <c r="R637" i="33"/>
  <c r="T636" i="33"/>
  <c r="S636" i="33"/>
  <c r="R636" i="33"/>
  <c r="T635" i="33"/>
  <c r="S635" i="33"/>
  <c r="R635" i="33"/>
  <c r="T634" i="33"/>
  <c r="S634" i="33"/>
  <c r="R634" i="33"/>
  <c r="T633" i="33"/>
  <c r="S633" i="33"/>
  <c r="R633" i="33"/>
  <c r="T632" i="33"/>
  <c r="S632" i="33"/>
  <c r="R632" i="33"/>
  <c r="T631" i="33"/>
  <c r="S631" i="33"/>
  <c r="R631" i="33"/>
  <c r="T630" i="33"/>
  <c r="S630" i="33"/>
  <c r="R630" i="33"/>
  <c r="T629" i="33"/>
  <c r="S629" i="33"/>
  <c r="R629" i="33"/>
  <c r="T628" i="33"/>
  <c r="S628" i="33"/>
  <c r="R628" i="33"/>
  <c r="T627" i="33"/>
  <c r="S627" i="33"/>
  <c r="R627" i="33"/>
  <c r="T626" i="33"/>
  <c r="S626" i="33"/>
  <c r="R626" i="33"/>
  <c r="T625" i="33"/>
  <c r="S625" i="33"/>
  <c r="R625" i="33"/>
  <c r="T624" i="33"/>
  <c r="S624" i="33"/>
  <c r="R624" i="33"/>
  <c r="T623" i="33"/>
  <c r="S623" i="33"/>
  <c r="R623" i="33"/>
  <c r="T622" i="33"/>
  <c r="S622" i="33"/>
  <c r="R622" i="33"/>
  <c r="T621" i="33"/>
  <c r="S621" i="33"/>
  <c r="R621" i="33"/>
  <c r="T620" i="33"/>
  <c r="S620" i="33"/>
  <c r="R620" i="33"/>
  <c r="T619" i="33"/>
  <c r="S619" i="33"/>
  <c r="R619" i="33"/>
  <c r="T618" i="33"/>
  <c r="S618" i="33"/>
  <c r="R618" i="33"/>
  <c r="T617" i="33"/>
  <c r="S617" i="33"/>
  <c r="R617" i="33"/>
  <c r="T616" i="33"/>
  <c r="S616" i="33"/>
  <c r="R616" i="33"/>
  <c r="T615" i="33"/>
  <c r="S615" i="33"/>
  <c r="R615" i="33"/>
  <c r="T614" i="33"/>
  <c r="S614" i="33"/>
  <c r="R614" i="33"/>
  <c r="T613" i="33"/>
  <c r="S613" i="33"/>
  <c r="R613" i="33"/>
  <c r="T612" i="33"/>
  <c r="S612" i="33"/>
  <c r="R612" i="33"/>
  <c r="T611" i="33"/>
  <c r="S611" i="33"/>
  <c r="R611" i="33"/>
  <c r="T610" i="33"/>
  <c r="S610" i="33"/>
  <c r="R610" i="33"/>
  <c r="T609" i="33"/>
  <c r="S609" i="33"/>
  <c r="R609" i="33"/>
  <c r="T608" i="33"/>
  <c r="S608" i="33"/>
  <c r="R608" i="33"/>
  <c r="T604" i="33"/>
  <c r="S604" i="33"/>
  <c r="R604" i="33"/>
  <c r="T603" i="33"/>
  <c r="S603" i="33"/>
  <c r="R603" i="33"/>
  <c r="T602" i="33"/>
  <c r="S602" i="33"/>
  <c r="R602" i="33"/>
  <c r="T601" i="33"/>
  <c r="S601" i="33"/>
  <c r="R601" i="33"/>
  <c r="T600" i="33"/>
  <c r="S600" i="33"/>
  <c r="R600" i="33"/>
  <c r="T599" i="33"/>
  <c r="S599" i="33"/>
  <c r="R599" i="33"/>
  <c r="T598" i="33"/>
  <c r="S598" i="33"/>
  <c r="R598" i="33"/>
  <c r="T597" i="33"/>
  <c r="S597" i="33"/>
  <c r="R597" i="33"/>
  <c r="T596" i="33"/>
  <c r="S596" i="33"/>
  <c r="R596" i="33"/>
  <c r="T595" i="33"/>
  <c r="S595" i="33"/>
  <c r="R595" i="33"/>
  <c r="T594" i="33"/>
  <c r="S594" i="33"/>
  <c r="R594" i="33"/>
  <c r="T593" i="33"/>
  <c r="S593" i="33"/>
  <c r="R593" i="33"/>
  <c r="T592" i="33"/>
  <c r="S592" i="33"/>
  <c r="R592" i="33"/>
  <c r="T591" i="33"/>
  <c r="S591" i="33"/>
  <c r="R591" i="33"/>
  <c r="T590" i="33"/>
  <c r="S590" i="33"/>
  <c r="R590" i="33"/>
  <c r="T589" i="33"/>
  <c r="S589" i="33"/>
  <c r="R589" i="33"/>
  <c r="T588" i="33"/>
  <c r="S588" i="33"/>
  <c r="R588" i="33"/>
  <c r="T587" i="33"/>
  <c r="S587" i="33"/>
  <c r="R587" i="33"/>
  <c r="T586" i="33"/>
  <c r="S586" i="33"/>
  <c r="R586" i="33"/>
  <c r="T585" i="33"/>
  <c r="S585" i="33"/>
  <c r="R585" i="33"/>
  <c r="T584" i="33"/>
  <c r="S584" i="33"/>
  <c r="R584" i="33"/>
  <c r="T583" i="33"/>
  <c r="S583" i="33"/>
  <c r="R583" i="33"/>
  <c r="T582" i="33"/>
  <c r="S582" i="33"/>
  <c r="R582" i="33"/>
  <c r="T581" i="33"/>
  <c r="S581" i="33"/>
  <c r="R581" i="33"/>
  <c r="T579" i="33"/>
  <c r="S579" i="33"/>
  <c r="R579" i="33"/>
  <c r="T578" i="33"/>
  <c r="S578" i="33"/>
  <c r="R578" i="33"/>
  <c r="T577" i="33"/>
  <c r="S577" i="33"/>
  <c r="R577" i="33"/>
  <c r="T576" i="33"/>
  <c r="S576" i="33"/>
  <c r="R576" i="33"/>
  <c r="T575" i="33"/>
  <c r="S575" i="33"/>
  <c r="R575" i="33"/>
  <c r="T574" i="33"/>
  <c r="S574" i="33"/>
  <c r="R574" i="33"/>
  <c r="T573" i="33"/>
  <c r="S573" i="33"/>
  <c r="R573" i="33"/>
  <c r="T572" i="33"/>
  <c r="S572" i="33"/>
  <c r="R572" i="33"/>
  <c r="T571" i="33"/>
  <c r="S571" i="33"/>
  <c r="R571" i="33"/>
  <c r="T570" i="33"/>
  <c r="S570" i="33"/>
  <c r="R570" i="33"/>
  <c r="T569" i="33"/>
  <c r="S569" i="33"/>
  <c r="R569" i="33"/>
  <c r="T568" i="33"/>
  <c r="S568" i="33"/>
  <c r="R568" i="33"/>
  <c r="T567" i="33"/>
  <c r="S567" i="33"/>
  <c r="R567" i="33"/>
  <c r="T566" i="33"/>
  <c r="S566" i="33"/>
  <c r="R566" i="33"/>
  <c r="T565" i="33"/>
  <c r="S565" i="33"/>
  <c r="R565" i="33"/>
  <c r="T564" i="33"/>
  <c r="S564" i="33"/>
  <c r="R564" i="33"/>
  <c r="T563" i="33"/>
  <c r="S563" i="33"/>
  <c r="R563" i="33"/>
  <c r="T562" i="33"/>
  <c r="S562" i="33"/>
  <c r="R562" i="33"/>
  <c r="T561" i="33"/>
  <c r="S561" i="33"/>
  <c r="R561" i="33"/>
  <c r="T560" i="33"/>
  <c r="S560" i="33"/>
  <c r="R560" i="33"/>
  <c r="T559" i="33"/>
  <c r="S559" i="33"/>
  <c r="R559" i="33"/>
  <c r="T558" i="33"/>
  <c r="S558" i="33"/>
  <c r="R558" i="33"/>
  <c r="T557" i="33"/>
  <c r="S557" i="33"/>
  <c r="R557" i="33"/>
  <c r="T556" i="33"/>
  <c r="S556" i="33"/>
  <c r="R556" i="33"/>
  <c r="T555" i="33"/>
  <c r="S555" i="33"/>
  <c r="R555" i="33"/>
  <c r="T554" i="33"/>
  <c r="S554" i="33"/>
  <c r="R554" i="33"/>
  <c r="T553" i="33"/>
  <c r="S553" i="33"/>
  <c r="R553" i="33"/>
  <c r="T552" i="33"/>
  <c r="S552" i="33"/>
  <c r="R552" i="33"/>
  <c r="T551" i="33"/>
  <c r="S551" i="33"/>
  <c r="R551" i="33"/>
  <c r="T550" i="33"/>
  <c r="S550" i="33"/>
  <c r="R550" i="33"/>
  <c r="T549" i="33"/>
  <c r="S549" i="33"/>
  <c r="R549" i="33"/>
  <c r="T548" i="33"/>
  <c r="S548" i="33"/>
  <c r="R548" i="33"/>
  <c r="T547" i="33"/>
  <c r="S547" i="33"/>
  <c r="R547" i="33"/>
  <c r="T546" i="33"/>
  <c r="S546" i="33"/>
  <c r="R546" i="33"/>
  <c r="T545" i="33"/>
  <c r="S545" i="33"/>
  <c r="R545" i="33"/>
  <c r="T544" i="33"/>
  <c r="S544" i="33"/>
  <c r="R544" i="33"/>
  <c r="T543" i="33"/>
  <c r="S543" i="33"/>
  <c r="R543" i="33"/>
  <c r="T542" i="33"/>
  <c r="S542" i="33"/>
  <c r="R542" i="33"/>
  <c r="T541" i="33"/>
  <c r="S541" i="33"/>
  <c r="R541" i="33"/>
  <c r="T540" i="33"/>
  <c r="S540" i="33"/>
  <c r="R540" i="33"/>
  <c r="T539" i="33"/>
  <c r="S539" i="33"/>
  <c r="R539" i="33"/>
  <c r="T538" i="33"/>
  <c r="S538" i="33"/>
  <c r="R538" i="33"/>
  <c r="T537" i="33"/>
  <c r="S537" i="33"/>
  <c r="R537" i="33"/>
  <c r="T536" i="33"/>
  <c r="S536" i="33"/>
  <c r="R536" i="33"/>
  <c r="T535" i="33"/>
  <c r="S535" i="33"/>
  <c r="R535" i="33"/>
  <c r="T534" i="33"/>
  <c r="S534" i="33"/>
  <c r="R534" i="33"/>
  <c r="T533" i="33"/>
  <c r="S533" i="33"/>
  <c r="R533" i="33"/>
  <c r="T532" i="33"/>
  <c r="S532" i="33"/>
  <c r="R532" i="33"/>
  <c r="T531" i="33"/>
  <c r="S531" i="33"/>
  <c r="R531" i="33"/>
  <c r="T530" i="33"/>
  <c r="S530" i="33"/>
  <c r="R530" i="33"/>
  <c r="T529" i="33"/>
  <c r="S529" i="33"/>
  <c r="R529" i="33"/>
  <c r="T528" i="33"/>
  <c r="S528" i="33"/>
  <c r="R528" i="33"/>
  <c r="T527" i="33"/>
  <c r="S527" i="33"/>
  <c r="R527" i="33"/>
  <c r="T526" i="33"/>
  <c r="S526" i="33"/>
  <c r="R526" i="33"/>
  <c r="T525" i="33"/>
  <c r="S525" i="33"/>
  <c r="R525" i="33"/>
  <c r="T524" i="33"/>
  <c r="S524" i="33"/>
  <c r="R524" i="33"/>
  <c r="T523" i="33"/>
  <c r="S523" i="33"/>
  <c r="R523" i="33"/>
  <c r="T522" i="33"/>
  <c r="S522" i="33"/>
  <c r="R522" i="33"/>
  <c r="T521" i="33"/>
  <c r="S521" i="33"/>
  <c r="R521" i="33"/>
  <c r="T520" i="33"/>
  <c r="S520" i="33"/>
  <c r="R520" i="33"/>
  <c r="T519" i="33"/>
  <c r="S519" i="33"/>
  <c r="R519" i="33"/>
  <c r="T518" i="33"/>
  <c r="S518" i="33"/>
  <c r="R518" i="33"/>
  <c r="T517" i="33"/>
  <c r="S517" i="33"/>
  <c r="R517" i="33"/>
  <c r="T516" i="33"/>
  <c r="S516" i="33"/>
  <c r="R516" i="33"/>
  <c r="T515" i="33"/>
  <c r="S515" i="33"/>
  <c r="R515" i="33"/>
  <c r="T514" i="33"/>
  <c r="S514" i="33"/>
  <c r="R514" i="33"/>
  <c r="T509" i="33"/>
  <c r="S509" i="33"/>
  <c r="R509" i="33"/>
  <c r="T508" i="33"/>
  <c r="S508" i="33"/>
  <c r="R508" i="33"/>
  <c r="T507" i="33"/>
  <c r="S507" i="33"/>
  <c r="R507" i="33"/>
  <c r="T506" i="33"/>
  <c r="S506" i="33"/>
  <c r="R506" i="33"/>
  <c r="T505" i="33"/>
  <c r="S505" i="33"/>
  <c r="R505" i="33"/>
  <c r="T504" i="33"/>
  <c r="S504" i="33"/>
  <c r="R504" i="33"/>
  <c r="T503" i="33"/>
  <c r="S503" i="33"/>
  <c r="R503" i="33"/>
  <c r="T502" i="33"/>
  <c r="S502" i="33"/>
  <c r="R502" i="33"/>
  <c r="T501" i="33"/>
  <c r="S501" i="33"/>
  <c r="R501" i="33"/>
  <c r="T500" i="33"/>
  <c r="S500" i="33"/>
  <c r="R500" i="33"/>
  <c r="T499" i="33"/>
  <c r="S499" i="33"/>
  <c r="R499" i="33"/>
  <c r="T498" i="33"/>
  <c r="S498" i="33"/>
  <c r="R498" i="33"/>
  <c r="T497" i="33"/>
  <c r="S497" i="33"/>
  <c r="R497" i="33"/>
  <c r="T496" i="33"/>
  <c r="S496" i="33"/>
  <c r="R496" i="33"/>
  <c r="T495" i="33"/>
  <c r="S495" i="33"/>
  <c r="R495" i="33"/>
  <c r="T494" i="33"/>
  <c r="S494" i="33"/>
  <c r="R494" i="33"/>
  <c r="T493" i="33"/>
  <c r="S493" i="33"/>
  <c r="R493" i="33"/>
  <c r="T492" i="33"/>
  <c r="S492" i="33"/>
  <c r="R492" i="33"/>
  <c r="T491" i="33"/>
  <c r="S491" i="33"/>
  <c r="R491" i="33"/>
  <c r="T490" i="33"/>
  <c r="S490" i="33"/>
  <c r="R490" i="33"/>
  <c r="T489" i="33"/>
  <c r="S489" i="33"/>
  <c r="R489" i="33"/>
  <c r="T488" i="33"/>
  <c r="S488" i="33"/>
  <c r="R488" i="33"/>
  <c r="T487" i="33"/>
  <c r="S487" i="33"/>
  <c r="R487" i="33"/>
  <c r="T486" i="33"/>
  <c r="S486" i="33"/>
  <c r="R486" i="33"/>
  <c r="T485" i="33"/>
  <c r="S485" i="33"/>
  <c r="R485" i="33"/>
  <c r="T483" i="33"/>
  <c r="S483" i="33"/>
  <c r="R483" i="33"/>
  <c r="T482" i="33"/>
  <c r="S482" i="33"/>
  <c r="R482" i="33"/>
  <c r="T481" i="33"/>
  <c r="S481" i="33"/>
  <c r="R481" i="33"/>
  <c r="T480" i="33"/>
  <c r="S480" i="33"/>
  <c r="R480" i="33"/>
  <c r="T479" i="33"/>
  <c r="S479" i="33"/>
  <c r="R479" i="33"/>
  <c r="T478" i="33"/>
  <c r="S478" i="33"/>
  <c r="R478" i="33"/>
  <c r="T477" i="33"/>
  <c r="S477" i="33"/>
  <c r="R477" i="33"/>
  <c r="T476" i="33"/>
  <c r="S476" i="33"/>
  <c r="R476" i="33"/>
  <c r="T475" i="33"/>
  <c r="S475" i="33"/>
  <c r="R475" i="33"/>
  <c r="T474" i="33"/>
  <c r="S474" i="33"/>
  <c r="R474" i="33"/>
  <c r="T473" i="33"/>
  <c r="S473" i="33"/>
  <c r="R473" i="33"/>
  <c r="T472" i="33"/>
  <c r="S472" i="33"/>
  <c r="R472" i="33"/>
  <c r="T471" i="33"/>
  <c r="S471" i="33"/>
  <c r="R471" i="33"/>
  <c r="T470" i="33"/>
  <c r="S470" i="33"/>
  <c r="R470" i="33"/>
  <c r="T469" i="33"/>
  <c r="S469" i="33"/>
  <c r="R469" i="33"/>
  <c r="T468" i="33"/>
  <c r="S468" i="33"/>
  <c r="R468" i="33"/>
  <c r="T467" i="33"/>
  <c r="S467" i="33"/>
  <c r="R467" i="33"/>
  <c r="T466" i="33"/>
  <c r="S466" i="33"/>
  <c r="R466" i="33"/>
  <c r="T465" i="33"/>
  <c r="S465" i="33"/>
  <c r="R465" i="33"/>
  <c r="T464" i="33"/>
  <c r="S464" i="33"/>
  <c r="R464" i="33"/>
  <c r="T463" i="33"/>
  <c r="S463" i="33"/>
  <c r="R463" i="33"/>
  <c r="T462" i="33"/>
  <c r="S462" i="33"/>
  <c r="R462" i="33"/>
  <c r="T461" i="33"/>
  <c r="S461" i="33"/>
  <c r="R461" i="33"/>
  <c r="T460" i="33"/>
  <c r="S460" i="33"/>
  <c r="R460" i="33"/>
  <c r="T459" i="33"/>
  <c r="S459" i="33"/>
  <c r="R459" i="33"/>
  <c r="T458" i="33"/>
  <c r="S458" i="33"/>
  <c r="R458" i="33"/>
  <c r="T457" i="33"/>
  <c r="S457" i="33"/>
  <c r="R457" i="33"/>
  <c r="T456" i="33"/>
  <c r="S456" i="33"/>
  <c r="R456" i="33"/>
  <c r="T455" i="33"/>
  <c r="S455" i="33"/>
  <c r="R455" i="33"/>
  <c r="T454" i="33"/>
  <c r="S454" i="33"/>
  <c r="R454" i="33"/>
  <c r="T453" i="33"/>
  <c r="S453" i="33"/>
  <c r="R453" i="33"/>
  <c r="T452" i="33"/>
  <c r="S452" i="33"/>
  <c r="R452" i="33"/>
  <c r="T451" i="33"/>
  <c r="S451" i="33"/>
  <c r="R451" i="33"/>
  <c r="T450" i="33"/>
  <c r="S450" i="33"/>
  <c r="R450" i="33"/>
  <c r="T449" i="33"/>
  <c r="S449" i="33"/>
  <c r="R449" i="33"/>
  <c r="T448" i="33"/>
  <c r="S448" i="33"/>
  <c r="R448" i="33"/>
  <c r="T447" i="33"/>
  <c r="S447" i="33"/>
  <c r="R447" i="33"/>
  <c r="T446" i="33"/>
  <c r="S446" i="33"/>
  <c r="R446" i="33"/>
  <c r="T445" i="33"/>
  <c r="S445" i="33"/>
  <c r="R445" i="33"/>
  <c r="T437" i="33"/>
  <c r="S437" i="33"/>
  <c r="R437" i="33"/>
  <c r="T436" i="33"/>
  <c r="S436" i="33"/>
  <c r="R436" i="33"/>
  <c r="T435" i="33"/>
  <c r="S435" i="33"/>
  <c r="R435" i="33"/>
  <c r="T434" i="33"/>
  <c r="S434" i="33"/>
  <c r="R434" i="33"/>
  <c r="T433" i="33"/>
  <c r="S433" i="33"/>
  <c r="R433" i="33"/>
  <c r="T432" i="33"/>
  <c r="S432" i="33"/>
  <c r="R432" i="33"/>
  <c r="T431" i="33"/>
  <c r="S431" i="33"/>
  <c r="R431" i="33"/>
  <c r="T430" i="33"/>
  <c r="S430" i="33"/>
  <c r="R430" i="33"/>
  <c r="T429" i="33"/>
  <c r="S429" i="33"/>
  <c r="R429" i="33"/>
  <c r="T428" i="33"/>
  <c r="S428" i="33"/>
  <c r="R428" i="33"/>
  <c r="T427" i="33"/>
  <c r="S427" i="33"/>
  <c r="R427" i="33"/>
  <c r="T426" i="33"/>
  <c r="S426" i="33"/>
  <c r="R426" i="33"/>
  <c r="T425" i="33"/>
  <c r="S425" i="33"/>
  <c r="R425" i="33"/>
  <c r="T424" i="33"/>
  <c r="S424" i="33"/>
  <c r="R424" i="33"/>
  <c r="T423" i="33"/>
  <c r="S423" i="33"/>
  <c r="R423" i="33"/>
  <c r="T422" i="33"/>
  <c r="S422" i="33"/>
  <c r="R422" i="33"/>
  <c r="T421" i="33"/>
  <c r="S421" i="33"/>
  <c r="R421" i="33"/>
  <c r="T420" i="33"/>
  <c r="S420" i="33"/>
  <c r="R420" i="33"/>
  <c r="T419" i="33"/>
  <c r="S419" i="33"/>
  <c r="R419" i="33"/>
  <c r="T418" i="33"/>
  <c r="S418" i="33"/>
  <c r="R418" i="33"/>
  <c r="T417" i="33"/>
  <c r="S417" i="33"/>
  <c r="R417" i="33"/>
  <c r="T416" i="33"/>
  <c r="S416" i="33"/>
  <c r="R416" i="33"/>
  <c r="T415" i="33"/>
  <c r="S415" i="33"/>
  <c r="R415" i="33"/>
  <c r="T414" i="33"/>
  <c r="S414" i="33"/>
  <c r="R414" i="33"/>
  <c r="T413" i="33"/>
  <c r="S413" i="33"/>
  <c r="R413" i="33"/>
  <c r="T412" i="33"/>
  <c r="S412" i="33"/>
  <c r="R412" i="33"/>
  <c r="T411" i="33"/>
  <c r="S411" i="33"/>
  <c r="R411" i="33"/>
  <c r="T410" i="33"/>
  <c r="S410" i="33"/>
  <c r="R410" i="33"/>
  <c r="T409" i="33"/>
  <c r="S409" i="33"/>
  <c r="R409" i="33"/>
  <c r="T408" i="33"/>
  <c r="S408" i="33"/>
  <c r="R408" i="33"/>
  <c r="T407" i="33"/>
  <c r="S407" i="33"/>
  <c r="R407" i="33"/>
  <c r="T406" i="33"/>
  <c r="S406" i="33"/>
  <c r="R406" i="33"/>
  <c r="T405" i="33"/>
  <c r="S405" i="33"/>
  <c r="R405" i="33"/>
  <c r="T404" i="33"/>
  <c r="S404" i="33"/>
  <c r="R404" i="33"/>
  <c r="T403" i="33"/>
  <c r="S403" i="33"/>
  <c r="R403" i="33"/>
  <c r="T402" i="33"/>
  <c r="S402" i="33"/>
  <c r="R402" i="33"/>
  <c r="T401" i="33"/>
  <c r="S401" i="33"/>
  <c r="R401" i="33"/>
  <c r="T400" i="33"/>
  <c r="S400" i="33"/>
  <c r="R400" i="33"/>
  <c r="T398" i="33"/>
  <c r="S398" i="33"/>
  <c r="R398" i="33"/>
  <c r="T397" i="33"/>
  <c r="S397" i="33"/>
  <c r="R397" i="33"/>
  <c r="T396" i="33"/>
  <c r="S396" i="33"/>
  <c r="R396" i="33"/>
  <c r="T395" i="33"/>
  <c r="S395" i="33"/>
  <c r="R395" i="33"/>
  <c r="T394" i="33"/>
  <c r="S394" i="33"/>
  <c r="R394" i="33"/>
  <c r="T393" i="33"/>
  <c r="S393" i="33"/>
  <c r="R393" i="33"/>
  <c r="T392" i="33"/>
  <c r="S392" i="33"/>
  <c r="R392" i="33"/>
  <c r="T391" i="33"/>
  <c r="S391" i="33"/>
  <c r="R391" i="33"/>
  <c r="T390" i="33"/>
  <c r="S390" i="33"/>
  <c r="R390" i="33"/>
  <c r="T389" i="33"/>
  <c r="S389" i="33"/>
  <c r="R389" i="33"/>
  <c r="T388" i="33"/>
  <c r="S388" i="33"/>
  <c r="R388" i="33"/>
  <c r="T387" i="33"/>
  <c r="S387" i="33"/>
  <c r="R387" i="33"/>
  <c r="T386" i="33"/>
  <c r="S386" i="33"/>
  <c r="R386" i="33"/>
  <c r="T385" i="33"/>
  <c r="S385" i="33"/>
  <c r="R385" i="33"/>
  <c r="T384" i="33"/>
  <c r="S384" i="33"/>
  <c r="R384" i="33"/>
  <c r="T383" i="33"/>
  <c r="S383" i="33"/>
  <c r="R383" i="33"/>
  <c r="T382" i="33"/>
  <c r="S382" i="33"/>
  <c r="R382" i="33"/>
  <c r="T381" i="33"/>
  <c r="S381" i="33"/>
  <c r="R381" i="33"/>
  <c r="T380" i="33"/>
  <c r="S380" i="33"/>
  <c r="R380" i="33"/>
  <c r="T379" i="33"/>
  <c r="S379" i="33"/>
  <c r="R379" i="33"/>
  <c r="T378" i="33"/>
  <c r="S378" i="33"/>
  <c r="R378" i="33"/>
  <c r="T377" i="33"/>
  <c r="S377" i="33"/>
  <c r="R377" i="33"/>
  <c r="T376" i="33"/>
  <c r="S376" i="33"/>
  <c r="R376" i="33"/>
  <c r="T375" i="33"/>
  <c r="S375" i="33"/>
  <c r="R375" i="33"/>
  <c r="T374" i="33"/>
  <c r="S374" i="33"/>
  <c r="R374" i="33"/>
  <c r="T373" i="33"/>
  <c r="S373" i="33"/>
  <c r="R373" i="33"/>
  <c r="T372" i="33"/>
  <c r="S372" i="33"/>
  <c r="R372" i="33"/>
  <c r="T371" i="33"/>
  <c r="S371" i="33"/>
  <c r="R371" i="33"/>
  <c r="T370" i="33"/>
  <c r="S370" i="33"/>
  <c r="R370" i="33"/>
  <c r="T363" i="33"/>
  <c r="S363" i="33"/>
  <c r="R363" i="33"/>
  <c r="T362" i="33"/>
  <c r="S362" i="33"/>
  <c r="R362" i="33"/>
  <c r="T361" i="33"/>
  <c r="S361" i="33"/>
  <c r="R361" i="33"/>
  <c r="T360" i="33"/>
  <c r="S360" i="33"/>
  <c r="R360" i="33"/>
  <c r="T359" i="33"/>
  <c r="S359" i="33"/>
  <c r="R359" i="33"/>
  <c r="T358" i="33"/>
  <c r="S358" i="33"/>
  <c r="R358" i="33"/>
  <c r="T357" i="33"/>
  <c r="S357" i="33"/>
  <c r="R357" i="33"/>
  <c r="T356" i="33"/>
  <c r="S356" i="33"/>
  <c r="R356" i="33"/>
  <c r="T355" i="33"/>
  <c r="S355" i="33"/>
  <c r="R355" i="33"/>
  <c r="T354" i="33"/>
  <c r="S354" i="33"/>
  <c r="R354" i="33"/>
  <c r="T353" i="33"/>
  <c r="S353" i="33"/>
  <c r="R353" i="33"/>
  <c r="T352" i="33"/>
  <c r="S352" i="33"/>
  <c r="R352" i="33"/>
  <c r="T351" i="33"/>
  <c r="S351" i="33"/>
  <c r="R351" i="33"/>
  <c r="T350" i="33"/>
  <c r="S350" i="33"/>
  <c r="R350" i="33"/>
  <c r="T349" i="33"/>
  <c r="S349" i="33"/>
  <c r="R349" i="33"/>
  <c r="T348" i="33"/>
  <c r="S348" i="33"/>
  <c r="R348" i="33"/>
  <c r="T347" i="33"/>
  <c r="S347" i="33"/>
  <c r="R347" i="33"/>
  <c r="T346" i="33"/>
  <c r="S346" i="33"/>
  <c r="R346" i="33"/>
  <c r="T345" i="33"/>
  <c r="S345" i="33"/>
  <c r="R345" i="33"/>
  <c r="T344" i="33"/>
  <c r="S344" i="33"/>
  <c r="R344" i="33"/>
  <c r="T343" i="33"/>
  <c r="S343" i="33"/>
  <c r="R343" i="33"/>
  <c r="T342" i="33"/>
  <c r="S342" i="33"/>
  <c r="R342" i="33"/>
  <c r="T341" i="33"/>
  <c r="S341" i="33"/>
  <c r="R341" i="33"/>
  <c r="T340" i="33"/>
  <c r="S340" i="33"/>
  <c r="R340" i="33"/>
  <c r="T339" i="33"/>
  <c r="S339" i="33"/>
  <c r="R339" i="33"/>
  <c r="T338" i="33"/>
  <c r="S338" i="33"/>
  <c r="R338" i="33"/>
  <c r="T337" i="33"/>
  <c r="S337" i="33"/>
  <c r="R337" i="33"/>
  <c r="T336" i="33"/>
  <c r="S336" i="33"/>
  <c r="R336" i="33"/>
  <c r="T335" i="33"/>
  <c r="S335" i="33"/>
  <c r="R335" i="33"/>
  <c r="T334" i="33"/>
  <c r="S334" i="33"/>
  <c r="R334" i="33"/>
  <c r="T333" i="33"/>
  <c r="S333" i="33"/>
  <c r="R333" i="33"/>
  <c r="T332" i="33"/>
  <c r="S332" i="33"/>
  <c r="R332" i="33"/>
  <c r="T331" i="33"/>
  <c r="S331" i="33"/>
  <c r="R331" i="33"/>
  <c r="T330" i="33"/>
  <c r="S330" i="33"/>
  <c r="R330" i="33"/>
  <c r="T329" i="33"/>
  <c r="S329" i="33"/>
  <c r="R329" i="33"/>
  <c r="T328" i="33"/>
  <c r="S328" i="33"/>
  <c r="R328" i="33"/>
  <c r="T327" i="33"/>
  <c r="S327" i="33"/>
  <c r="R327" i="33"/>
  <c r="T326" i="33"/>
  <c r="S326" i="33"/>
  <c r="R326" i="33"/>
  <c r="T325" i="33"/>
  <c r="S325" i="33"/>
  <c r="R325" i="33"/>
  <c r="T324" i="33"/>
  <c r="S324" i="33"/>
  <c r="R324" i="33"/>
  <c r="T323" i="33"/>
  <c r="S323" i="33"/>
  <c r="R323" i="33"/>
  <c r="T322" i="33"/>
  <c r="S322" i="33"/>
  <c r="R322" i="33"/>
  <c r="T321" i="33"/>
  <c r="S321" i="33"/>
  <c r="R321" i="33"/>
  <c r="T320" i="33"/>
  <c r="S320" i="33"/>
  <c r="R320" i="33"/>
  <c r="T319" i="33"/>
  <c r="S319" i="33"/>
  <c r="R319" i="33"/>
  <c r="T318" i="33"/>
  <c r="S318" i="33"/>
  <c r="R318" i="33"/>
  <c r="T317" i="33"/>
  <c r="S317" i="33"/>
  <c r="R317" i="33"/>
  <c r="T316" i="33"/>
  <c r="S316" i="33"/>
  <c r="R316" i="33"/>
  <c r="T315" i="33"/>
  <c r="S315" i="33"/>
  <c r="R315" i="33"/>
  <c r="T314" i="33"/>
  <c r="S314" i="33"/>
  <c r="R314" i="33"/>
  <c r="T313" i="33"/>
  <c r="S313" i="33"/>
  <c r="R313" i="33"/>
  <c r="T312" i="33"/>
  <c r="S312" i="33"/>
  <c r="R312" i="33"/>
  <c r="T311" i="33"/>
  <c r="S311" i="33"/>
  <c r="R311" i="33"/>
  <c r="T310" i="33"/>
  <c r="S310" i="33"/>
  <c r="R310" i="33"/>
  <c r="T309" i="33"/>
  <c r="S309" i="33"/>
  <c r="R309" i="33"/>
  <c r="T308" i="33"/>
  <c r="S308" i="33"/>
  <c r="R308" i="33"/>
  <c r="T307" i="33"/>
  <c r="S307" i="33"/>
  <c r="R307" i="33"/>
  <c r="T306" i="33"/>
  <c r="S306" i="33"/>
  <c r="R306" i="33"/>
  <c r="T305" i="33"/>
  <c r="S305" i="33"/>
  <c r="R305" i="33"/>
  <c r="T304" i="33"/>
  <c r="S304" i="33"/>
  <c r="R304" i="33"/>
  <c r="T303" i="33"/>
  <c r="S303" i="33"/>
  <c r="R303" i="33"/>
  <c r="T302" i="33"/>
  <c r="S302" i="33"/>
  <c r="R302" i="33"/>
  <c r="T301" i="33"/>
  <c r="S301" i="33"/>
  <c r="R301" i="33"/>
  <c r="T300" i="33"/>
  <c r="S300" i="33"/>
  <c r="R300" i="33"/>
  <c r="T299" i="33"/>
  <c r="S299" i="33"/>
  <c r="R299" i="33"/>
  <c r="T298" i="33"/>
  <c r="S298" i="33"/>
  <c r="R298" i="33"/>
  <c r="T297" i="33"/>
  <c r="S297" i="33"/>
  <c r="R297" i="33"/>
  <c r="T296" i="33"/>
  <c r="S296" i="33"/>
  <c r="R296" i="33"/>
  <c r="T295" i="33"/>
  <c r="S295" i="33"/>
  <c r="R295" i="33"/>
  <c r="T294" i="33"/>
  <c r="S294" i="33"/>
  <c r="R294" i="33"/>
  <c r="T293" i="33"/>
  <c r="S293" i="33"/>
  <c r="R293" i="33"/>
  <c r="T292" i="33"/>
  <c r="S292" i="33"/>
  <c r="R292" i="33"/>
  <c r="T291" i="33"/>
  <c r="S291" i="33"/>
  <c r="R291" i="33"/>
  <c r="T290" i="33"/>
  <c r="S290" i="33"/>
  <c r="R290" i="33"/>
  <c r="T289" i="33"/>
  <c r="S289" i="33"/>
  <c r="R289" i="33"/>
  <c r="T288" i="33"/>
  <c r="S288" i="33"/>
  <c r="R288" i="33"/>
  <c r="T287" i="33"/>
  <c r="S287" i="33"/>
  <c r="R287" i="33"/>
  <c r="T286" i="33"/>
  <c r="S286" i="33"/>
  <c r="R286" i="33"/>
  <c r="T285" i="33"/>
  <c r="S285" i="33"/>
  <c r="R285" i="33"/>
  <c r="T284" i="33"/>
  <c r="S284" i="33"/>
  <c r="R284" i="33"/>
  <c r="T283" i="33"/>
  <c r="S283" i="33"/>
  <c r="R283" i="33"/>
  <c r="T282" i="33"/>
  <c r="S282" i="33"/>
  <c r="R282" i="33"/>
  <c r="T281" i="33"/>
  <c r="S281" i="33"/>
  <c r="R281" i="33"/>
  <c r="T280" i="33"/>
  <c r="S280" i="33"/>
  <c r="R280" i="33"/>
  <c r="T279" i="33"/>
  <c r="S279" i="33"/>
  <c r="R279" i="33"/>
  <c r="T278" i="33"/>
  <c r="S278" i="33"/>
  <c r="R278" i="33"/>
  <c r="T277" i="33"/>
  <c r="S277" i="33"/>
  <c r="R277" i="33"/>
  <c r="T276" i="33"/>
  <c r="S276" i="33"/>
  <c r="R276" i="33"/>
  <c r="T275" i="33"/>
  <c r="S275" i="33"/>
  <c r="R275" i="33"/>
  <c r="T274" i="33"/>
  <c r="S274" i="33"/>
  <c r="R274" i="33"/>
  <c r="T273" i="33"/>
  <c r="S273" i="33"/>
  <c r="R273" i="33"/>
  <c r="T272" i="33"/>
  <c r="S272" i="33"/>
  <c r="R272" i="33"/>
  <c r="T271" i="33"/>
  <c r="S271" i="33"/>
  <c r="R271" i="33"/>
  <c r="T270" i="33"/>
  <c r="S270" i="33"/>
  <c r="R270" i="33"/>
  <c r="R25" i="33"/>
  <c r="S25" i="33"/>
  <c r="T25" i="33"/>
  <c r="R26" i="33"/>
  <c r="S26" i="33"/>
  <c r="T26" i="33"/>
  <c r="R27" i="33"/>
  <c r="S27" i="33"/>
  <c r="T27" i="33"/>
  <c r="R28" i="33"/>
  <c r="S28" i="33"/>
  <c r="T28" i="33"/>
  <c r="R29" i="33"/>
  <c r="S29" i="33"/>
  <c r="T29" i="33"/>
  <c r="R30" i="33"/>
  <c r="S30" i="33"/>
  <c r="T30" i="33"/>
  <c r="R31" i="33"/>
  <c r="S31" i="33"/>
  <c r="T31" i="33"/>
  <c r="R32" i="33"/>
  <c r="S32" i="33"/>
  <c r="T32" i="33"/>
  <c r="R33" i="33"/>
  <c r="S33" i="33"/>
  <c r="T33" i="33"/>
  <c r="R34" i="33"/>
  <c r="S34" i="33"/>
  <c r="T34" i="33"/>
  <c r="R35" i="33"/>
  <c r="S35" i="33"/>
  <c r="T35" i="33"/>
  <c r="R36" i="33"/>
  <c r="S36" i="33"/>
  <c r="T36" i="33"/>
  <c r="R37" i="33"/>
  <c r="S37" i="33"/>
  <c r="T37" i="33"/>
  <c r="R38" i="33"/>
  <c r="S38" i="33"/>
  <c r="T38" i="33"/>
  <c r="R39" i="33"/>
  <c r="S39" i="33"/>
  <c r="T39" i="33"/>
  <c r="R40" i="33"/>
  <c r="S40" i="33"/>
  <c r="T40" i="33"/>
  <c r="R41" i="33"/>
  <c r="S41" i="33"/>
  <c r="T41" i="33"/>
  <c r="R42" i="33"/>
  <c r="S42" i="33"/>
  <c r="T42" i="33"/>
  <c r="R43" i="33"/>
  <c r="S43" i="33"/>
  <c r="T43" i="33"/>
  <c r="R44" i="33"/>
  <c r="S44" i="33"/>
  <c r="T44" i="33"/>
  <c r="R45" i="33"/>
  <c r="S45" i="33"/>
  <c r="T45" i="33"/>
  <c r="R46" i="33"/>
  <c r="S46" i="33"/>
  <c r="T46" i="33"/>
  <c r="R47" i="33"/>
  <c r="S47" i="33"/>
  <c r="T47" i="33"/>
  <c r="R48" i="33"/>
  <c r="S48" i="33"/>
  <c r="T48" i="33"/>
  <c r="R49" i="33"/>
  <c r="S49" i="33"/>
  <c r="T49" i="33"/>
  <c r="R50" i="33"/>
  <c r="S50" i="33"/>
  <c r="T50" i="33"/>
  <c r="R51" i="33"/>
  <c r="S51" i="33"/>
  <c r="T51" i="33"/>
  <c r="R52" i="33"/>
  <c r="S52" i="33"/>
  <c r="T52" i="33"/>
  <c r="R53" i="33"/>
  <c r="S53" i="33"/>
  <c r="T53" i="33"/>
  <c r="R54" i="33"/>
  <c r="S54" i="33"/>
  <c r="T54" i="33"/>
  <c r="R55" i="33"/>
  <c r="S55" i="33"/>
  <c r="T55" i="33"/>
  <c r="R56" i="33"/>
  <c r="S56" i="33"/>
  <c r="T56" i="33"/>
  <c r="R57" i="33"/>
  <c r="S57" i="33"/>
  <c r="T57" i="33"/>
  <c r="R58" i="33"/>
  <c r="S58" i="33"/>
  <c r="T58" i="33"/>
  <c r="R59" i="33"/>
  <c r="S59" i="33"/>
  <c r="T59" i="33"/>
  <c r="R60" i="33"/>
  <c r="S60" i="33"/>
  <c r="T60" i="33"/>
  <c r="R61" i="33"/>
  <c r="S61" i="33"/>
  <c r="T61" i="33"/>
  <c r="R62" i="33"/>
  <c r="S62" i="33"/>
  <c r="T62" i="33"/>
  <c r="R63" i="33"/>
  <c r="S63" i="33"/>
  <c r="T63" i="33"/>
  <c r="R64" i="33"/>
  <c r="S64" i="33"/>
  <c r="T64" i="33"/>
  <c r="R65" i="33"/>
  <c r="S65" i="33"/>
  <c r="T65" i="33"/>
  <c r="R66" i="33"/>
  <c r="S66" i="33"/>
  <c r="T66" i="33"/>
  <c r="R67" i="33"/>
  <c r="S67" i="33"/>
  <c r="T67" i="33"/>
  <c r="R68" i="33"/>
  <c r="S68" i="33"/>
  <c r="T68" i="33"/>
  <c r="R69" i="33"/>
  <c r="S69" i="33"/>
  <c r="T69" i="33"/>
  <c r="R70" i="33"/>
  <c r="S70" i="33"/>
  <c r="T70" i="33"/>
  <c r="R71" i="33"/>
  <c r="S71" i="33"/>
  <c r="T71" i="33"/>
  <c r="R72" i="33"/>
  <c r="S72" i="33"/>
  <c r="T72" i="33"/>
  <c r="R73" i="33"/>
  <c r="S73" i="33"/>
  <c r="T73" i="33"/>
  <c r="R74" i="33"/>
  <c r="S74" i="33"/>
  <c r="T74" i="33"/>
  <c r="R75" i="33"/>
  <c r="S75" i="33"/>
  <c r="T75" i="33"/>
  <c r="R76" i="33"/>
  <c r="S76" i="33"/>
  <c r="T76" i="33"/>
  <c r="R77" i="33"/>
  <c r="S77" i="33"/>
  <c r="T77" i="33"/>
  <c r="R78" i="33"/>
  <c r="S78" i="33"/>
  <c r="T78" i="33"/>
  <c r="R79" i="33"/>
  <c r="S79" i="33"/>
  <c r="T79" i="33"/>
  <c r="R80" i="33"/>
  <c r="S80" i="33"/>
  <c r="T80" i="33"/>
  <c r="R81" i="33"/>
  <c r="S81" i="33"/>
  <c r="T81" i="33"/>
  <c r="R82" i="33"/>
  <c r="S82" i="33"/>
  <c r="T82" i="33"/>
  <c r="R83" i="33"/>
  <c r="S83" i="33"/>
  <c r="T83" i="33"/>
  <c r="R84" i="33"/>
  <c r="S84" i="33"/>
  <c r="T84" i="33"/>
  <c r="R85" i="33"/>
  <c r="S85" i="33"/>
  <c r="T85" i="33"/>
  <c r="R86" i="33"/>
  <c r="S86" i="33"/>
  <c r="T86" i="33"/>
  <c r="R87" i="33"/>
  <c r="S87" i="33"/>
  <c r="T87" i="33"/>
  <c r="R88" i="33"/>
  <c r="S88" i="33"/>
  <c r="T88" i="33"/>
  <c r="R89" i="33"/>
  <c r="S89" i="33"/>
  <c r="T89" i="33"/>
  <c r="R90" i="33"/>
  <c r="S90" i="33"/>
  <c r="T90" i="33"/>
  <c r="R91" i="33"/>
  <c r="S91" i="33"/>
  <c r="T91" i="33"/>
  <c r="R92" i="33"/>
  <c r="S92" i="33"/>
  <c r="T92" i="33"/>
  <c r="R93" i="33"/>
  <c r="S93" i="33"/>
  <c r="T93" i="33"/>
  <c r="R94" i="33"/>
  <c r="S94" i="33"/>
  <c r="T94" i="33"/>
  <c r="R95" i="33"/>
  <c r="S95" i="33"/>
  <c r="T95" i="33"/>
  <c r="R96" i="33"/>
  <c r="S96" i="33"/>
  <c r="T96" i="33"/>
  <c r="R97" i="33"/>
  <c r="S97" i="33"/>
  <c r="T97" i="33"/>
  <c r="R98" i="33"/>
  <c r="S98" i="33"/>
  <c r="T98" i="33"/>
  <c r="R99" i="33"/>
  <c r="S99" i="33"/>
  <c r="T99" i="33"/>
  <c r="R100" i="33"/>
  <c r="S100" i="33"/>
  <c r="T100" i="33"/>
  <c r="R101" i="33"/>
  <c r="S101" i="33"/>
  <c r="T101" i="33"/>
  <c r="R102" i="33"/>
  <c r="S102" i="33"/>
  <c r="T102" i="33"/>
  <c r="R103" i="33"/>
  <c r="S103" i="33"/>
  <c r="T103" i="33"/>
  <c r="R104" i="33"/>
  <c r="S104" i="33"/>
  <c r="T104" i="33"/>
  <c r="R105" i="33"/>
  <c r="S105" i="33"/>
  <c r="T105" i="33"/>
  <c r="R106" i="33"/>
  <c r="S106" i="33"/>
  <c r="T106" i="33"/>
  <c r="R107" i="33"/>
  <c r="S107" i="33"/>
  <c r="T107" i="33"/>
  <c r="R108" i="33"/>
  <c r="S108" i="33"/>
  <c r="T108" i="33"/>
  <c r="R109" i="33"/>
  <c r="S109" i="33"/>
  <c r="T109" i="33"/>
  <c r="R110" i="33"/>
  <c r="S110" i="33"/>
  <c r="T110" i="33"/>
  <c r="R111" i="33"/>
  <c r="S111" i="33"/>
  <c r="T111" i="33"/>
  <c r="R112" i="33"/>
  <c r="S112" i="33"/>
  <c r="T112" i="33"/>
  <c r="R113" i="33"/>
  <c r="S113" i="33"/>
  <c r="T113" i="33"/>
  <c r="R114" i="33"/>
  <c r="S114" i="33"/>
  <c r="T114" i="33"/>
  <c r="R115" i="33"/>
  <c r="S115" i="33"/>
  <c r="T115" i="33"/>
  <c r="R116" i="33"/>
  <c r="S116" i="33"/>
  <c r="T116" i="33"/>
  <c r="R117" i="33"/>
  <c r="S117" i="33"/>
  <c r="T117" i="33"/>
  <c r="R121" i="33"/>
  <c r="S121" i="33"/>
  <c r="T121" i="33"/>
  <c r="R122" i="33"/>
  <c r="S122" i="33"/>
  <c r="T122" i="33"/>
  <c r="R123" i="33"/>
  <c r="S123" i="33"/>
  <c r="T123" i="33"/>
  <c r="R124" i="33"/>
  <c r="S124" i="33"/>
  <c r="T124" i="33"/>
  <c r="R125" i="33"/>
  <c r="S125" i="33"/>
  <c r="T125" i="33"/>
  <c r="R126" i="33"/>
  <c r="S126" i="33"/>
  <c r="T126" i="33"/>
  <c r="R127" i="33"/>
  <c r="S127" i="33"/>
  <c r="T127" i="33"/>
  <c r="R128" i="33"/>
  <c r="S128" i="33"/>
  <c r="T128" i="33"/>
  <c r="R129" i="33"/>
  <c r="S129" i="33"/>
  <c r="T129" i="33"/>
  <c r="R130" i="33"/>
  <c r="S130" i="33"/>
  <c r="T130" i="33"/>
  <c r="R131" i="33"/>
  <c r="S131" i="33"/>
  <c r="T131" i="33"/>
  <c r="R132" i="33"/>
  <c r="S132" i="33"/>
  <c r="T132" i="33"/>
  <c r="R133" i="33"/>
  <c r="S133" i="33"/>
  <c r="T133" i="33"/>
  <c r="R134" i="33"/>
  <c r="S134" i="33"/>
  <c r="T134" i="33"/>
  <c r="R135" i="33"/>
  <c r="S135" i="33"/>
  <c r="T135" i="33"/>
  <c r="R136" i="33"/>
  <c r="S136" i="33"/>
  <c r="T136" i="33"/>
  <c r="R137" i="33"/>
  <c r="S137" i="33"/>
  <c r="T137" i="33"/>
  <c r="R138" i="33"/>
  <c r="S138" i="33"/>
  <c r="T138" i="33"/>
  <c r="R139" i="33"/>
  <c r="S139" i="33"/>
  <c r="T139" i="33"/>
  <c r="R140" i="33"/>
  <c r="S140" i="33"/>
  <c r="T140" i="33"/>
  <c r="R141" i="33"/>
  <c r="S141" i="33"/>
  <c r="T141" i="33"/>
  <c r="R142" i="33"/>
  <c r="S142" i="33"/>
  <c r="T142" i="33"/>
  <c r="R143" i="33"/>
  <c r="S143" i="33"/>
  <c r="T143" i="33"/>
  <c r="R144" i="33"/>
  <c r="S144" i="33"/>
  <c r="T144" i="33"/>
  <c r="R145" i="33"/>
  <c r="S145" i="33"/>
  <c r="T145" i="33"/>
  <c r="R146" i="33"/>
  <c r="S146" i="33"/>
  <c r="T146" i="33"/>
  <c r="R147" i="33"/>
  <c r="S147" i="33"/>
  <c r="T147" i="33"/>
  <c r="R148" i="33"/>
  <c r="S148" i="33"/>
  <c r="T148" i="33"/>
  <c r="R149" i="33"/>
  <c r="S149" i="33"/>
  <c r="T149" i="33"/>
  <c r="R150" i="33"/>
  <c r="S150" i="33"/>
  <c r="T150" i="33"/>
  <c r="R151" i="33"/>
  <c r="S151" i="33"/>
  <c r="T151" i="33"/>
  <c r="R152" i="33"/>
  <c r="S152" i="33"/>
  <c r="T152" i="33"/>
  <c r="R153" i="33"/>
  <c r="S153" i="33"/>
  <c r="T153" i="33"/>
  <c r="R154" i="33"/>
  <c r="S154" i="33"/>
  <c r="T154" i="33"/>
  <c r="R155" i="33"/>
  <c r="S155" i="33"/>
  <c r="T155" i="33"/>
  <c r="R156" i="33"/>
  <c r="S156" i="33"/>
  <c r="T156" i="33"/>
  <c r="R157" i="33"/>
  <c r="S157" i="33"/>
  <c r="T157" i="33"/>
  <c r="R158" i="33"/>
  <c r="S158" i="33"/>
  <c r="T158" i="33"/>
  <c r="R159" i="33"/>
  <c r="S159" i="33"/>
  <c r="T159" i="33"/>
  <c r="R160" i="33"/>
  <c r="S160" i="33"/>
  <c r="T160" i="33"/>
  <c r="R161" i="33"/>
  <c r="S161" i="33"/>
  <c r="T161" i="33"/>
  <c r="R162" i="33"/>
  <c r="S162" i="33"/>
  <c r="T162" i="33"/>
  <c r="R163" i="33"/>
  <c r="S163" i="33"/>
  <c r="T163" i="33"/>
  <c r="R164" i="33"/>
  <c r="S164" i="33"/>
  <c r="T164" i="33"/>
  <c r="R165" i="33"/>
  <c r="S165" i="33"/>
  <c r="T165" i="33"/>
  <c r="R166" i="33"/>
  <c r="S166" i="33"/>
  <c r="T166" i="33"/>
  <c r="R167" i="33"/>
  <c r="S167" i="33"/>
  <c r="T167" i="33"/>
  <c r="R168" i="33"/>
  <c r="S168" i="33"/>
  <c r="T168" i="33"/>
  <c r="R169" i="33"/>
  <c r="S169" i="33"/>
  <c r="T169" i="33"/>
  <c r="R170" i="33"/>
  <c r="S170" i="33"/>
  <c r="T170" i="33"/>
  <c r="R171" i="33"/>
  <c r="S171" i="33"/>
  <c r="T171" i="33"/>
  <c r="R172" i="33"/>
  <c r="S172" i="33"/>
  <c r="T172" i="33"/>
  <c r="R173" i="33"/>
  <c r="S173" i="33"/>
  <c r="T173" i="33"/>
  <c r="R174" i="33"/>
  <c r="S174" i="33"/>
  <c r="T174" i="33"/>
  <c r="R175" i="33"/>
  <c r="S175" i="33"/>
  <c r="T175" i="33"/>
  <c r="R176" i="33"/>
  <c r="S176" i="33"/>
  <c r="T176" i="33"/>
  <c r="R177" i="33"/>
  <c r="S177" i="33"/>
  <c r="T177" i="33"/>
  <c r="R178" i="33"/>
  <c r="S178" i="33"/>
  <c r="T178" i="33"/>
  <c r="R179" i="33"/>
  <c r="S179" i="33"/>
  <c r="T179" i="33"/>
  <c r="R180" i="33"/>
  <c r="S180" i="33"/>
  <c r="T180" i="33"/>
  <c r="R181" i="33"/>
  <c r="S181" i="33"/>
  <c r="T181" i="33"/>
  <c r="R182" i="33"/>
  <c r="S182" i="33"/>
  <c r="T182" i="33"/>
  <c r="R183" i="33"/>
  <c r="S183" i="33"/>
  <c r="T183" i="33"/>
  <c r="R184" i="33"/>
  <c r="S184" i="33"/>
  <c r="T184" i="33"/>
  <c r="R185" i="33"/>
  <c r="S185" i="33"/>
  <c r="T185" i="33"/>
  <c r="R186" i="33"/>
  <c r="S186" i="33"/>
  <c r="T186" i="33"/>
  <c r="R187" i="33"/>
  <c r="S187" i="33"/>
  <c r="T187" i="33"/>
  <c r="R188" i="33"/>
  <c r="S188" i="33"/>
  <c r="T188" i="33"/>
  <c r="R189" i="33"/>
  <c r="S189" i="33"/>
  <c r="T189" i="33"/>
  <c r="R190" i="33"/>
  <c r="S190" i="33"/>
  <c r="T190" i="33"/>
  <c r="R198" i="33"/>
  <c r="S198" i="33"/>
  <c r="T198" i="33"/>
  <c r="R199" i="33"/>
  <c r="S199" i="33"/>
  <c r="T199" i="33"/>
  <c r="R200" i="33"/>
  <c r="S200" i="33"/>
  <c r="T200" i="33"/>
  <c r="R201" i="33"/>
  <c r="S201" i="33"/>
  <c r="T201" i="33"/>
  <c r="R202" i="33"/>
  <c r="S202" i="33"/>
  <c r="T202" i="33"/>
  <c r="R203" i="33"/>
  <c r="S203" i="33"/>
  <c r="T203" i="33"/>
  <c r="R204" i="33"/>
  <c r="S204" i="33"/>
  <c r="T204" i="33"/>
  <c r="R205" i="33"/>
  <c r="S205" i="33"/>
  <c r="T205" i="33"/>
  <c r="R206" i="33"/>
  <c r="S206" i="33"/>
  <c r="T206" i="33"/>
  <c r="R207" i="33"/>
  <c r="S207" i="33"/>
  <c r="T207" i="33"/>
  <c r="R208" i="33"/>
  <c r="S208" i="33"/>
  <c r="T208" i="33"/>
  <c r="R209" i="33"/>
  <c r="S209" i="33"/>
  <c r="T209" i="33"/>
  <c r="R210" i="33"/>
  <c r="S210" i="33"/>
  <c r="T210" i="33"/>
  <c r="R211" i="33"/>
  <c r="S211" i="33"/>
  <c r="T211" i="33"/>
  <c r="R212" i="33"/>
  <c r="S212" i="33"/>
  <c r="T212" i="33"/>
  <c r="R213" i="33"/>
  <c r="S213" i="33"/>
  <c r="T213" i="33"/>
  <c r="R214" i="33"/>
  <c r="S214" i="33"/>
  <c r="T214" i="33"/>
  <c r="R215" i="33"/>
  <c r="S215" i="33"/>
  <c r="T215" i="33"/>
  <c r="R216" i="33"/>
  <c r="S216" i="33"/>
  <c r="T216" i="33"/>
  <c r="R217" i="33"/>
  <c r="S217" i="33"/>
  <c r="T217" i="33"/>
  <c r="R218" i="33"/>
  <c r="S218" i="33"/>
  <c r="T218" i="33"/>
  <c r="R219" i="33"/>
  <c r="S219" i="33"/>
  <c r="T219" i="33"/>
  <c r="R220" i="33"/>
  <c r="S220" i="33"/>
  <c r="T220" i="33"/>
  <c r="R221" i="33"/>
  <c r="S221" i="33"/>
  <c r="T221" i="33"/>
  <c r="R222" i="33"/>
  <c r="S222" i="33"/>
  <c r="T222" i="33"/>
  <c r="R223" i="33"/>
  <c r="S223" i="33"/>
  <c r="T223" i="33"/>
  <c r="R224" i="33"/>
  <c r="S224" i="33"/>
  <c r="T224" i="33"/>
  <c r="R225" i="33"/>
  <c r="S225" i="33"/>
  <c r="T225" i="33"/>
  <c r="R226" i="33"/>
  <c r="S226" i="33"/>
  <c r="T226" i="33"/>
  <c r="R227" i="33"/>
  <c r="S227" i="33"/>
  <c r="T227" i="33"/>
  <c r="R228" i="33"/>
  <c r="S228" i="33"/>
  <c r="T228" i="33"/>
  <c r="R229" i="33"/>
  <c r="S229" i="33"/>
  <c r="T229" i="33"/>
  <c r="R230" i="33"/>
  <c r="S230" i="33"/>
  <c r="T230" i="33"/>
  <c r="R231" i="33"/>
  <c r="S231" i="33"/>
  <c r="T231" i="33"/>
  <c r="R232" i="33"/>
  <c r="S232" i="33"/>
  <c r="T232" i="33"/>
  <c r="R233" i="33"/>
  <c r="S233" i="33"/>
  <c r="T233" i="33"/>
  <c r="R234" i="33"/>
  <c r="S234" i="33"/>
  <c r="T234" i="33"/>
  <c r="R235" i="33"/>
  <c r="S235" i="33"/>
  <c r="T235" i="33"/>
  <c r="R236" i="33"/>
  <c r="S236" i="33"/>
  <c r="T236" i="33"/>
  <c r="R237" i="33"/>
  <c r="S237" i="33"/>
  <c r="T237" i="33"/>
  <c r="R238" i="33"/>
  <c r="S238" i="33"/>
  <c r="T238" i="33"/>
  <c r="R239" i="33"/>
  <c r="S239" i="33"/>
  <c r="T239" i="33"/>
  <c r="R240" i="33"/>
  <c r="S240" i="33"/>
  <c r="T240" i="33"/>
  <c r="R241" i="33"/>
  <c r="S241" i="33"/>
  <c r="T241" i="33"/>
  <c r="R242" i="33"/>
  <c r="S242" i="33"/>
  <c r="T242" i="33"/>
  <c r="R243" i="33"/>
  <c r="S243" i="33"/>
  <c r="T243" i="33"/>
  <c r="R244" i="33"/>
  <c r="S244" i="33"/>
  <c r="T244" i="33"/>
  <c r="R245" i="33"/>
  <c r="S245" i="33"/>
  <c r="T245" i="33"/>
  <c r="R246" i="33"/>
  <c r="S246" i="33"/>
  <c r="T246" i="33"/>
  <c r="R247" i="33"/>
  <c r="S247" i="33"/>
  <c r="T247" i="33"/>
  <c r="R248" i="33"/>
  <c r="S248" i="33"/>
  <c r="T248" i="33"/>
  <c r="R249" i="33"/>
  <c r="S249" i="33"/>
  <c r="T249" i="33"/>
  <c r="R250" i="33"/>
  <c r="S250" i="33"/>
  <c r="T250" i="33"/>
  <c r="R251" i="33"/>
  <c r="S251" i="33"/>
  <c r="T251" i="33"/>
  <c r="R252" i="33"/>
  <c r="S252" i="33"/>
  <c r="T252" i="33"/>
  <c r="R253" i="33"/>
  <c r="S253" i="33"/>
  <c r="T253" i="33"/>
  <c r="R254" i="33"/>
  <c r="S254" i="33"/>
  <c r="T254" i="33"/>
  <c r="R255" i="33"/>
  <c r="S255" i="33"/>
  <c r="T255" i="33"/>
  <c r="R256" i="33"/>
  <c r="S256" i="33"/>
  <c r="T256" i="33"/>
  <c r="R257" i="33"/>
  <c r="S257" i="33"/>
  <c r="T257" i="33"/>
  <c r="R258" i="33"/>
  <c r="S258" i="33"/>
  <c r="T258" i="33"/>
  <c r="R259" i="33"/>
  <c r="S259" i="33"/>
  <c r="T259" i="33"/>
  <c r="R260" i="33"/>
  <c r="S260" i="33"/>
  <c r="T260" i="33"/>
  <c r="R261" i="33"/>
  <c r="S261" i="33"/>
  <c r="T261" i="33"/>
  <c r="R262" i="33"/>
  <c r="S262" i="33"/>
  <c r="T262" i="33"/>
  <c r="R263" i="33"/>
  <c r="S263" i="33"/>
  <c r="T263" i="33"/>
  <c r="R264" i="33"/>
  <c r="S264" i="33"/>
  <c r="T264" i="33"/>
  <c r="R265" i="33"/>
  <c r="S265" i="33"/>
  <c r="T265" i="33"/>
  <c r="R266" i="33"/>
  <c r="S266" i="33"/>
  <c r="T266" i="33"/>
  <c r="T24" i="33"/>
  <c r="S24" i="33"/>
  <c r="R24" i="33"/>
  <c r="T23" i="33"/>
  <c r="S23" i="33"/>
  <c r="R23" i="33"/>
  <c r="N39" i="32" l="1"/>
  <c r="N42" i="32"/>
  <c r="P37" i="32"/>
  <c r="N37" i="32"/>
  <c r="K45" i="33"/>
  <c r="P45" i="33" s="1"/>
  <c r="I318" i="33"/>
  <c r="N318" i="33" s="1"/>
  <c r="K61" i="33"/>
  <c r="P61" i="33" s="1"/>
  <c r="J27" i="34"/>
  <c r="O27" i="34" s="1"/>
  <c r="J349" i="34"/>
  <c r="O349" i="34" s="1"/>
  <c r="K173" i="33"/>
  <c r="P173" i="33" s="1"/>
  <c r="K93" i="33"/>
  <c r="P93" i="33" s="1"/>
  <c r="M419" i="34"/>
  <c r="K85" i="33"/>
  <c r="P85" i="33" s="1"/>
  <c r="M53" i="33"/>
  <c r="K181" i="33"/>
  <c r="P181" i="33" s="1"/>
  <c r="M231" i="33"/>
  <c r="M251" i="33"/>
  <c r="K342" i="33"/>
  <c r="P342" i="33" s="1"/>
  <c r="K98" i="34"/>
  <c r="P98" i="34" s="1"/>
  <c r="J1139" i="34"/>
  <c r="O1139" i="34" s="1"/>
  <c r="K101" i="33"/>
  <c r="P101" i="33" s="1"/>
  <c r="M37" i="33"/>
  <c r="K165" i="33"/>
  <c r="P165" i="33" s="1"/>
  <c r="K358" i="33"/>
  <c r="P358" i="33" s="1"/>
  <c r="I326" i="33"/>
  <c r="N326" i="33" s="1"/>
  <c r="J75" i="34"/>
  <c r="O75" i="34" s="1"/>
  <c r="I234" i="34"/>
  <c r="N234" i="34" s="1"/>
  <c r="M615" i="34"/>
  <c r="K243" i="33"/>
  <c r="P243" i="33" s="1"/>
  <c r="I334" i="33"/>
  <c r="N334" i="33" s="1"/>
  <c r="I641" i="34"/>
  <c r="N641" i="34" s="1"/>
  <c r="J880" i="34"/>
  <c r="O880" i="34" s="1"/>
  <c r="K1096" i="34"/>
  <c r="P1096" i="34" s="1"/>
  <c r="M180" i="30"/>
  <c r="N204" i="29"/>
  <c r="I423" i="33"/>
  <c r="N423" i="33" s="1"/>
  <c r="O551" i="34"/>
  <c r="O148" i="29"/>
  <c r="N119" i="29"/>
  <c r="P235" i="29"/>
  <c r="O274" i="29"/>
  <c r="M139" i="30"/>
  <c r="K31" i="32"/>
  <c r="P31" i="32" s="1"/>
  <c r="M111" i="33"/>
  <c r="M87" i="33"/>
  <c r="J79" i="33"/>
  <c r="O79" i="33" s="1"/>
  <c r="M71" i="33"/>
  <c r="J63" i="33"/>
  <c r="O63" i="33" s="1"/>
  <c r="M39" i="33"/>
  <c r="I183" i="33"/>
  <c r="N183" i="33" s="1"/>
  <c r="M241" i="33"/>
  <c r="M233" i="33"/>
  <c r="M217" i="33"/>
  <c r="M360" i="33"/>
  <c r="K352" i="33"/>
  <c r="P352" i="33" s="1"/>
  <c r="M344" i="33"/>
  <c r="K336" i="33"/>
  <c r="P336" i="33" s="1"/>
  <c r="J328" i="33"/>
  <c r="O328" i="33" s="1"/>
  <c r="K320" i="33"/>
  <c r="P320" i="33" s="1"/>
  <c r="J312" i="33"/>
  <c r="O312" i="33" s="1"/>
  <c r="K304" i="33"/>
  <c r="P304" i="33" s="1"/>
  <c r="K288" i="33"/>
  <c r="P288" i="33" s="1"/>
  <c r="K433" i="33"/>
  <c r="P433" i="33" s="1"/>
  <c r="K417" i="33"/>
  <c r="P417" i="33" s="1"/>
  <c r="J502" i="33"/>
  <c r="O502" i="33" s="1"/>
  <c r="I494" i="33"/>
  <c r="N494" i="33" s="1"/>
  <c r="M486" i="33"/>
  <c r="I590" i="33"/>
  <c r="N590" i="33" s="1"/>
  <c r="J649" i="33"/>
  <c r="O649" i="33" s="1"/>
  <c r="J641" i="33"/>
  <c r="O641" i="33" s="1"/>
  <c r="K670" i="33"/>
  <c r="P670" i="33" s="1"/>
  <c r="J147" i="34"/>
  <c r="O147" i="34" s="1"/>
  <c r="J175" i="34"/>
  <c r="O175" i="34" s="1"/>
  <c r="K159" i="34"/>
  <c r="P159" i="34" s="1"/>
  <c r="C11" i="41"/>
  <c r="D11" i="41" s="1"/>
  <c r="I246" i="34"/>
  <c r="N246" i="34" s="1"/>
  <c r="K262" i="34"/>
  <c r="P262" i="34" s="1"/>
  <c r="I329" i="34"/>
  <c r="N329" i="34" s="1"/>
  <c r="K431" i="34"/>
  <c r="P431" i="34" s="1"/>
  <c r="J447" i="34"/>
  <c r="O447" i="34" s="1"/>
  <c r="M482" i="34"/>
  <c r="M498" i="34"/>
  <c r="M539" i="34"/>
  <c r="N556" i="34"/>
  <c r="K582" i="34"/>
  <c r="P582" i="34" s="1"/>
  <c r="I625" i="34"/>
  <c r="N625" i="34" s="1"/>
  <c r="J696" i="34"/>
  <c r="O696" i="34" s="1"/>
  <c r="J666" i="34"/>
  <c r="O666" i="34" s="1"/>
  <c r="J730" i="34"/>
  <c r="O730" i="34" s="1"/>
  <c r="K813" i="34"/>
  <c r="P813" i="34" s="1"/>
  <c r="I862" i="34"/>
  <c r="N862" i="34" s="1"/>
  <c r="I962" i="34"/>
  <c r="N962" i="34" s="1"/>
  <c r="M1008" i="34"/>
  <c r="J1107" i="34"/>
  <c r="O1107" i="34" s="1"/>
  <c r="I492" i="33"/>
  <c r="N492" i="33" s="1"/>
  <c r="K1030" i="34"/>
  <c r="P1030" i="34" s="1"/>
  <c r="O156" i="29"/>
  <c r="O126" i="29"/>
  <c r="N215" i="29"/>
  <c r="P242" i="29"/>
  <c r="N36" i="30"/>
  <c r="J143" i="30"/>
  <c r="O143" i="30" s="1"/>
  <c r="K105" i="33"/>
  <c r="P105" i="33" s="1"/>
  <c r="K89" i="33"/>
  <c r="P89" i="33" s="1"/>
  <c r="M41" i="33"/>
  <c r="K185" i="33"/>
  <c r="P185" i="33" s="1"/>
  <c r="K153" i="33"/>
  <c r="P153" i="33" s="1"/>
  <c r="M235" i="33"/>
  <c r="M227" i="33"/>
  <c r="K219" i="33"/>
  <c r="P219" i="33" s="1"/>
  <c r="I255" i="33"/>
  <c r="N255" i="33" s="1"/>
  <c r="M247" i="33"/>
  <c r="M362" i="33"/>
  <c r="J346" i="33"/>
  <c r="O346" i="33" s="1"/>
  <c r="I338" i="33"/>
  <c r="N338" i="33" s="1"/>
  <c r="I314" i="33"/>
  <c r="N314" i="33" s="1"/>
  <c r="M306" i="33"/>
  <c r="K435" i="33"/>
  <c r="P435" i="33" s="1"/>
  <c r="M427" i="33"/>
  <c r="I419" i="33"/>
  <c r="N419" i="33" s="1"/>
  <c r="I403" i="33"/>
  <c r="N403" i="33" s="1"/>
  <c r="M447" i="33"/>
  <c r="K504" i="33"/>
  <c r="P504" i="33" s="1"/>
  <c r="K488" i="33"/>
  <c r="P488" i="33" s="1"/>
  <c r="I517" i="33"/>
  <c r="N517" i="33" s="1"/>
  <c r="K584" i="33"/>
  <c r="P584" i="33" s="1"/>
  <c r="J651" i="33"/>
  <c r="O651" i="33" s="1"/>
  <c r="I634" i="33"/>
  <c r="N634" i="33" s="1"/>
  <c r="I67" i="34"/>
  <c r="N67" i="34" s="1"/>
  <c r="K35" i="34"/>
  <c r="P35" i="34" s="1"/>
  <c r="M138" i="34"/>
  <c r="I211" i="34"/>
  <c r="N211" i="34" s="1"/>
  <c r="J163" i="34"/>
  <c r="O163" i="34" s="1"/>
  <c r="I290" i="34"/>
  <c r="N290" i="34" s="1"/>
  <c r="I309" i="34"/>
  <c r="N309" i="34" s="1"/>
  <c r="I427" i="34"/>
  <c r="N427" i="34" s="1"/>
  <c r="K462" i="34"/>
  <c r="P462" i="34" s="1"/>
  <c r="I494" i="34"/>
  <c r="N494" i="34" s="1"/>
  <c r="K507" i="34"/>
  <c r="P507" i="34" s="1"/>
  <c r="J607" i="34"/>
  <c r="O607" i="34" s="1"/>
  <c r="I587" i="34"/>
  <c r="N587" i="34" s="1"/>
  <c r="K631" i="34"/>
  <c r="P631" i="34" s="1"/>
  <c r="M701" i="34"/>
  <c r="K671" i="34"/>
  <c r="P671" i="34" s="1"/>
  <c r="K818" i="34"/>
  <c r="P818" i="34" s="1"/>
  <c r="I967" i="34"/>
  <c r="N967" i="34" s="1"/>
  <c r="I1118" i="34"/>
  <c r="N1118" i="34" s="1"/>
  <c r="J431" i="33"/>
  <c r="O431" i="33" s="1"/>
  <c r="K663" i="33"/>
  <c r="P663" i="33" s="1"/>
  <c r="K647" i="33"/>
  <c r="P647" i="33" s="1"/>
  <c r="J691" i="34"/>
  <c r="O691" i="34" s="1"/>
  <c r="M857" i="34"/>
  <c r="K1046" i="34"/>
  <c r="P1046" i="34" s="1"/>
  <c r="N134" i="29"/>
  <c r="N250" i="29"/>
  <c r="O26" i="30"/>
  <c r="I147" i="30"/>
  <c r="N147" i="30" s="1"/>
  <c r="K225" i="32"/>
  <c r="P225" i="32" s="1"/>
  <c r="M107" i="33"/>
  <c r="K99" i="33"/>
  <c r="P99" i="33" s="1"/>
  <c r="K91" i="33"/>
  <c r="P91" i="33" s="1"/>
  <c r="M83" i="33"/>
  <c r="J75" i="33"/>
  <c r="O75" i="33" s="1"/>
  <c r="I51" i="33"/>
  <c r="N51" i="33" s="1"/>
  <c r="J43" i="33"/>
  <c r="O43" i="33" s="1"/>
  <c r="M179" i="33"/>
  <c r="M163" i="33"/>
  <c r="I147" i="33"/>
  <c r="N147" i="33" s="1"/>
  <c r="K131" i="33"/>
  <c r="P131" i="33" s="1"/>
  <c r="M229" i="33"/>
  <c r="M249" i="33"/>
  <c r="J356" i="33"/>
  <c r="O356" i="33" s="1"/>
  <c r="K348" i="33"/>
  <c r="P348" i="33" s="1"/>
  <c r="I340" i="33"/>
  <c r="N340" i="33" s="1"/>
  <c r="J324" i="33"/>
  <c r="O324" i="33" s="1"/>
  <c r="K316" i="33"/>
  <c r="P316" i="33" s="1"/>
  <c r="I308" i="33"/>
  <c r="N308" i="33" s="1"/>
  <c r="I300" i="33"/>
  <c r="N300" i="33" s="1"/>
  <c r="K437" i="33"/>
  <c r="P437" i="33" s="1"/>
  <c r="K429" i="33"/>
  <c r="P429" i="33" s="1"/>
  <c r="K421" i="33"/>
  <c r="P421" i="33" s="1"/>
  <c r="K413" i="33"/>
  <c r="P413" i="33" s="1"/>
  <c r="I449" i="33"/>
  <c r="N449" i="33" s="1"/>
  <c r="J519" i="33"/>
  <c r="O519" i="33" s="1"/>
  <c r="I602" i="33"/>
  <c r="N602" i="33" s="1"/>
  <c r="I594" i="33"/>
  <c r="N594" i="33" s="1"/>
  <c r="I653" i="33"/>
  <c r="N653" i="33" s="1"/>
  <c r="K622" i="33"/>
  <c r="P622" i="33" s="1"/>
  <c r="I691" i="33"/>
  <c r="N691" i="33" s="1"/>
  <c r="I55" i="34"/>
  <c r="N55" i="34" s="1"/>
  <c r="M126" i="34"/>
  <c r="I110" i="34"/>
  <c r="N110" i="34" s="1"/>
  <c r="J215" i="34"/>
  <c r="O215" i="34" s="1"/>
  <c r="J167" i="34"/>
  <c r="O167" i="34" s="1"/>
  <c r="J238" i="34"/>
  <c r="O238" i="34" s="1"/>
  <c r="K286" i="34"/>
  <c r="P286" i="34" s="1"/>
  <c r="I321" i="34"/>
  <c r="N321" i="34" s="1"/>
  <c r="K337" i="34"/>
  <c r="P337" i="34" s="1"/>
  <c r="M458" i="34"/>
  <c r="M474" i="34"/>
  <c r="M490" i="34"/>
  <c r="P547" i="34"/>
  <c r="J972" i="34"/>
  <c r="O972" i="34" s="1"/>
  <c r="J1158" i="34"/>
  <c r="O1158" i="34" s="1"/>
  <c r="H86" i="28"/>
  <c r="M86" i="28" s="1"/>
  <c r="J53" i="28"/>
  <c r="O53" i="28" s="1"/>
  <c r="J25" i="28"/>
  <c r="O25" i="28" s="1"/>
  <c r="J69" i="28"/>
  <c r="O69" i="28" s="1"/>
  <c r="G21" i="28"/>
  <c r="H21" i="28" s="1"/>
  <c r="M21" i="28" s="1"/>
  <c r="J73" i="28"/>
  <c r="O73" i="28" s="1"/>
  <c r="J41" i="28"/>
  <c r="O41" i="28" s="1"/>
  <c r="N206" i="29"/>
  <c r="N211" i="29"/>
  <c r="N208" i="29"/>
  <c r="N217" i="29"/>
  <c r="K36" i="32"/>
  <c r="P36" i="32" s="1"/>
  <c r="J93" i="28"/>
  <c r="O93" i="28" s="1"/>
  <c r="J81" i="28"/>
  <c r="O81" i="28" s="1"/>
  <c r="J65" i="28"/>
  <c r="O65" i="28" s="1"/>
  <c r="N219" i="29"/>
  <c r="P63" i="30"/>
  <c r="K167" i="30"/>
  <c r="P167" i="30" s="1"/>
  <c r="I200" i="30"/>
  <c r="N200" i="30" s="1"/>
  <c r="K45" i="32"/>
  <c r="P45" i="32" s="1"/>
  <c r="K23" i="33"/>
  <c r="P23" i="33" s="1"/>
  <c r="M203" i="33"/>
  <c r="M272" i="33"/>
  <c r="I384" i="33"/>
  <c r="N384" i="33" s="1"/>
  <c r="I376" i="33"/>
  <c r="N376" i="33" s="1"/>
  <c r="I478" i="33"/>
  <c r="N478" i="33" s="1"/>
  <c r="I576" i="33"/>
  <c r="N576" i="33" s="1"/>
  <c r="I552" i="33"/>
  <c r="N552" i="33" s="1"/>
  <c r="I544" i="33"/>
  <c r="N544" i="33" s="1"/>
  <c r="I528" i="33"/>
  <c r="N528" i="33" s="1"/>
  <c r="H100" i="28"/>
  <c r="M100" i="28" s="1"/>
  <c r="J113" i="28"/>
  <c r="O113" i="28" s="1"/>
  <c r="J105" i="28"/>
  <c r="O105" i="28" s="1"/>
  <c r="J121" i="28"/>
  <c r="O121" i="28" s="1"/>
  <c r="J133" i="28"/>
  <c r="O133" i="28" s="1"/>
  <c r="P51" i="30"/>
  <c r="I155" i="30"/>
  <c r="N155" i="30" s="1"/>
  <c r="K204" i="30"/>
  <c r="P204" i="30" s="1"/>
  <c r="J123" i="33"/>
  <c r="O123" i="33" s="1"/>
  <c r="I205" i="33"/>
  <c r="N205" i="33" s="1"/>
  <c r="J282" i="33"/>
  <c r="O282" i="33" s="1"/>
  <c r="J274" i="33"/>
  <c r="O274" i="33" s="1"/>
  <c r="K394" i="33"/>
  <c r="P394" i="33" s="1"/>
  <c r="J472" i="33"/>
  <c r="O472" i="33" s="1"/>
  <c r="J456" i="33"/>
  <c r="O456" i="33" s="1"/>
  <c r="I570" i="33"/>
  <c r="N570" i="33" s="1"/>
  <c r="I546" i="33"/>
  <c r="N546" i="33" s="1"/>
  <c r="I538" i="33"/>
  <c r="N538" i="33" s="1"/>
  <c r="K674" i="33"/>
  <c r="P674" i="33" s="1"/>
  <c r="J140" i="28"/>
  <c r="O140" i="28" s="1"/>
  <c r="H141" i="28"/>
  <c r="M141" i="28" s="1"/>
  <c r="H157" i="28"/>
  <c r="M157" i="28" s="1"/>
  <c r="I149" i="28"/>
  <c r="N149" i="28" s="1"/>
  <c r="I219" i="30"/>
  <c r="N219" i="30" s="1"/>
  <c r="K188" i="30"/>
  <c r="P188" i="30" s="1"/>
  <c r="M160" i="30"/>
  <c r="M176" i="30"/>
  <c r="O48" i="30"/>
  <c r="M56" i="30"/>
  <c r="N64" i="30"/>
  <c r="P46" i="30"/>
  <c r="J191" i="30"/>
  <c r="O191" i="30" s="1"/>
  <c r="K199" i="30"/>
  <c r="P199" i="30" s="1"/>
  <c r="M172" i="30"/>
  <c r="P60" i="30"/>
  <c r="O68" i="30"/>
  <c r="K344" i="32"/>
  <c r="P344" i="32" s="1"/>
  <c r="K697" i="33"/>
  <c r="P697" i="33" s="1"/>
  <c r="K701" i="33"/>
  <c r="P701" i="33" s="1"/>
  <c r="I705" i="33"/>
  <c r="N705" i="33" s="1"/>
  <c r="I713" i="33"/>
  <c r="N713" i="33" s="1"/>
  <c r="K717" i="33"/>
  <c r="P717" i="33" s="1"/>
  <c r="K725" i="33"/>
  <c r="P725" i="33" s="1"/>
  <c r="M729" i="33"/>
  <c r="K733" i="33"/>
  <c r="P733" i="33" s="1"/>
  <c r="I741" i="33"/>
  <c r="N741" i="33" s="1"/>
  <c r="M745" i="33"/>
  <c r="I683" i="33"/>
  <c r="N683" i="33" s="1"/>
  <c r="I704" i="33"/>
  <c r="N704" i="33" s="1"/>
  <c r="I708" i="33"/>
  <c r="N708" i="33" s="1"/>
  <c r="K716" i="33"/>
  <c r="P716" i="33" s="1"/>
  <c r="M720" i="33"/>
  <c r="M724" i="33"/>
  <c r="I736" i="33"/>
  <c r="N736" i="33" s="1"/>
  <c r="M678" i="33"/>
  <c r="K682" i="33"/>
  <c r="P682" i="33" s="1"/>
  <c r="J686" i="33"/>
  <c r="O686" i="33" s="1"/>
  <c r="I664" i="33"/>
  <c r="N664" i="33" s="1"/>
  <c r="I698" i="33"/>
  <c r="N698" i="33" s="1"/>
  <c r="K702" i="33"/>
  <c r="P702" i="33" s="1"/>
  <c r="M710" i="33"/>
  <c r="I714" i="33"/>
  <c r="N714" i="33" s="1"/>
  <c r="M722" i="33"/>
  <c r="J726" i="33"/>
  <c r="O726" i="33" s="1"/>
  <c r="K730" i="33"/>
  <c r="P730" i="33" s="1"/>
  <c r="K742" i="33"/>
  <c r="P742" i="33" s="1"/>
  <c r="M746" i="33"/>
  <c r="K677" i="33"/>
  <c r="P677" i="33" s="1"/>
  <c r="K685" i="33"/>
  <c r="P685" i="33" s="1"/>
  <c r="K547" i="33"/>
  <c r="P547" i="33" s="1"/>
  <c r="K551" i="33"/>
  <c r="P551" i="33" s="1"/>
  <c r="I465" i="33"/>
  <c r="N465" i="33" s="1"/>
  <c r="I469" i="33"/>
  <c r="N469" i="33" s="1"/>
  <c r="K481" i="33"/>
  <c r="P481" i="33" s="1"/>
  <c r="J375" i="33"/>
  <c r="O375" i="33" s="1"/>
  <c r="J395" i="33"/>
  <c r="O395" i="33" s="1"/>
  <c r="J271" i="33"/>
  <c r="O271" i="33" s="1"/>
  <c r="M275" i="33"/>
  <c r="M279" i="33"/>
  <c r="M202" i="33"/>
  <c r="K212" i="33"/>
  <c r="P212" i="33" s="1"/>
  <c r="M124" i="33"/>
  <c r="M26" i="33"/>
  <c r="I699" i="33"/>
  <c r="N699" i="33" s="1"/>
  <c r="I715" i="33"/>
  <c r="N715" i="33" s="1"/>
  <c r="M681" i="33"/>
  <c r="I529" i="33"/>
  <c r="N529" i="33" s="1"/>
  <c r="I537" i="33"/>
  <c r="N537" i="33" s="1"/>
  <c r="I545" i="33"/>
  <c r="N545" i="33" s="1"/>
  <c r="I549" i="33"/>
  <c r="N549" i="33" s="1"/>
  <c r="I553" i="33"/>
  <c r="N553" i="33" s="1"/>
  <c r="I561" i="33"/>
  <c r="N561" i="33" s="1"/>
  <c r="I565" i="33"/>
  <c r="N565" i="33" s="1"/>
  <c r="I569" i="33"/>
  <c r="N569" i="33" s="1"/>
  <c r="I577" i="33"/>
  <c r="N577" i="33" s="1"/>
  <c r="J463" i="33"/>
  <c r="O463" i="33" s="1"/>
  <c r="I467" i="33"/>
  <c r="N467" i="33" s="1"/>
  <c r="K471" i="33"/>
  <c r="P471" i="33" s="1"/>
  <c r="K479" i="33"/>
  <c r="P479" i="33" s="1"/>
  <c r="I385" i="33"/>
  <c r="N385" i="33" s="1"/>
  <c r="J397" i="33"/>
  <c r="O397" i="33" s="1"/>
  <c r="I273" i="33"/>
  <c r="N273" i="33" s="1"/>
  <c r="J277" i="33"/>
  <c r="O277" i="33" s="1"/>
  <c r="J281" i="33"/>
  <c r="O281" i="33" s="1"/>
  <c r="K204" i="33"/>
  <c r="P204" i="33" s="1"/>
  <c r="K208" i="33"/>
  <c r="P208" i="33" s="1"/>
  <c r="M122" i="33"/>
  <c r="M126" i="33"/>
  <c r="J160" i="28"/>
  <c r="O160" i="28" s="1"/>
  <c r="J159" i="30"/>
  <c r="O159" i="30" s="1"/>
  <c r="M208" i="30"/>
  <c r="I27" i="33"/>
  <c r="N27" i="33" s="1"/>
  <c r="K207" i="33"/>
  <c r="P207" i="33" s="1"/>
  <c r="M276" i="33"/>
  <c r="I396" i="33"/>
  <c r="N396" i="33" s="1"/>
  <c r="I388" i="33"/>
  <c r="N388" i="33" s="1"/>
  <c r="I372" i="33"/>
  <c r="N372" i="33" s="1"/>
  <c r="M482" i="33"/>
  <c r="I458" i="33"/>
  <c r="N458" i="33" s="1"/>
  <c r="M572" i="33"/>
  <c r="I548" i="33"/>
  <c r="N548" i="33" s="1"/>
  <c r="K540" i="33"/>
  <c r="P540" i="33" s="1"/>
  <c r="J524" i="33"/>
  <c r="O524" i="33" s="1"/>
  <c r="I680" i="33"/>
  <c r="N680" i="33" s="1"/>
  <c r="H27" i="28"/>
  <c r="M27" i="28" s="1"/>
  <c r="H28" i="28"/>
  <c r="M28" i="28" s="1"/>
  <c r="H36" i="28"/>
  <c r="M36" i="28" s="1"/>
  <c r="H44" i="28"/>
  <c r="M44" i="28" s="1"/>
  <c r="I52" i="28"/>
  <c r="N52" i="28" s="1"/>
  <c r="H76" i="28"/>
  <c r="M76" i="28" s="1"/>
  <c r="H40" i="28"/>
  <c r="M40" i="28" s="1"/>
  <c r="H48" i="28"/>
  <c r="M48" i="28" s="1"/>
  <c r="H56" i="28"/>
  <c r="M56" i="28" s="1"/>
  <c r="H64" i="28"/>
  <c r="M64" i="28" s="1"/>
  <c r="I72" i="28"/>
  <c r="N72" i="28" s="1"/>
  <c r="H80" i="28"/>
  <c r="M80" i="28" s="1"/>
  <c r="G22" i="28"/>
  <c r="H22" i="28" s="1"/>
  <c r="M22" i="28" s="1"/>
  <c r="J61" i="28"/>
  <c r="O61" i="28" s="1"/>
  <c r="J117" i="28"/>
  <c r="O117" i="28" s="1"/>
  <c r="K196" i="30"/>
  <c r="P196" i="30" s="1"/>
  <c r="J127" i="33"/>
  <c r="O127" i="33" s="1"/>
  <c r="I201" i="33"/>
  <c r="N201" i="33" s="1"/>
  <c r="K398" i="33"/>
  <c r="P398" i="33" s="1"/>
  <c r="J390" i="33"/>
  <c r="O390" i="33" s="1"/>
  <c r="K382" i="33"/>
  <c r="P382" i="33" s="1"/>
  <c r="I452" i="33"/>
  <c r="N452" i="33" s="1"/>
  <c r="I476" i="33"/>
  <c r="N476" i="33" s="1"/>
  <c r="J468" i="33"/>
  <c r="O468" i="33" s="1"/>
  <c r="M574" i="33"/>
  <c r="M566" i="33"/>
  <c r="K558" i="33"/>
  <c r="P558" i="33" s="1"/>
  <c r="M542" i="33"/>
  <c r="K534" i="33"/>
  <c r="P534" i="33" s="1"/>
  <c r="P154" i="29"/>
  <c r="P200" i="29"/>
  <c r="P185" i="29"/>
  <c r="O230" i="29"/>
  <c r="O265" i="29"/>
  <c r="M35" i="30"/>
  <c r="N43" i="30"/>
  <c r="M146" i="30"/>
  <c r="M184" i="30"/>
  <c r="K116" i="33"/>
  <c r="P116" i="33" s="1"/>
  <c r="M112" i="33"/>
  <c r="J108" i="33"/>
  <c r="O108" i="33" s="1"/>
  <c r="J100" i="33"/>
  <c r="O100" i="33" s="1"/>
  <c r="K92" i="33"/>
  <c r="P92" i="33" s="1"/>
  <c r="I84" i="33"/>
  <c r="N84" i="33" s="1"/>
  <c r="M80" i="33"/>
  <c r="J76" i="33"/>
  <c r="O76" i="33" s="1"/>
  <c r="K68" i="33"/>
  <c r="P68" i="33" s="1"/>
  <c r="J64" i="33"/>
  <c r="O64" i="33" s="1"/>
  <c r="J52" i="33"/>
  <c r="O52" i="33" s="1"/>
  <c r="K44" i="33"/>
  <c r="P44" i="33" s="1"/>
  <c r="K36" i="33"/>
  <c r="P36" i="33" s="1"/>
  <c r="M188" i="33"/>
  <c r="M168" i="33"/>
  <c r="M160" i="33"/>
  <c r="K156" i="33"/>
  <c r="P156" i="33" s="1"/>
  <c r="K152" i="33"/>
  <c r="P152" i="33" s="1"/>
  <c r="I140" i="33"/>
  <c r="N140" i="33" s="1"/>
  <c r="K136" i="33"/>
  <c r="P136" i="33" s="1"/>
  <c r="K240" i="33"/>
  <c r="P240" i="33" s="1"/>
  <c r="K236" i="33"/>
  <c r="P236" i="33" s="1"/>
  <c r="K228" i="33"/>
  <c r="P228" i="33" s="1"/>
  <c r="K220" i="33"/>
  <c r="P220" i="33" s="1"/>
  <c r="K264" i="33"/>
  <c r="P264" i="33" s="1"/>
  <c r="J260" i="33"/>
  <c r="O260" i="33" s="1"/>
  <c r="K248" i="33"/>
  <c r="P248" i="33" s="1"/>
  <c r="K244" i="33"/>
  <c r="P244" i="33" s="1"/>
  <c r="K285" i="33"/>
  <c r="P285" i="33" s="1"/>
  <c r="M359" i="33"/>
  <c r="K355" i="33"/>
  <c r="P355" i="33" s="1"/>
  <c r="J343" i="33"/>
  <c r="O343" i="33" s="1"/>
  <c r="M335" i="33"/>
  <c r="I327" i="33"/>
  <c r="N327" i="33" s="1"/>
  <c r="K323" i="33"/>
  <c r="P323" i="33" s="1"/>
  <c r="M311" i="33"/>
  <c r="J291" i="33"/>
  <c r="O291" i="33" s="1"/>
  <c r="J432" i="33"/>
  <c r="O432" i="33" s="1"/>
  <c r="M428" i="33"/>
  <c r="J424" i="33"/>
  <c r="O424" i="33" s="1"/>
  <c r="K416" i="33"/>
  <c r="P416" i="33" s="1"/>
  <c r="M412" i="33"/>
  <c r="J408" i="33"/>
  <c r="O408" i="33" s="1"/>
  <c r="K445" i="33"/>
  <c r="P445" i="33" s="1"/>
  <c r="M509" i="33"/>
  <c r="M493" i="33"/>
  <c r="J514" i="33"/>
  <c r="O514" i="33" s="1"/>
  <c r="I595" i="33"/>
  <c r="N595" i="33" s="1"/>
  <c r="K587" i="33"/>
  <c r="P587" i="33" s="1"/>
  <c r="M662" i="33"/>
  <c r="K654" i="33"/>
  <c r="P654" i="33" s="1"/>
  <c r="M646" i="33"/>
  <c r="M642" i="33"/>
  <c r="K615" i="33"/>
  <c r="P615" i="33" s="1"/>
  <c r="I24" i="34"/>
  <c r="N24" i="34" s="1"/>
  <c r="J835" i="34"/>
  <c r="O835" i="34" s="1"/>
  <c r="K1134" i="34"/>
  <c r="P1134" i="34" s="1"/>
  <c r="I673" i="33"/>
  <c r="N673" i="33" s="1"/>
  <c r="M694" i="33"/>
  <c r="I609" i="33"/>
  <c r="N609" i="33" s="1"/>
  <c r="K621" i="33"/>
  <c r="P621" i="33" s="1"/>
  <c r="I625" i="33"/>
  <c r="N625" i="33" s="1"/>
  <c r="K633" i="33"/>
  <c r="P633" i="33" s="1"/>
  <c r="I668" i="33"/>
  <c r="N668" i="33" s="1"/>
  <c r="K672" i="33"/>
  <c r="P672" i="33" s="1"/>
  <c r="I612" i="33"/>
  <c r="N612" i="33" s="1"/>
  <c r="I616" i="33"/>
  <c r="N616" i="33" s="1"/>
  <c r="I628" i="33"/>
  <c r="N628" i="33" s="1"/>
  <c r="M1093" i="34"/>
  <c r="J1097" i="34"/>
  <c r="O1097" i="34" s="1"/>
  <c r="M1101" i="34"/>
  <c r="K1105" i="34"/>
  <c r="P1105" i="34" s="1"/>
  <c r="J1109" i="34"/>
  <c r="O1109" i="34" s="1"/>
  <c r="M1117" i="34"/>
  <c r="K1129" i="34"/>
  <c r="P1129" i="34" s="1"/>
  <c r="J1085" i="34"/>
  <c r="O1085" i="34" s="1"/>
  <c r="I1089" i="34"/>
  <c r="N1089" i="34" s="1"/>
  <c r="K910" i="34"/>
  <c r="P910" i="34" s="1"/>
  <c r="K914" i="34"/>
  <c r="P914" i="34" s="1"/>
  <c r="M926" i="34"/>
  <c r="K930" i="34"/>
  <c r="P930" i="34" s="1"/>
  <c r="J934" i="34"/>
  <c r="O934" i="34" s="1"/>
  <c r="I938" i="34"/>
  <c r="N938" i="34" s="1"/>
  <c r="K942" i="34"/>
  <c r="P942" i="34" s="1"/>
  <c r="J871" i="34"/>
  <c r="O871" i="34" s="1"/>
  <c r="I879" i="34"/>
  <c r="N879" i="34" s="1"/>
  <c r="M887" i="34"/>
  <c r="J891" i="34"/>
  <c r="O891" i="34" s="1"/>
  <c r="K895" i="34"/>
  <c r="P895" i="34" s="1"/>
  <c r="I870" i="34"/>
  <c r="N870" i="34" s="1"/>
  <c r="K824" i="34"/>
  <c r="P824" i="34" s="1"/>
  <c r="K828" i="34"/>
  <c r="P828" i="34" s="1"/>
  <c r="J836" i="34"/>
  <c r="O836" i="34" s="1"/>
  <c r="K840" i="34"/>
  <c r="P840" i="34" s="1"/>
  <c r="K848" i="34"/>
  <c r="P848" i="34" s="1"/>
  <c r="K772" i="34"/>
  <c r="P772" i="34" s="1"/>
  <c r="K776" i="34"/>
  <c r="P776" i="34" s="1"/>
  <c r="K784" i="34"/>
  <c r="P784" i="34" s="1"/>
  <c r="I1104" i="34"/>
  <c r="N1104" i="34" s="1"/>
  <c r="I1110" i="34"/>
  <c r="N1110" i="34" s="1"/>
  <c r="J1071" i="34"/>
  <c r="O1071" i="34" s="1"/>
  <c r="J1087" i="34"/>
  <c r="O1087" i="34" s="1"/>
  <c r="J1043" i="34"/>
  <c r="O1043" i="34" s="1"/>
  <c r="I904" i="34"/>
  <c r="N904" i="34" s="1"/>
  <c r="M920" i="34"/>
  <c r="J931" i="34"/>
  <c r="O931" i="34" s="1"/>
  <c r="K936" i="34"/>
  <c r="P936" i="34" s="1"/>
  <c r="M941" i="34"/>
  <c r="J872" i="34"/>
  <c r="O872" i="34" s="1"/>
  <c r="I877" i="34"/>
  <c r="N877" i="34" s="1"/>
  <c r="J893" i="34"/>
  <c r="O893" i="34" s="1"/>
  <c r="M898" i="34"/>
  <c r="I822" i="34"/>
  <c r="N822" i="34" s="1"/>
  <c r="I827" i="34"/>
  <c r="N827" i="34" s="1"/>
  <c r="K821" i="34"/>
  <c r="P821" i="34" s="1"/>
  <c r="M741" i="34"/>
  <c r="J774" i="34"/>
  <c r="O774" i="34" s="1"/>
  <c r="I23" i="34"/>
  <c r="N23" i="34" s="1"/>
  <c r="K1098" i="34"/>
  <c r="P1098" i="34" s="1"/>
  <c r="K1108" i="34"/>
  <c r="P1108" i="34" s="1"/>
  <c r="M1114" i="34"/>
  <c r="I1119" i="34"/>
  <c r="N1119" i="34" s="1"/>
  <c r="K1124" i="34"/>
  <c r="P1124" i="34" s="1"/>
  <c r="J1140" i="34"/>
  <c r="O1140" i="34" s="1"/>
  <c r="J1080" i="34"/>
  <c r="O1080" i="34" s="1"/>
  <c r="I1086" i="34"/>
  <c r="N1086" i="34" s="1"/>
  <c r="I1045" i="34"/>
  <c r="N1045" i="34" s="1"/>
  <c r="J913" i="34"/>
  <c r="O913" i="34" s="1"/>
  <c r="I919" i="34"/>
  <c r="N919" i="34" s="1"/>
  <c r="J929" i="34"/>
  <c r="O929" i="34" s="1"/>
  <c r="J945" i="34"/>
  <c r="O945" i="34" s="1"/>
  <c r="M876" i="34"/>
  <c r="I886" i="34"/>
  <c r="N886" i="34" s="1"/>
  <c r="M892" i="34"/>
  <c r="M897" i="34"/>
  <c r="K831" i="34"/>
  <c r="P831" i="34" s="1"/>
  <c r="K783" i="34"/>
  <c r="P783" i="34" s="1"/>
  <c r="I561" i="34"/>
  <c r="N561" i="34" s="1"/>
  <c r="K1095" i="34"/>
  <c r="P1095" i="34" s="1"/>
  <c r="K1106" i="34"/>
  <c r="P1106" i="34" s="1"/>
  <c r="I1078" i="34"/>
  <c r="N1078" i="34" s="1"/>
  <c r="I1083" i="34"/>
  <c r="N1083" i="34" s="1"/>
  <c r="K1088" i="34"/>
  <c r="P1088" i="34" s="1"/>
  <c r="I1042" i="34"/>
  <c r="N1042" i="34" s="1"/>
  <c r="J905" i="34"/>
  <c r="O905" i="34" s="1"/>
  <c r="K911" i="34"/>
  <c r="P911" i="34" s="1"/>
  <c r="M921" i="34"/>
  <c r="K927" i="34"/>
  <c r="P927" i="34" s="1"/>
  <c r="J932" i="34"/>
  <c r="O932" i="34" s="1"/>
  <c r="I943" i="34"/>
  <c r="N943" i="34" s="1"/>
  <c r="J873" i="34"/>
  <c r="O873" i="34" s="1"/>
  <c r="I878" i="34"/>
  <c r="N878" i="34" s="1"/>
  <c r="I889" i="34"/>
  <c r="N889" i="34" s="1"/>
  <c r="J845" i="34"/>
  <c r="O845" i="34" s="1"/>
  <c r="I557" i="34"/>
  <c r="N557" i="34" s="1"/>
  <c r="P117" i="29"/>
  <c r="P192" i="29"/>
  <c r="P177" i="29"/>
  <c r="N252" i="29"/>
  <c r="O237" i="29"/>
  <c r="N287" i="29"/>
  <c r="M142" i="30"/>
  <c r="I32" i="33"/>
  <c r="N32" i="33" s="1"/>
  <c r="K114" i="33"/>
  <c r="P114" i="33" s="1"/>
  <c r="K102" i="33"/>
  <c r="P102" i="33" s="1"/>
  <c r="J98" i="33"/>
  <c r="O98" i="33" s="1"/>
  <c r="M94" i="33"/>
  <c r="M86" i="33"/>
  <c r="I82" i="33"/>
  <c r="N82" i="33" s="1"/>
  <c r="K78" i="33"/>
  <c r="P78" i="33" s="1"/>
  <c r="M70" i="33"/>
  <c r="M54" i="33"/>
  <c r="K46" i="33"/>
  <c r="P46" i="33" s="1"/>
  <c r="J34" i="33"/>
  <c r="O34" i="33" s="1"/>
  <c r="I190" i="33"/>
  <c r="N190" i="33" s="1"/>
  <c r="M186" i="33"/>
  <c r="I182" i="33"/>
  <c r="N182" i="33" s="1"/>
  <c r="I178" i="33"/>
  <c r="N178" i="33" s="1"/>
  <c r="I174" i="33"/>
  <c r="N174" i="33" s="1"/>
  <c r="K170" i="33"/>
  <c r="P170" i="33" s="1"/>
  <c r="I166" i="33"/>
  <c r="N166" i="33" s="1"/>
  <c r="I158" i="33"/>
  <c r="N158" i="33" s="1"/>
  <c r="J154" i="33"/>
  <c r="O154" i="33" s="1"/>
  <c r="K142" i="33"/>
  <c r="P142" i="33" s="1"/>
  <c r="M138" i="33"/>
  <c r="J134" i="33"/>
  <c r="O134" i="33" s="1"/>
  <c r="M226" i="33"/>
  <c r="K258" i="33"/>
  <c r="P258" i="33" s="1"/>
  <c r="M246" i="33"/>
  <c r="I242" i="33"/>
  <c r="N242" i="33" s="1"/>
  <c r="I341" i="33"/>
  <c r="N341" i="33" s="1"/>
  <c r="J337" i="33"/>
  <c r="O337" i="33" s="1"/>
  <c r="I333" i="33"/>
  <c r="N333" i="33" s="1"/>
  <c r="M325" i="33"/>
  <c r="K321" i="33"/>
  <c r="P321" i="33" s="1"/>
  <c r="I317" i="33"/>
  <c r="N317" i="33" s="1"/>
  <c r="I309" i="33"/>
  <c r="N309" i="33" s="1"/>
  <c r="K305" i="33"/>
  <c r="P305" i="33" s="1"/>
  <c r="J301" i="33"/>
  <c r="O301" i="33" s="1"/>
  <c r="I293" i="33"/>
  <c r="N293" i="33" s="1"/>
  <c r="M289" i="33"/>
  <c r="I430" i="33"/>
  <c r="N430" i="33" s="1"/>
  <c r="J426" i="33"/>
  <c r="O426" i="33" s="1"/>
  <c r="K414" i="33"/>
  <c r="P414" i="33" s="1"/>
  <c r="I406" i="33"/>
  <c r="N406" i="33" s="1"/>
  <c r="I450" i="33"/>
  <c r="N450" i="33" s="1"/>
  <c r="M446" i="33"/>
  <c r="I507" i="33"/>
  <c r="N507" i="33" s="1"/>
  <c r="K503" i="33"/>
  <c r="P503" i="33" s="1"/>
  <c r="I499" i="33"/>
  <c r="N499" i="33" s="1"/>
  <c r="I495" i="33"/>
  <c r="N495" i="33" s="1"/>
  <c r="I520" i="33"/>
  <c r="N520" i="33" s="1"/>
  <c r="I516" i="33"/>
  <c r="N516" i="33" s="1"/>
  <c r="M581" i="33"/>
  <c r="J597" i="33"/>
  <c r="O597" i="33" s="1"/>
  <c r="I593" i="33"/>
  <c r="N593" i="33" s="1"/>
  <c r="J589" i="33"/>
  <c r="O589" i="33" s="1"/>
  <c r="I660" i="33"/>
  <c r="N660" i="33" s="1"/>
  <c r="I644" i="33"/>
  <c r="N644" i="33" s="1"/>
  <c r="J640" i="33"/>
  <c r="O640" i="33" s="1"/>
  <c r="I635" i="33"/>
  <c r="N635" i="33" s="1"/>
  <c r="K619" i="33"/>
  <c r="P619" i="33" s="1"/>
  <c r="I692" i="33"/>
  <c r="N692" i="33" s="1"/>
  <c r="J782" i="34"/>
  <c r="O782" i="34" s="1"/>
  <c r="I846" i="34"/>
  <c r="N846" i="34" s="1"/>
  <c r="K917" i="34"/>
  <c r="P917" i="34" s="1"/>
  <c r="M1090" i="34"/>
  <c r="I1123" i="34"/>
  <c r="N1123" i="34" s="1"/>
  <c r="M957" i="34"/>
  <c r="K961" i="34"/>
  <c r="P961" i="34" s="1"/>
  <c r="M947" i="34"/>
  <c r="I622" i="34"/>
  <c r="N622" i="34" s="1"/>
  <c r="J634" i="34"/>
  <c r="O634" i="34" s="1"/>
  <c r="I638" i="34"/>
  <c r="N638" i="34" s="1"/>
  <c r="I646" i="34"/>
  <c r="N646" i="34" s="1"/>
  <c r="I564" i="34"/>
  <c r="N564" i="34" s="1"/>
  <c r="I580" i="34"/>
  <c r="N580" i="34" s="1"/>
  <c r="I596" i="34"/>
  <c r="N596" i="34" s="1"/>
  <c r="C9" i="41"/>
  <c r="D9" i="41" s="1"/>
  <c r="J70" i="34"/>
  <c r="O70" i="34" s="1"/>
  <c r="J50" i="34"/>
  <c r="O50" i="34" s="1"/>
  <c r="J46" i="34"/>
  <c r="O46" i="34" s="1"/>
  <c r="J30" i="34"/>
  <c r="O30" i="34" s="1"/>
  <c r="M137" i="34"/>
  <c r="I117" i="34"/>
  <c r="N117" i="34" s="1"/>
  <c r="I113" i="34"/>
  <c r="N113" i="34" s="1"/>
  <c r="G18" i="41"/>
  <c r="H18" i="41" s="1"/>
  <c r="J97" i="34"/>
  <c r="O97" i="34" s="1"/>
  <c r="M89" i="34"/>
  <c r="K222" i="34"/>
  <c r="P222" i="34" s="1"/>
  <c r="J218" i="34"/>
  <c r="O218" i="34" s="1"/>
  <c r="M210" i="34"/>
  <c r="M194" i="34"/>
  <c r="M170" i="34"/>
  <c r="J162" i="34"/>
  <c r="O162" i="34" s="1"/>
  <c r="M154" i="34"/>
  <c r="M150" i="34"/>
  <c r="J231" i="34"/>
  <c r="O231" i="34" s="1"/>
  <c r="E11" i="41"/>
  <c r="F11" i="41" s="1"/>
  <c r="I239" i="34"/>
  <c r="N239" i="34" s="1"/>
  <c r="I251" i="34"/>
  <c r="N251" i="34" s="1"/>
  <c r="I255" i="34"/>
  <c r="N255" i="34" s="1"/>
  <c r="I259" i="34"/>
  <c r="N259" i="34" s="1"/>
  <c r="M263" i="34"/>
  <c r="I267" i="34"/>
  <c r="N267" i="34" s="1"/>
  <c r="M271" i="34"/>
  <c r="K275" i="34"/>
  <c r="P275" i="34" s="1"/>
  <c r="I283" i="34"/>
  <c r="N283" i="34" s="1"/>
  <c r="M291" i="34"/>
  <c r="I295" i="34"/>
  <c r="N295" i="34" s="1"/>
  <c r="I306" i="34"/>
  <c r="N306" i="34" s="1"/>
  <c r="K314" i="34"/>
  <c r="P314" i="34" s="1"/>
  <c r="M322" i="34"/>
  <c r="M326" i="34"/>
  <c r="I330" i="34"/>
  <c r="N330" i="34" s="1"/>
  <c r="I346" i="34"/>
  <c r="N346" i="34" s="1"/>
  <c r="K350" i="34"/>
  <c r="P350" i="34" s="1"/>
  <c r="J408" i="34"/>
  <c r="O408" i="34" s="1"/>
  <c r="I412" i="34"/>
  <c r="N412" i="34" s="1"/>
  <c r="J420" i="34"/>
  <c r="O420" i="34" s="1"/>
  <c r="K424" i="34"/>
  <c r="P424" i="34" s="1"/>
  <c r="I436" i="34"/>
  <c r="N436" i="34" s="1"/>
  <c r="K440" i="34"/>
  <c r="P440" i="34" s="1"/>
  <c r="I444" i="34"/>
  <c r="N444" i="34" s="1"/>
  <c r="I459" i="34"/>
  <c r="N459" i="34" s="1"/>
  <c r="K479" i="34"/>
  <c r="P479" i="34" s="1"/>
  <c r="I487" i="34"/>
  <c r="N487" i="34" s="1"/>
  <c r="K495" i="34"/>
  <c r="P495" i="34" s="1"/>
  <c r="K499" i="34"/>
  <c r="P499" i="34" s="1"/>
  <c r="O546" i="34"/>
  <c r="E27" i="41"/>
  <c r="F27" i="41" s="1"/>
  <c r="K506" i="34"/>
  <c r="P506" i="34" s="1"/>
  <c r="M610" i="34"/>
  <c r="J597" i="34"/>
  <c r="O597" i="34" s="1"/>
  <c r="K586" i="34"/>
  <c r="P586" i="34" s="1"/>
  <c r="I640" i="34"/>
  <c r="N640" i="34" s="1"/>
  <c r="I629" i="34"/>
  <c r="N629" i="34" s="1"/>
  <c r="M624" i="34"/>
  <c r="K652" i="34"/>
  <c r="P652" i="34" s="1"/>
  <c r="K705" i="34"/>
  <c r="P705" i="34" s="1"/>
  <c r="M695" i="34"/>
  <c r="K654" i="34"/>
  <c r="P654" i="34" s="1"/>
  <c r="J817" i="34"/>
  <c r="O817" i="34" s="1"/>
  <c r="J811" i="34"/>
  <c r="O811" i="34" s="1"/>
  <c r="I806" i="34"/>
  <c r="N806" i="34" s="1"/>
  <c r="K795" i="34"/>
  <c r="P795" i="34" s="1"/>
  <c r="M861" i="34"/>
  <c r="J855" i="34"/>
  <c r="O855" i="34" s="1"/>
  <c r="K955" i="34"/>
  <c r="P955" i="34" s="1"/>
  <c r="I950" i="34"/>
  <c r="N950" i="34" s="1"/>
  <c r="I1034" i="34"/>
  <c r="N1034" i="34" s="1"/>
  <c r="K1029" i="34"/>
  <c r="P1029" i="34" s="1"/>
  <c r="K1012" i="34"/>
  <c r="P1012" i="34" s="1"/>
  <c r="K996" i="34"/>
  <c r="P996" i="34" s="1"/>
  <c r="K1152" i="34"/>
  <c r="P1152" i="34" s="1"/>
  <c r="M1156" i="34"/>
  <c r="I994" i="34"/>
  <c r="N994" i="34" s="1"/>
  <c r="I998" i="34"/>
  <c r="N998" i="34" s="1"/>
  <c r="J1002" i="34"/>
  <c r="O1002" i="34" s="1"/>
  <c r="K1032" i="34"/>
  <c r="P1032" i="34" s="1"/>
  <c r="I1040" i="34"/>
  <c r="N1040" i="34" s="1"/>
  <c r="I860" i="34"/>
  <c r="N860" i="34" s="1"/>
  <c r="J796" i="34"/>
  <c r="O796" i="34" s="1"/>
  <c r="K816" i="34"/>
  <c r="P816" i="34" s="1"/>
  <c r="J727" i="34"/>
  <c r="O727" i="34" s="1"/>
  <c r="J661" i="34"/>
  <c r="O661" i="34" s="1"/>
  <c r="J665" i="34"/>
  <c r="O665" i="34" s="1"/>
  <c r="I694" i="34"/>
  <c r="N694" i="34" s="1"/>
  <c r="I698" i="34"/>
  <c r="N698" i="34" s="1"/>
  <c r="K48" i="34"/>
  <c r="P48" i="34" s="1"/>
  <c r="K28" i="34"/>
  <c r="P28" i="34" s="1"/>
  <c r="M135" i="34"/>
  <c r="J123" i="34"/>
  <c r="O123" i="34" s="1"/>
  <c r="K95" i="34"/>
  <c r="P95" i="34" s="1"/>
  <c r="J91" i="34"/>
  <c r="O91" i="34" s="1"/>
  <c r="M212" i="34"/>
  <c r="J208" i="34"/>
  <c r="O208" i="34" s="1"/>
  <c r="I204" i="34"/>
  <c r="N204" i="34" s="1"/>
  <c r="K200" i="34"/>
  <c r="P200" i="34" s="1"/>
  <c r="I196" i="34"/>
  <c r="N196" i="34" s="1"/>
  <c r="K184" i="34"/>
  <c r="P184" i="34" s="1"/>
  <c r="I172" i="34"/>
  <c r="N172" i="34" s="1"/>
  <c r="I168" i="34"/>
  <c r="N168" i="34" s="1"/>
  <c r="I164" i="34"/>
  <c r="N164" i="34" s="1"/>
  <c r="J160" i="34"/>
  <c r="O160" i="34" s="1"/>
  <c r="M152" i="34"/>
  <c r="M148" i="34"/>
  <c r="M229" i="34"/>
  <c r="I245" i="34"/>
  <c r="N245" i="34" s="1"/>
  <c r="I253" i="34"/>
  <c r="N253" i="34" s="1"/>
  <c r="J261" i="34"/>
  <c r="O261" i="34" s="1"/>
  <c r="M269" i="34"/>
  <c r="J285" i="34"/>
  <c r="O285" i="34" s="1"/>
  <c r="J312" i="34"/>
  <c r="O312" i="34" s="1"/>
  <c r="I320" i="34"/>
  <c r="N320" i="34" s="1"/>
  <c r="K328" i="34"/>
  <c r="P328" i="34" s="1"/>
  <c r="I332" i="34"/>
  <c r="N332" i="34" s="1"/>
  <c r="K336" i="34"/>
  <c r="P336" i="34" s="1"/>
  <c r="K344" i="34"/>
  <c r="P344" i="34" s="1"/>
  <c r="K414" i="34"/>
  <c r="P414" i="34" s="1"/>
  <c r="J422" i="34"/>
  <c r="O422" i="34" s="1"/>
  <c r="K430" i="34"/>
  <c r="P430" i="34" s="1"/>
  <c r="K446" i="34"/>
  <c r="P446" i="34" s="1"/>
  <c r="K465" i="34"/>
  <c r="P465" i="34" s="1"/>
  <c r="M469" i="34"/>
  <c r="K481" i="34"/>
  <c r="P481" i="34" s="1"/>
  <c r="M485" i="34"/>
  <c r="K497" i="34"/>
  <c r="P497" i="34" s="1"/>
  <c r="P540" i="34"/>
  <c r="M524" i="34"/>
  <c r="I512" i="34"/>
  <c r="N512" i="34" s="1"/>
  <c r="I504" i="34"/>
  <c r="N504" i="34" s="1"/>
  <c r="E21" i="41"/>
  <c r="F21" i="41" s="1"/>
  <c r="I612" i="34"/>
  <c r="N612" i="34" s="1"/>
  <c r="I604" i="34"/>
  <c r="N604" i="34" s="1"/>
  <c r="J599" i="34"/>
  <c r="O599" i="34" s="1"/>
  <c r="K594" i="34"/>
  <c r="P594" i="34" s="1"/>
  <c r="I589" i="34"/>
  <c r="N589" i="34" s="1"/>
  <c r="J583" i="34"/>
  <c r="O583" i="34" s="1"/>
  <c r="K621" i="34"/>
  <c r="P621" i="34" s="1"/>
  <c r="K703" i="34"/>
  <c r="P703" i="34" s="1"/>
  <c r="K737" i="34"/>
  <c r="P737" i="34" s="1"/>
  <c r="M732" i="34"/>
  <c r="I803" i="34"/>
  <c r="N803" i="34" s="1"/>
  <c r="K798" i="34"/>
  <c r="P798" i="34" s="1"/>
  <c r="J849" i="34"/>
  <c r="O849" i="34" s="1"/>
  <c r="M963" i="34"/>
  <c r="J1037" i="34"/>
  <c r="O1037" i="34" s="1"/>
  <c r="J1009" i="34"/>
  <c r="O1009" i="34" s="1"/>
  <c r="K1004" i="34"/>
  <c r="P1004" i="34" s="1"/>
  <c r="I1143" i="34"/>
  <c r="N1143" i="34" s="1"/>
  <c r="K77" i="34"/>
  <c r="P77" i="34" s="1"/>
  <c r="M69" i="34"/>
  <c r="J53" i="34"/>
  <c r="O53" i="34" s="1"/>
  <c r="K45" i="34"/>
  <c r="P45" i="34" s="1"/>
  <c r="M41" i="34"/>
  <c r="M29" i="34"/>
  <c r="C18" i="41"/>
  <c r="D18" i="41" s="1"/>
  <c r="I124" i="34"/>
  <c r="N124" i="34" s="1"/>
  <c r="I120" i="34"/>
  <c r="N120" i="34" s="1"/>
  <c r="J116" i="34"/>
  <c r="O116" i="34" s="1"/>
  <c r="I112" i="34"/>
  <c r="N112" i="34" s="1"/>
  <c r="I100" i="34"/>
  <c r="N100" i="34" s="1"/>
  <c r="J92" i="34"/>
  <c r="O92" i="34" s="1"/>
  <c r="J88" i="34"/>
  <c r="O88" i="34" s="1"/>
  <c r="J221" i="34"/>
  <c r="O221" i="34" s="1"/>
  <c r="J213" i="34"/>
  <c r="O213" i="34" s="1"/>
  <c r="J209" i="34"/>
  <c r="O209" i="34" s="1"/>
  <c r="K185" i="34"/>
  <c r="P185" i="34" s="1"/>
  <c r="M177" i="34"/>
  <c r="J153" i="34"/>
  <c r="O153" i="34" s="1"/>
  <c r="M228" i="34"/>
  <c r="J236" i="34"/>
  <c r="O236" i="34" s="1"/>
  <c r="M248" i="34"/>
  <c r="K256" i="34"/>
  <c r="P256" i="34" s="1"/>
  <c r="C15" i="41"/>
  <c r="D15" i="41" s="1"/>
  <c r="J268" i="34"/>
  <c r="O268" i="34" s="1"/>
  <c r="K276" i="34"/>
  <c r="P276" i="34" s="1"/>
  <c r="J280" i="34"/>
  <c r="O280" i="34" s="1"/>
  <c r="K288" i="34"/>
  <c r="P288" i="34" s="1"/>
  <c r="M300" i="34"/>
  <c r="J307" i="34"/>
  <c r="O307" i="34" s="1"/>
  <c r="K311" i="34"/>
  <c r="P311" i="34" s="1"/>
  <c r="K335" i="34"/>
  <c r="P335" i="34" s="1"/>
  <c r="I339" i="34"/>
  <c r="N339" i="34" s="1"/>
  <c r="J409" i="34"/>
  <c r="O409" i="34" s="1"/>
  <c r="K421" i="34"/>
  <c r="P421" i="34" s="1"/>
  <c r="K425" i="34"/>
  <c r="P425" i="34" s="1"/>
  <c r="M429" i="34"/>
  <c r="I445" i="34"/>
  <c r="N445" i="34" s="1"/>
  <c r="J460" i="34"/>
  <c r="O460" i="34" s="1"/>
  <c r="K476" i="34"/>
  <c r="P476" i="34" s="1"/>
  <c r="I480" i="34"/>
  <c r="N480" i="34" s="1"/>
  <c r="I492" i="34"/>
  <c r="N492" i="34" s="1"/>
  <c r="C24" i="41"/>
  <c r="D24" i="41" s="1"/>
  <c r="N549" i="34"/>
  <c r="C27" i="41"/>
  <c r="D27" i="41" s="1"/>
  <c r="N525" i="34"/>
  <c r="P521" i="34"/>
  <c r="I517" i="34"/>
  <c r="N517" i="34" s="1"/>
  <c r="I505" i="34"/>
  <c r="N505" i="34" s="1"/>
  <c r="M590" i="34"/>
  <c r="M569" i="34"/>
  <c r="K619" i="34"/>
  <c r="P619" i="34" s="1"/>
  <c r="K639" i="34"/>
  <c r="P639" i="34" s="1"/>
  <c r="K699" i="34"/>
  <c r="P699" i="34" s="1"/>
  <c r="J738" i="34"/>
  <c r="O738" i="34" s="1"/>
  <c r="M728" i="34"/>
  <c r="I711" i="34"/>
  <c r="N711" i="34" s="1"/>
  <c r="K815" i="34"/>
  <c r="P815" i="34" s="1"/>
  <c r="J805" i="34"/>
  <c r="O805" i="34" s="1"/>
  <c r="I970" i="34"/>
  <c r="N970" i="34" s="1"/>
  <c r="K959" i="34"/>
  <c r="P959" i="34" s="1"/>
  <c r="J948" i="34"/>
  <c r="O948" i="34" s="1"/>
  <c r="K1038" i="34"/>
  <c r="P1038" i="34" s="1"/>
  <c r="J1027" i="34"/>
  <c r="O1027" i="34" s="1"/>
  <c r="J1011" i="34"/>
  <c r="O1011" i="34" s="1"/>
  <c r="J1005" i="34"/>
  <c r="O1005" i="34" s="1"/>
  <c r="J995" i="34"/>
  <c r="O995" i="34" s="1"/>
  <c r="M1145" i="34"/>
  <c r="C38" i="42"/>
  <c r="D38" i="42" s="1"/>
  <c r="I35" i="37"/>
  <c r="N35" i="37" s="1"/>
  <c r="J31" i="37"/>
  <c r="O31" i="37" s="1"/>
  <c r="J111" i="37"/>
  <c r="O111" i="37" s="1"/>
  <c r="I115" i="37"/>
  <c r="N115" i="37" s="1"/>
  <c r="E10" i="42"/>
  <c r="F10" i="42" s="1"/>
  <c r="N135" i="37"/>
  <c r="N159" i="37"/>
  <c r="N163" i="37"/>
  <c r="M185" i="37"/>
  <c r="M189" i="37"/>
  <c r="M197" i="37"/>
  <c r="G68" i="42"/>
  <c r="H68" i="42" s="1"/>
  <c r="M209" i="37"/>
  <c r="M233" i="37"/>
  <c r="M237" i="37"/>
  <c r="P261" i="37"/>
  <c r="P285" i="37"/>
  <c r="M306" i="37"/>
  <c r="J330" i="37"/>
  <c r="O330" i="37" s="1"/>
  <c r="I359" i="37"/>
  <c r="N359" i="37" s="1"/>
  <c r="I377" i="37"/>
  <c r="N377" i="37" s="1"/>
  <c r="I381" i="37"/>
  <c r="N381" i="37" s="1"/>
  <c r="I425" i="37"/>
  <c r="N425" i="37" s="1"/>
  <c r="M444" i="37"/>
  <c r="K466" i="37"/>
  <c r="P466" i="37" s="1"/>
  <c r="I472" i="37"/>
  <c r="N472" i="37" s="1"/>
  <c r="M521" i="37"/>
  <c r="K517" i="37"/>
  <c r="P517" i="37" s="1"/>
  <c r="K513" i="37"/>
  <c r="P513" i="37" s="1"/>
  <c r="M505" i="37"/>
  <c r="M497" i="37"/>
  <c r="M540" i="37"/>
  <c r="M536" i="37"/>
  <c r="M532" i="37"/>
  <c r="M528" i="37"/>
  <c r="E76" i="42"/>
  <c r="F76" i="42" s="1"/>
  <c r="I549" i="37"/>
  <c r="N549" i="37" s="1"/>
  <c r="G76" i="42"/>
  <c r="H76" i="42" s="1"/>
  <c r="I581" i="37"/>
  <c r="N581" i="37" s="1"/>
  <c r="M569" i="37"/>
  <c r="M601" i="37"/>
  <c r="M658" i="37"/>
  <c r="M646" i="37"/>
  <c r="M642" i="37"/>
  <c r="M638" i="37"/>
  <c r="M634" i="37"/>
  <c r="M626" i="37"/>
  <c r="M618" i="37"/>
  <c r="M614" i="37"/>
  <c r="M610" i="37"/>
  <c r="M677" i="37"/>
  <c r="K665" i="37"/>
  <c r="P665" i="37" s="1"/>
  <c r="M721" i="37"/>
  <c r="M717" i="37"/>
  <c r="J753" i="37"/>
  <c r="O753" i="37" s="1"/>
  <c r="M749" i="37"/>
  <c r="I745" i="37"/>
  <c r="N745" i="37" s="1"/>
  <c r="I741" i="37"/>
  <c r="N741" i="37" s="1"/>
  <c r="I729" i="37"/>
  <c r="N729" i="37" s="1"/>
  <c r="I768" i="37"/>
  <c r="N768" i="37" s="1"/>
  <c r="M788" i="37"/>
  <c r="K784" i="37"/>
  <c r="P784" i="37" s="1"/>
  <c r="I780" i="37"/>
  <c r="N780" i="37" s="1"/>
  <c r="M44" i="37"/>
  <c r="E38" i="42"/>
  <c r="F38" i="42" s="1"/>
  <c r="J36" i="37"/>
  <c r="O36" i="37" s="1"/>
  <c r="M32" i="37"/>
  <c r="M56" i="37"/>
  <c r="M60" i="37"/>
  <c r="E50" i="42"/>
  <c r="F50" i="42" s="1"/>
  <c r="M76" i="37"/>
  <c r="M80" i="37"/>
  <c r="J116" i="37"/>
  <c r="O116" i="37" s="1"/>
  <c r="M112" i="37"/>
  <c r="M188" i="37"/>
  <c r="P192" i="37"/>
  <c r="M196" i="37"/>
  <c r="M204" i="37"/>
  <c r="P208" i="37"/>
  <c r="P236" i="37"/>
  <c r="N280" i="37"/>
  <c r="J360" i="37"/>
  <c r="O360" i="37" s="1"/>
  <c r="I402" i="37"/>
  <c r="N402" i="37" s="1"/>
  <c r="J406" i="37"/>
  <c r="O406" i="37" s="1"/>
  <c r="M445" i="37"/>
  <c r="J469" i="37"/>
  <c r="O469" i="37" s="1"/>
  <c r="M558" i="37"/>
  <c r="M550" i="37"/>
  <c r="M586" i="37"/>
  <c r="M578" i="37"/>
  <c r="M574" i="37"/>
  <c r="M570" i="37"/>
  <c r="M566" i="37"/>
  <c r="M562" i="37"/>
  <c r="J604" i="37"/>
  <c r="O604" i="37" s="1"/>
  <c r="J655" i="37"/>
  <c r="O655" i="37" s="1"/>
  <c r="I651" i="37"/>
  <c r="N651" i="37" s="1"/>
  <c r="K643" i="37"/>
  <c r="P643" i="37" s="1"/>
  <c r="I639" i="37"/>
  <c r="N639" i="37" s="1"/>
  <c r="I635" i="37"/>
  <c r="N635" i="37" s="1"/>
  <c r="I663" i="37"/>
  <c r="N663" i="37" s="1"/>
  <c r="I707" i="37"/>
  <c r="N707" i="37" s="1"/>
  <c r="I695" i="37"/>
  <c r="N695" i="37" s="1"/>
  <c r="I687" i="37"/>
  <c r="N687" i="37" s="1"/>
  <c r="I683" i="37"/>
  <c r="N683" i="37" s="1"/>
  <c r="K714" i="37"/>
  <c r="P714" i="37" s="1"/>
  <c r="K746" i="37"/>
  <c r="P746" i="37" s="1"/>
  <c r="K734" i="37"/>
  <c r="P734" i="37" s="1"/>
  <c r="M730" i="37"/>
  <c r="M769" i="37"/>
  <c r="K765" i="37"/>
  <c r="P765" i="37" s="1"/>
  <c r="M801" i="37"/>
  <c r="K797" i="37"/>
  <c r="P797" i="37" s="1"/>
  <c r="K781" i="37"/>
  <c r="P781" i="37" s="1"/>
  <c r="J49" i="37"/>
  <c r="O49" i="37" s="1"/>
  <c r="I45" i="37"/>
  <c r="N45" i="37" s="1"/>
  <c r="J37" i="37"/>
  <c r="O37" i="37" s="1"/>
  <c r="I71" i="37"/>
  <c r="N71" i="37" s="1"/>
  <c r="J75" i="37"/>
  <c r="O75" i="37" s="1"/>
  <c r="C10" i="42"/>
  <c r="D10" i="42" s="1"/>
  <c r="M117" i="37"/>
  <c r="M113" i="37"/>
  <c r="P137" i="37"/>
  <c r="G10" i="42"/>
  <c r="H10" i="42" s="1"/>
  <c r="M161" i="37"/>
  <c r="P165" i="37"/>
  <c r="P169" i="37"/>
  <c r="N183" i="37"/>
  <c r="O187" i="37"/>
  <c r="O203" i="37"/>
  <c r="O211" i="37"/>
  <c r="N231" i="37"/>
  <c r="N235" i="37"/>
  <c r="N255" i="37"/>
  <c r="N259" i="37"/>
  <c r="M328" i="37"/>
  <c r="M332" i="37"/>
  <c r="M336" i="37"/>
  <c r="K361" i="37"/>
  <c r="P361" i="37" s="1"/>
  <c r="M357" i="37"/>
  <c r="M383" i="37"/>
  <c r="K423" i="37"/>
  <c r="P423" i="37" s="1"/>
  <c r="M446" i="37"/>
  <c r="M470" i="37"/>
  <c r="I491" i="37"/>
  <c r="N491" i="37" s="1"/>
  <c r="I519" i="37"/>
  <c r="N519" i="37" s="1"/>
  <c r="I515" i="37"/>
  <c r="N515" i="37" s="1"/>
  <c r="I511" i="37"/>
  <c r="N511" i="37" s="1"/>
  <c r="I507" i="37"/>
  <c r="N507" i="37" s="1"/>
  <c r="I499" i="37"/>
  <c r="N499" i="37" s="1"/>
  <c r="M524" i="37"/>
  <c r="M534" i="37"/>
  <c r="M526" i="37"/>
  <c r="M555" i="37"/>
  <c r="I547" i="37"/>
  <c r="N547" i="37" s="1"/>
  <c r="I587" i="37"/>
  <c r="N587" i="37" s="1"/>
  <c r="M583" i="37"/>
  <c r="M575" i="37"/>
  <c r="K571" i="37"/>
  <c r="P571" i="37" s="1"/>
  <c r="J624" i="37"/>
  <c r="O624" i="37" s="1"/>
  <c r="J616" i="37"/>
  <c r="O616" i="37" s="1"/>
  <c r="J612" i="37"/>
  <c r="O612" i="37" s="1"/>
  <c r="J608" i="37"/>
  <c r="O608" i="37" s="1"/>
  <c r="I667" i="37"/>
  <c r="N667" i="37" s="1"/>
  <c r="M708" i="37"/>
  <c r="I696" i="37"/>
  <c r="N696" i="37" s="1"/>
  <c r="J688" i="37"/>
  <c r="O688" i="37" s="1"/>
  <c r="K680" i="37"/>
  <c r="P680" i="37" s="1"/>
  <c r="C50" i="42"/>
  <c r="D50" i="42" s="1"/>
  <c r="I58" i="37"/>
  <c r="N58" i="37" s="1"/>
  <c r="I62" i="37"/>
  <c r="N62" i="37" s="1"/>
  <c r="I74" i="37"/>
  <c r="N74" i="37" s="1"/>
  <c r="M160" i="37"/>
  <c r="O164" i="37"/>
  <c r="K309" i="37"/>
  <c r="P309" i="37" s="1"/>
  <c r="J305" i="37"/>
  <c r="O305" i="37" s="1"/>
  <c r="M335" i="37"/>
  <c r="M378" i="37"/>
  <c r="M382" i="37"/>
  <c r="M404" i="37"/>
  <c r="M426" i="37"/>
  <c r="M516" i="37"/>
  <c r="J512" i="37"/>
  <c r="O512" i="37" s="1"/>
  <c r="M504" i="37"/>
  <c r="M500" i="37"/>
  <c r="K496" i="37"/>
  <c r="P496" i="37" s="1"/>
  <c r="I492" i="37"/>
  <c r="N492" i="37" s="1"/>
  <c r="K539" i="37"/>
  <c r="P539" i="37" s="1"/>
  <c r="K535" i="37"/>
  <c r="P535" i="37" s="1"/>
  <c r="J556" i="37"/>
  <c r="O556" i="37" s="1"/>
  <c r="J552" i="37"/>
  <c r="O552" i="37" s="1"/>
  <c r="J600" i="37"/>
  <c r="O600" i="37" s="1"/>
  <c r="J592" i="37"/>
  <c r="O592" i="37" s="1"/>
  <c r="J584" i="37"/>
  <c r="O584" i="37" s="1"/>
  <c r="J580" i="37"/>
  <c r="O580" i="37" s="1"/>
  <c r="J572" i="37"/>
  <c r="O572" i="37" s="1"/>
  <c r="K657" i="37"/>
  <c r="P657" i="37" s="1"/>
  <c r="M653" i="37"/>
  <c r="M649" i="37"/>
  <c r="M641" i="37"/>
  <c r="K629" i="37"/>
  <c r="P629" i="37" s="1"/>
  <c r="M617" i="37"/>
  <c r="M613" i="37"/>
  <c r="K609" i="37"/>
  <c r="P609" i="37" s="1"/>
  <c r="K672" i="37"/>
  <c r="P672" i="37" s="1"/>
  <c r="K664" i="37"/>
  <c r="P664" i="37" s="1"/>
  <c r="K709" i="37"/>
  <c r="P709" i="37" s="1"/>
  <c r="M705" i="37"/>
  <c r="M701" i="37"/>
  <c r="M693" i="37"/>
  <c r="M689" i="37"/>
  <c r="K685" i="37"/>
  <c r="P685" i="37" s="1"/>
  <c r="K681" i="37"/>
  <c r="P681" i="37" s="1"/>
  <c r="I720" i="37"/>
  <c r="N720" i="37" s="1"/>
  <c r="I724" i="37"/>
  <c r="N724" i="37" s="1"/>
  <c r="I756" i="37"/>
  <c r="N756" i="37" s="1"/>
  <c r="I744" i="37"/>
  <c r="N744" i="37" s="1"/>
  <c r="I740" i="37"/>
  <c r="N740" i="37" s="1"/>
  <c r="I736" i="37"/>
  <c r="N736" i="37" s="1"/>
  <c r="I732" i="37"/>
  <c r="N732" i="37" s="1"/>
  <c r="I799" i="37"/>
  <c r="N799" i="37" s="1"/>
  <c r="I795" i="37"/>
  <c r="N795" i="37" s="1"/>
  <c r="I787" i="37"/>
  <c r="N787" i="37" s="1"/>
  <c r="K86" i="30"/>
  <c r="P86" i="30" s="1"/>
  <c r="J129" i="30"/>
  <c r="O129" i="30" s="1"/>
  <c r="J113" i="30"/>
  <c r="O113" i="30" s="1"/>
  <c r="M216" i="30"/>
  <c r="I225" i="30"/>
  <c r="N225" i="30" s="1"/>
  <c r="J234" i="30"/>
  <c r="O234" i="30" s="1"/>
  <c r="M242" i="30"/>
  <c r="J250" i="30"/>
  <c r="O250" i="30" s="1"/>
  <c r="M258" i="30"/>
  <c r="J270" i="30"/>
  <c r="O270" i="30" s="1"/>
  <c r="M274" i="30"/>
  <c r="J286" i="30"/>
  <c r="O286" i="30" s="1"/>
  <c r="J306" i="30"/>
  <c r="O306" i="30" s="1"/>
  <c r="M314" i="30"/>
  <c r="J338" i="30"/>
  <c r="O338" i="30" s="1"/>
  <c r="J350" i="30"/>
  <c r="O350" i="30" s="1"/>
  <c r="M362" i="30"/>
  <c r="J370" i="30"/>
  <c r="O370" i="30" s="1"/>
  <c r="I154" i="28"/>
  <c r="N154" i="28" s="1"/>
  <c r="I146" i="28"/>
  <c r="N146" i="28" s="1"/>
  <c r="H142" i="28"/>
  <c r="M142" i="28" s="1"/>
  <c r="M91" i="30"/>
  <c r="I105" i="30"/>
  <c r="N105" i="30" s="1"/>
  <c r="I118" i="30"/>
  <c r="N118" i="30" s="1"/>
  <c r="J114" i="30"/>
  <c r="O114" i="30" s="1"/>
  <c r="M213" i="30"/>
  <c r="J229" i="30"/>
  <c r="O229" i="30" s="1"/>
  <c r="I237" i="30"/>
  <c r="N237" i="30" s="1"/>
  <c r="M245" i="30"/>
  <c r="M253" i="30"/>
  <c r="J265" i="30"/>
  <c r="O265" i="30" s="1"/>
  <c r="M277" i="30"/>
  <c r="M289" i="30"/>
  <c r="I297" i="30"/>
  <c r="N297" i="30" s="1"/>
  <c r="J305" i="30"/>
  <c r="O305" i="30" s="1"/>
  <c r="M313" i="30"/>
  <c r="J329" i="30"/>
  <c r="O329" i="30" s="1"/>
  <c r="K337" i="30"/>
  <c r="P337" i="30" s="1"/>
  <c r="M345" i="30"/>
  <c r="I365" i="30"/>
  <c r="N365" i="30" s="1"/>
  <c r="M373" i="30"/>
  <c r="H155" i="28"/>
  <c r="M155" i="28" s="1"/>
  <c r="H147" i="28"/>
  <c r="M147" i="28" s="1"/>
  <c r="I139" i="28"/>
  <c r="N139" i="28" s="1"/>
  <c r="I202" i="29"/>
  <c r="N202" i="29" s="1"/>
  <c r="K104" i="30"/>
  <c r="P104" i="30" s="1"/>
  <c r="K131" i="30"/>
  <c r="P131" i="30" s="1"/>
  <c r="J127" i="30"/>
  <c r="O127" i="30" s="1"/>
  <c r="J119" i="30"/>
  <c r="O119" i="30" s="1"/>
  <c r="K115" i="30"/>
  <c r="P115" i="30" s="1"/>
  <c r="K214" i="30"/>
  <c r="P214" i="30" s="1"/>
  <c r="I228" i="30"/>
  <c r="N228" i="30" s="1"/>
  <c r="M232" i="30"/>
  <c r="J244" i="30"/>
  <c r="O244" i="30" s="1"/>
  <c r="J248" i="30"/>
  <c r="O248" i="30" s="1"/>
  <c r="J252" i="30"/>
  <c r="O252" i="30" s="1"/>
  <c r="M256" i="30"/>
  <c r="M260" i="30"/>
  <c r="M264" i="30"/>
  <c r="M268" i="30"/>
  <c r="I276" i="30"/>
  <c r="N276" i="30" s="1"/>
  <c r="I284" i="30"/>
  <c r="N284" i="30" s="1"/>
  <c r="M292" i="30"/>
  <c r="M296" i="30"/>
  <c r="M300" i="30"/>
  <c r="M304" i="30"/>
  <c r="K308" i="30"/>
  <c r="P308" i="30" s="1"/>
  <c r="I316" i="30"/>
  <c r="N316" i="30" s="1"/>
  <c r="J320" i="30"/>
  <c r="O320" i="30" s="1"/>
  <c r="M324" i="30"/>
  <c r="M328" i="30"/>
  <c r="M332" i="30"/>
  <c r="M336" i="30"/>
  <c r="J340" i="30"/>
  <c r="O340" i="30" s="1"/>
  <c r="K344" i="30"/>
  <c r="P344" i="30" s="1"/>
  <c r="I348" i="30"/>
  <c r="N348" i="30" s="1"/>
  <c r="J352" i="30"/>
  <c r="O352" i="30" s="1"/>
  <c r="M356" i="30"/>
  <c r="M360" i="30"/>
  <c r="M364" i="30"/>
  <c r="M368" i="30"/>
  <c r="I372" i="30"/>
  <c r="N372" i="30" s="1"/>
  <c r="I106" i="30"/>
  <c r="N106" i="30" s="1"/>
  <c r="M125" i="30"/>
  <c r="M117" i="30"/>
  <c r="J109" i="30"/>
  <c r="O109" i="30" s="1"/>
  <c r="M230" i="30"/>
  <c r="J238" i="30"/>
  <c r="O238" i="30" s="1"/>
  <c r="M246" i="30"/>
  <c r="M262" i="30"/>
  <c r="J266" i="30"/>
  <c r="O266" i="30" s="1"/>
  <c r="M278" i="30"/>
  <c r="M298" i="30"/>
  <c r="J302" i="30"/>
  <c r="O302" i="30" s="1"/>
  <c r="M310" i="30"/>
  <c r="J318" i="30"/>
  <c r="O318" i="30" s="1"/>
  <c r="M326" i="30"/>
  <c r="J334" i="30"/>
  <c r="O334" i="30" s="1"/>
  <c r="M342" i="30"/>
  <c r="M358" i="30"/>
  <c r="J366" i="30"/>
  <c r="O366" i="30" s="1"/>
  <c r="H150" i="28"/>
  <c r="M150" i="28" s="1"/>
  <c r="K83" i="30"/>
  <c r="P83" i="30" s="1"/>
  <c r="I87" i="30"/>
  <c r="N87" i="30" s="1"/>
  <c r="I130" i="30"/>
  <c r="N130" i="30" s="1"/>
  <c r="K217" i="30"/>
  <c r="P217" i="30" s="1"/>
  <c r="I224" i="30"/>
  <c r="N224" i="30" s="1"/>
  <c r="K233" i="30"/>
  <c r="P233" i="30" s="1"/>
  <c r="M249" i="30"/>
  <c r="K257" i="30"/>
  <c r="P257" i="30" s="1"/>
  <c r="M285" i="30"/>
  <c r="J293" i="30"/>
  <c r="O293" i="30" s="1"/>
  <c r="M309" i="30"/>
  <c r="M317" i="30"/>
  <c r="J325" i="30"/>
  <c r="O325" i="30" s="1"/>
  <c r="M341" i="30"/>
  <c r="M353" i="30"/>
  <c r="J361" i="30"/>
  <c r="O361" i="30" s="1"/>
  <c r="I369" i="30"/>
  <c r="N369" i="30" s="1"/>
  <c r="I137" i="28"/>
  <c r="N137" i="28" s="1"/>
  <c r="J156" i="28"/>
  <c r="O156" i="28" s="1"/>
  <c r="J152" i="28"/>
  <c r="O152" i="28" s="1"/>
  <c r="J148" i="28"/>
  <c r="O148" i="28" s="1"/>
  <c r="J144" i="28"/>
  <c r="O144" i="28" s="1"/>
  <c r="J80" i="30"/>
  <c r="O80" i="30" s="1"/>
  <c r="I81" i="30"/>
  <c r="N81" i="30" s="1"/>
  <c r="M124" i="30"/>
  <c r="J116" i="30"/>
  <c r="O116" i="30" s="1"/>
  <c r="M108" i="30"/>
  <c r="I215" i="30"/>
  <c r="N215" i="30" s="1"/>
  <c r="I231" i="30"/>
  <c r="N231" i="30" s="1"/>
  <c r="M239" i="30"/>
  <c r="K243" i="30"/>
  <c r="P243" i="30" s="1"/>
  <c r="K247" i="30"/>
  <c r="P247" i="30" s="1"/>
  <c r="M255" i="30"/>
  <c r="K259" i="30"/>
  <c r="P259" i="30" s="1"/>
  <c r="I263" i="30"/>
  <c r="N263" i="30" s="1"/>
  <c r="M271" i="30"/>
  <c r="K275" i="30"/>
  <c r="P275" i="30" s="1"/>
  <c r="K279" i="30"/>
  <c r="P279" i="30" s="1"/>
  <c r="M291" i="30"/>
  <c r="K295" i="30"/>
  <c r="P295" i="30" s="1"/>
  <c r="I299" i="30"/>
  <c r="N299" i="30" s="1"/>
  <c r="M307" i="30"/>
  <c r="K311" i="30"/>
  <c r="P311" i="30" s="1"/>
  <c r="K315" i="30"/>
  <c r="P315" i="30" s="1"/>
  <c r="M323" i="30"/>
  <c r="K327" i="30"/>
  <c r="P327" i="30" s="1"/>
  <c r="J331" i="30"/>
  <c r="O331" i="30" s="1"/>
  <c r="M339" i="30"/>
  <c r="K343" i="30"/>
  <c r="P343" i="30" s="1"/>
  <c r="K347" i="30"/>
  <c r="P347" i="30" s="1"/>
  <c r="M355" i="30"/>
  <c r="K359" i="30"/>
  <c r="P359" i="30" s="1"/>
  <c r="J97" i="28"/>
  <c r="O97" i="28" s="1"/>
  <c r="I122" i="28"/>
  <c r="N122" i="28" s="1"/>
  <c r="I114" i="28"/>
  <c r="N114" i="28" s="1"/>
  <c r="I102" i="28"/>
  <c r="N102" i="28" s="1"/>
  <c r="J131" i="28"/>
  <c r="O131" i="28" s="1"/>
  <c r="J127" i="28"/>
  <c r="O127" i="28" s="1"/>
  <c r="J123" i="28"/>
  <c r="O123" i="28" s="1"/>
  <c r="J119" i="28"/>
  <c r="O119" i="28" s="1"/>
  <c r="J111" i="28"/>
  <c r="O111" i="28" s="1"/>
  <c r="H103" i="28"/>
  <c r="M103" i="28" s="1"/>
  <c r="H99" i="28"/>
  <c r="M99" i="28" s="1"/>
  <c r="P150" i="29"/>
  <c r="P143" i="29"/>
  <c r="P136" i="29"/>
  <c r="P121" i="29"/>
  <c r="P189" i="29"/>
  <c r="P181" i="29"/>
  <c r="P166" i="29"/>
  <c r="O77" i="30"/>
  <c r="O73" i="30"/>
  <c r="P69" i="30"/>
  <c r="O65" i="30"/>
  <c r="P61" i="30"/>
  <c r="O57" i="30"/>
  <c r="M49" i="30"/>
  <c r="K151" i="30"/>
  <c r="P151" i="30" s="1"/>
  <c r="I173" i="30"/>
  <c r="N173" i="30" s="1"/>
  <c r="I169" i="30"/>
  <c r="N169" i="30" s="1"/>
  <c r="J165" i="30"/>
  <c r="O165" i="30" s="1"/>
  <c r="J157" i="30"/>
  <c r="O157" i="30" s="1"/>
  <c r="M153" i="30"/>
  <c r="M190" i="30"/>
  <c r="I201" i="30"/>
  <c r="N201" i="30" s="1"/>
  <c r="M197" i="30"/>
  <c r="J222" i="30"/>
  <c r="O222" i="30" s="1"/>
  <c r="K108" i="32"/>
  <c r="P108" i="32" s="1"/>
  <c r="H130" i="28"/>
  <c r="M130" i="28" s="1"/>
  <c r="H126" i="28"/>
  <c r="M126" i="28" s="1"/>
  <c r="I110" i="28"/>
  <c r="N110" i="28" s="1"/>
  <c r="I98" i="28"/>
  <c r="N98" i="28" s="1"/>
  <c r="I132" i="28"/>
  <c r="N132" i="28" s="1"/>
  <c r="H128" i="28"/>
  <c r="M128" i="28" s="1"/>
  <c r="H124" i="28"/>
  <c r="M124" i="28" s="1"/>
  <c r="H120" i="28"/>
  <c r="M120" i="28" s="1"/>
  <c r="H116" i="28"/>
  <c r="M116" i="28" s="1"/>
  <c r="H112" i="28"/>
  <c r="M112" i="28" s="1"/>
  <c r="H108" i="28"/>
  <c r="M108" i="28" s="1"/>
  <c r="I104" i="28"/>
  <c r="N104" i="28" s="1"/>
  <c r="N138" i="29"/>
  <c r="P130" i="29"/>
  <c r="O115" i="29"/>
  <c r="P190" i="29"/>
  <c r="P175" i="29"/>
  <c r="P78" i="30"/>
  <c r="O66" i="30"/>
  <c r="N58" i="30"/>
  <c r="O54" i="30"/>
  <c r="N50" i="30"/>
  <c r="K94" i="30"/>
  <c r="P94" i="30" s="1"/>
  <c r="M102" i="30"/>
  <c r="I150" i="30"/>
  <c r="N150" i="30" s="1"/>
  <c r="K170" i="30"/>
  <c r="P170" i="30" s="1"/>
  <c r="K162" i="30"/>
  <c r="P162" i="30" s="1"/>
  <c r="K158" i="30"/>
  <c r="P158" i="30" s="1"/>
  <c r="I189" i="30"/>
  <c r="N189" i="30" s="1"/>
  <c r="K202" i="30"/>
  <c r="P202" i="30" s="1"/>
  <c r="J194" i="30"/>
  <c r="O194" i="30" s="1"/>
  <c r="G23" i="28"/>
  <c r="H23" i="28" s="1"/>
  <c r="M23" i="28" s="1"/>
  <c r="I95" i="28"/>
  <c r="N95" i="28" s="1"/>
  <c r="I87" i="28"/>
  <c r="N87" i="28" s="1"/>
  <c r="H78" i="28"/>
  <c r="M78" i="28" s="1"/>
  <c r="H74" i="28"/>
  <c r="M74" i="28" s="1"/>
  <c r="H70" i="28"/>
  <c r="M70" i="28" s="1"/>
  <c r="I62" i="28"/>
  <c r="N62" i="28" s="1"/>
  <c r="H50" i="28"/>
  <c r="M50" i="28" s="1"/>
  <c r="I46" i="28"/>
  <c r="N46" i="28" s="1"/>
  <c r="I42" i="28"/>
  <c r="N42" i="28" s="1"/>
  <c r="I38" i="28"/>
  <c r="N38" i="28" s="1"/>
  <c r="I34" i="28"/>
  <c r="N34" i="28" s="1"/>
  <c r="H30" i="28"/>
  <c r="M30" i="28" s="1"/>
  <c r="H26" i="28"/>
  <c r="M26" i="28" s="1"/>
  <c r="O254" i="29"/>
  <c r="N246" i="29"/>
  <c r="P263" i="29"/>
  <c r="N277" i="29"/>
  <c r="N285" i="29"/>
  <c r="O42" i="30"/>
  <c r="J148" i="30"/>
  <c r="O148" i="30" s="1"/>
  <c r="M144" i="30"/>
  <c r="M140" i="30"/>
  <c r="J136" i="30"/>
  <c r="O136" i="30" s="1"/>
  <c r="K40" i="32"/>
  <c r="P40" i="32" s="1"/>
  <c r="K32" i="32"/>
  <c r="P32" i="32" s="1"/>
  <c r="G24" i="28"/>
  <c r="H24" i="28" s="1"/>
  <c r="M24" i="28" s="1"/>
  <c r="H88" i="28"/>
  <c r="M88" i="28" s="1"/>
  <c r="H83" i="28"/>
  <c r="M83" i="28" s="1"/>
  <c r="H71" i="28"/>
  <c r="M71" i="28" s="1"/>
  <c r="H67" i="28"/>
  <c r="M67" i="28" s="1"/>
  <c r="I63" i="28"/>
  <c r="N63" i="28" s="1"/>
  <c r="I59" i="28"/>
  <c r="N59" i="28" s="1"/>
  <c r="I55" i="28"/>
  <c r="N55" i="28" s="1"/>
  <c r="H51" i="28"/>
  <c r="M51" i="28" s="1"/>
  <c r="H47" i="28"/>
  <c r="M47" i="28" s="1"/>
  <c r="H43" i="28"/>
  <c r="M43" i="28" s="1"/>
  <c r="I35" i="28"/>
  <c r="N35" i="28" s="1"/>
  <c r="H31" i="28"/>
  <c r="M31" i="28" s="1"/>
  <c r="I23" i="29"/>
  <c r="N23" i="29" s="1"/>
  <c r="C19" i="43"/>
  <c r="D19" i="43" s="1"/>
  <c r="O248" i="29"/>
  <c r="O233" i="29"/>
  <c r="N261" i="29"/>
  <c r="P30" i="30"/>
  <c r="P37" i="30"/>
  <c r="N45" i="30"/>
  <c r="M135" i="30"/>
  <c r="K141" i="30"/>
  <c r="P141" i="30" s="1"/>
  <c r="I137" i="30"/>
  <c r="N137" i="30" s="1"/>
  <c r="J182" i="30"/>
  <c r="O182" i="30" s="1"/>
  <c r="J34" i="32"/>
  <c r="O34" i="32" s="1"/>
  <c r="J89" i="28"/>
  <c r="O89" i="28" s="1"/>
  <c r="J57" i="28"/>
  <c r="O57" i="28" s="1"/>
  <c r="J45" i="28"/>
  <c r="O45" i="28" s="1"/>
  <c r="J496" i="33"/>
  <c r="O496" i="33" s="1"/>
  <c r="K332" i="33"/>
  <c r="P332" i="33" s="1"/>
  <c r="D17" i="34"/>
  <c r="M35" i="33"/>
  <c r="I162" i="33"/>
  <c r="N162" i="33" s="1"/>
  <c r="M67" i="33"/>
  <c r="M55" i="33"/>
  <c r="I59" i="33"/>
  <c r="N59" i="33" s="1"/>
  <c r="K290" i="33"/>
  <c r="P290" i="33" s="1"/>
  <c r="I459" i="33"/>
  <c r="N459" i="33" s="1"/>
  <c r="K728" i="33"/>
  <c r="P728" i="33" s="1"/>
  <c r="K477" i="33"/>
  <c r="P477" i="33" s="1"/>
  <c r="M47" i="33"/>
  <c r="J31" i="33"/>
  <c r="O31" i="33" s="1"/>
  <c r="K347" i="33"/>
  <c r="P347" i="33" s="1"/>
  <c r="M522" i="33"/>
  <c r="J483" i="34"/>
  <c r="O483" i="34" s="1"/>
  <c r="I611" i="34"/>
  <c r="N611" i="34" s="1"/>
  <c r="J174" i="34"/>
  <c r="O174" i="34" s="1"/>
  <c r="M645" i="37"/>
  <c r="J623" i="37"/>
  <c r="O623" i="37" s="1"/>
  <c r="J448" i="37"/>
  <c r="O448" i="37" s="1"/>
  <c r="I775" i="37"/>
  <c r="N775" i="37" s="1"/>
  <c r="I767" i="37"/>
  <c r="N767" i="37" s="1"/>
  <c r="M754" i="37"/>
  <c r="M630" i="37"/>
  <c r="J548" i="37"/>
  <c r="O548" i="37" s="1"/>
  <c r="M509" i="37"/>
  <c r="J620" i="37"/>
  <c r="O620" i="37" s="1"/>
  <c r="K43" i="37"/>
  <c r="P43" i="37" s="1"/>
  <c r="I39" i="37"/>
  <c r="N39" i="37" s="1"/>
  <c r="M785" i="37"/>
  <c r="N123" i="29"/>
  <c r="C16" i="43"/>
  <c r="D16" i="43" s="1"/>
  <c r="J1013" i="34"/>
  <c r="O1013" i="34" s="1"/>
  <c r="I93" i="29"/>
  <c r="N93" i="29" s="1"/>
  <c r="J140" i="34"/>
  <c r="O140" i="34" s="1"/>
  <c r="M282" i="34"/>
  <c r="I514" i="34"/>
  <c r="N514" i="34" s="1"/>
  <c r="I355" i="37"/>
  <c r="N355" i="37" s="1"/>
  <c r="P152" i="29"/>
  <c r="J726" i="34"/>
  <c r="O726" i="34" s="1"/>
  <c r="N139" i="37"/>
  <c r="O270" i="29"/>
  <c r="I96" i="34"/>
  <c r="N96" i="34" s="1"/>
  <c r="M317" i="34"/>
  <c r="M1092" i="34"/>
  <c r="I1122" i="34"/>
  <c r="N1122" i="34" s="1"/>
  <c r="K1120" i="34"/>
  <c r="P1120" i="34" s="1"/>
  <c r="J1112" i="34"/>
  <c r="O1112" i="34" s="1"/>
  <c r="K1091" i="34"/>
  <c r="P1091" i="34" s="1"/>
  <c r="I1074" i="34"/>
  <c r="N1074" i="34" s="1"/>
  <c r="I966" i="34"/>
  <c r="N966" i="34" s="1"/>
  <c r="J964" i="34"/>
  <c r="O964" i="34" s="1"/>
  <c r="K951" i="34"/>
  <c r="P951" i="34" s="1"/>
  <c r="K925" i="34"/>
  <c r="P925" i="34" s="1"/>
  <c r="I834" i="34"/>
  <c r="N834" i="34" s="1"/>
  <c r="J829" i="34"/>
  <c r="O829" i="34" s="1"/>
  <c r="J809" i="34"/>
  <c r="O809" i="34" s="1"/>
  <c r="I657" i="34"/>
  <c r="N657" i="34" s="1"/>
  <c r="I571" i="34"/>
  <c r="N571" i="34" s="1"/>
  <c r="I1126" i="34"/>
  <c r="N1126" i="34" s="1"/>
  <c r="I838" i="34"/>
  <c r="N838" i="34" s="1"/>
  <c r="M636" i="34"/>
  <c r="K602" i="34"/>
  <c r="P602" i="34" s="1"/>
  <c r="M565" i="34"/>
  <c r="I1153" i="34"/>
  <c r="N1153" i="34" s="1"/>
  <c r="I785" i="34"/>
  <c r="N785" i="34" s="1"/>
  <c r="I664" i="34"/>
  <c r="N664" i="34" s="1"/>
  <c r="M562" i="34"/>
  <c r="N542" i="34"/>
  <c r="J448" i="34"/>
  <c r="O448" i="34" s="1"/>
  <c r="J294" i="34"/>
  <c r="O294" i="34" s="1"/>
  <c r="J242" i="34"/>
  <c r="O242" i="34" s="1"/>
  <c r="M1103" i="34"/>
  <c r="K1072" i="34"/>
  <c r="P1072" i="34" s="1"/>
  <c r="M997" i="34"/>
  <c r="J940" i="34"/>
  <c r="O940" i="34" s="1"/>
  <c r="K906" i="34"/>
  <c r="P906" i="34" s="1"/>
  <c r="I852" i="34"/>
  <c r="N852" i="34" s="1"/>
  <c r="J706" i="34"/>
  <c r="O706" i="34" s="1"/>
  <c r="I658" i="34"/>
  <c r="N658" i="34" s="1"/>
  <c r="I572" i="34"/>
  <c r="N572" i="34" s="1"/>
  <c r="O520" i="34"/>
  <c r="J341" i="34"/>
  <c r="O341" i="34" s="1"/>
  <c r="J325" i="34"/>
  <c r="O325" i="34" s="1"/>
  <c r="I274" i="34"/>
  <c r="N274" i="34" s="1"/>
  <c r="J195" i="34"/>
  <c r="O195" i="34" s="1"/>
  <c r="M193" i="34"/>
  <c r="K189" i="34"/>
  <c r="P189" i="34" s="1"/>
  <c r="I121" i="34"/>
  <c r="N121" i="34" s="1"/>
  <c r="M115" i="34"/>
  <c r="I62" i="34"/>
  <c r="N62" i="34" s="1"/>
  <c r="I66" i="34"/>
  <c r="N66" i="34" s="1"/>
  <c r="J773" i="34"/>
  <c r="O773" i="34" s="1"/>
  <c r="I903" i="34"/>
  <c r="N903" i="34" s="1"/>
  <c r="K1073" i="34"/>
  <c r="P1073" i="34" s="1"/>
  <c r="M61" i="34"/>
  <c r="I192" i="34"/>
  <c r="N192" i="34" s="1"/>
  <c r="J266" i="34"/>
  <c r="O266" i="34" s="1"/>
  <c r="J333" i="34"/>
  <c r="O333" i="34" s="1"/>
  <c r="K467" i="34"/>
  <c r="P467" i="34" s="1"/>
  <c r="K486" i="34"/>
  <c r="P486" i="34" s="1"/>
  <c r="I59" i="34"/>
  <c r="N59" i="34" s="1"/>
  <c r="J80" i="34"/>
  <c r="O80" i="34" s="1"/>
  <c r="J134" i="34"/>
  <c r="O134" i="34" s="1"/>
  <c r="I178" i="34"/>
  <c r="N178" i="34" s="1"/>
  <c r="J331" i="34"/>
  <c r="O331" i="34" s="1"/>
  <c r="J455" i="34"/>
  <c r="O455" i="34" s="1"/>
  <c r="I600" i="34"/>
  <c r="N600" i="34" s="1"/>
  <c r="K1082" i="34"/>
  <c r="P1082" i="34" s="1"/>
  <c r="K51" i="34"/>
  <c r="P51" i="34" s="1"/>
  <c r="K54" i="34"/>
  <c r="P54" i="34" s="1"/>
  <c r="M90" i="34"/>
  <c r="M99" i="34"/>
  <c r="J171" i="34"/>
  <c r="O171" i="34" s="1"/>
  <c r="I347" i="34"/>
  <c r="N347" i="34" s="1"/>
  <c r="K463" i="34"/>
  <c r="P463" i="34" s="1"/>
  <c r="K516" i="34"/>
  <c r="P516" i="34" s="1"/>
  <c r="J659" i="34"/>
  <c r="O659" i="34" s="1"/>
  <c r="J869" i="34"/>
  <c r="O869" i="34" s="1"/>
  <c r="J884" i="34"/>
  <c r="O884" i="34" s="1"/>
  <c r="M1039" i="34"/>
  <c r="M97" i="30"/>
  <c r="M186" i="30"/>
  <c r="J236" i="30"/>
  <c r="O236" i="30" s="1"/>
  <c r="I220" i="30"/>
  <c r="N220" i="30" s="1"/>
  <c r="M203" i="30"/>
  <c r="K174" i="30"/>
  <c r="P174" i="30" s="1"/>
  <c r="M349" i="30"/>
  <c r="M321" i="30"/>
  <c r="M273" i="30"/>
  <c r="M241" i="30"/>
  <c r="O67" i="30"/>
  <c r="P47" i="30"/>
  <c r="O39" i="30"/>
  <c r="K90" i="30"/>
  <c r="P90" i="30" s="1"/>
  <c r="I82" i="30"/>
  <c r="N82" i="30" s="1"/>
  <c r="I99" i="30"/>
  <c r="N99" i="30" s="1"/>
  <c r="J123" i="30"/>
  <c r="O123" i="30" s="1"/>
  <c r="M171" i="30"/>
  <c r="M163" i="30"/>
  <c r="M346" i="30"/>
  <c r="M330" i="30"/>
  <c r="M294" i="30"/>
  <c r="K138" i="30"/>
  <c r="P138" i="30" s="1"/>
  <c r="M53" i="30"/>
  <c r="M145" i="30"/>
  <c r="K288" i="30"/>
  <c r="P288" i="30" s="1"/>
  <c r="M240" i="30"/>
  <c r="K211" i="30"/>
  <c r="P211" i="30" s="1"/>
  <c r="K98" i="30"/>
  <c r="P98" i="30" s="1"/>
  <c r="I110" i="30"/>
  <c r="N110" i="30" s="1"/>
  <c r="K207" i="30"/>
  <c r="P207" i="30" s="1"/>
  <c r="J333" i="30"/>
  <c r="O333" i="30" s="1"/>
  <c r="I261" i="30"/>
  <c r="N261" i="30" s="1"/>
  <c r="I95" i="30"/>
  <c r="N95" i="30" s="1"/>
  <c r="P76" i="30"/>
  <c r="P44" i="30"/>
  <c r="K85" i="30"/>
  <c r="P85" i="30" s="1"/>
  <c r="M100" i="30"/>
  <c r="I96" i="30"/>
  <c r="N96" i="30" s="1"/>
  <c r="I152" i="30"/>
  <c r="N152" i="30" s="1"/>
  <c r="M371" i="30"/>
  <c r="M367" i="30"/>
  <c r="J363" i="30"/>
  <c r="O363" i="30" s="1"/>
  <c r="M351" i="30"/>
  <c r="M335" i="30"/>
  <c r="M319" i="30"/>
  <c r="M303" i="30"/>
  <c r="M287" i="30"/>
  <c r="M267" i="30"/>
  <c r="M251" i="30"/>
  <c r="M235" i="30"/>
  <c r="N279" i="29"/>
  <c r="N244" i="29"/>
  <c r="P168" i="29"/>
  <c r="P132" i="29"/>
  <c r="P147" i="29"/>
  <c r="O289" i="29"/>
  <c r="O281" i="29"/>
  <c r="O239" i="29"/>
  <c r="P170" i="29"/>
  <c r="O141" i="29"/>
  <c r="N272" i="29"/>
  <c r="P183" i="29"/>
  <c r="P139" i="29"/>
  <c r="N162" i="29"/>
  <c r="N283" i="29"/>
  <c r="N268" i="29"/>
  <c r="O226" i="29"/>
  <c r="N213" i="29"/>
  <c r="N210" i="29"/>
  <c r="P194" i="29"/>
  <c r="P187" i="29"/>
  <c r="P179" i="29"/>
  <c r="P164" i="29"/>
  <c r="P128" i="29"/>
  <c r="J732" i="33"/>
  <c r="O732" i="33" s="1"/>
  <c r="I723" i="33"/>
  <c r="N723" i="33" s="1"/>
  <c r="K718" i="33"/>
  <c r="P718" i="33" s="1"/>
  <c r="I676" i="33"/>
  <c r="N676" i="33" s="1"/>
  <c r="M671" i="33"/>
  <c r="K637" i="33"/>
  <c r="P637" i="33" s="1"/>
  <c r="M599" i="33"/>
  <c r="I585" i="33"/>
  <c r="N585" i="33" s="1"/>
  <c r="J578" i="33"/>
  <c r="O578" i="33" s="1"/>
  <c r="I568" i="33"/>
  <c r="N568" i="33" s="1"/>
  <c r="I557" i="33"/>
  <c r="N557" i="33" s="1"/>
  <c r="K543" i="33"/>
  <c r="P543" i="33" s="1"/>
  <c r="K491" i="33"/>
  <c r="P491" i="33" s="1"/>
  <c r="J480" i="33"/>
  <c r="O480" i="33" s="1"/>
  <c r="I461" i="33"/>
  <c r="N461" i="33" s="1"/>
  <c r="J455" i="33"/>
  <c r="O455" i="33" s="1"/>
  <c r="I411" i="33"/>
  <c r="N411" i="33" s="1"/>
  <c r="J400" i="33"/>
  <c r="O400" i="33" s="1"/>
  <c r="I371" i="33"/>
  <c r="N371" i="33" s="1"/>
  <c r="I313" i="33"/>
  <c r="N313" i="33" s="1"/>
  <c r="J689" i="33"/>
  <c r="O689" i="33" s="1"/>
  <c r="I684" i="33"/>
  <c r="N684" i="33" s="1"/>
  <c r="I648" i="33"/>
  <c r="N648" i="33" s="1"/>
  <c r="K638" i="33"/>
  <c r="P638" i="33" s="1"/>
  <c r="J624" i="33"/>
  <c r="O624" i="33" s="1"/>
  <c r="I613" i="33"/>
  <c r="N613" i="33" s="1"/>
  <c r="I601" i="33"/>
  <c r="N601" i="33" s="1"/>
  <c r="I559" i="33"/>
  <c r="N559" i="33" s="1"/>
  <c r="K550" i="33"/>
  <c r="P550" i="33" s="1"/>
  <c r="I532" i="33"/>
  <c r="N532" i="33" s="1"/>
  <c r="K466" i="33"/>
  <c r="P466" i="33" s="1"/>
  <c r="M453" i="33"/>
  <c r="J448" i="33"/>
  <c r="O448" i="33" s="1"/>
  <c r="M404" i="33"/>
  <c r="J402" i="33"/>
  <c r="O402" i="33" s="1"/>
  <c r="J383" i="33"/>
  <c r="O383" i="33" s="1"/>
  <c r="I377" i="33"/>
  <c r="N377" i="33" s="1"/>
  <c r="J350" i="33"/>
  <c r="O350" i="33" s="1"/>
  <c r="M330" i="33"/>
  <c r="I329" i="33"/>
  <c r="N329" i="33" s="1"/>
  <c r="J322" i="33"/>
  <c r="O322" i="33" s="1"/>
  <c r="J297" i="33"/>
  <c r="O297" i="33" s="1"/>
  <c r="I287" i="33"/>
  <c r="N287" i="33" s="1"/>
  <c r="J286" i="33"/>
  <c r="O286" i="33" s="1"/>
  <c r="K252" i="33"/>
  <c r="P252" i="33" s="1"/>
  <c r="K232" i="33"/>
  <c r="P232" i="33" s="1"/>
  <c r="K216" i="33"/>
  <c r="P216" i="33" s="1"/>
  <c r="J738" i="33"/>
  <c r="O738" i="33" s="1"/>
  <c r="K693" i="33"/>
  <c r="P693" i="33" s="1"/>
  <c r="K603" i="33"/>
  <c r="P603" i="33" s="1"/>
  <c r="I586" i="33"/>
  <c r="N586" i="33" s="1"/>
  <c r="K541" i="33"/>
  <c r="P541" i="33" s="1"/>
  <c r="I525" i="33"/>
  <c r="N525" i="33" s="1"/>
  <c r="M505" i="33"/>
  <c r="I418" i="33"/>
  <c r="N418" i="33" s="1"/>
  <c r="I380" i="33"/>
  <c r="N380" i="33" s="1"/>
  <c r="J299" i="33"/>
  <c r="O299" i="33" s="1"/>
  <c r="M283" i="33"/>
  <c r="M253" i="33"/>
  <c r="M245" i="33"/>
  <c r="M239" i="33"/>
  <c r="I223" i="33"/>
  <c r="N223" i="33" s="1"/>
  <c r="M221" i="33"/>
  <c r="M215" i="33"/>
  <c r="M213" i="33"/>
  <c r="M184" i="33"/>
  <c r="M180" i="33"/>
  <c r="M148" i="33"/>
  <c r="M30" i="33"/>
  <c r="J38" i="33"/>
  <c r="O38" i="33" s="1"/>
  <c r="K42" i="33"/>
  <c r="P42" i="33" s="1"/>
  <c r="I58" i="33"/>
  <c r="N58" i="33" s="1"/>
  <c r="M74" i="33"/>
  <c r="J90" i="33"/>
  <c r="O90" i="33" s="1"/>
  <c r="I106" i="33"/>
  <c r="N106" i="33" s="1"/>
  <c r="K110" i="33"/>
  <c r="P110" i="33" s="1"/>
  <c r="K666" i="33"/>
  <c r="P666" i="33" s="1"/>
  <c r="K639" i="33"/>
  <c r="P639" i="33" s="1"/>
  <c r="I632" i="33"/>
  <c r="N632" i="33" s="1"/>
  <c r="M608" i="33"/>
  <c r="M583" i="33"/>
  <c r="I582" i="33"/>
  <c r="N582" i="33" s="1"/>
  <c r="J530" i="33"/>
  <c r="O530" i="33" s="1"/>
  <c r="K527" i="33"/>
  <c r="P527" i="33" s="1"/>
  <c r="I473" i="33"/>
  <c r="N473" i="33" s="1"/>
  <c r="I470" i="33"/>
  <c r="N470" i="33" s="1"/>
  <c r="M420" i="33"/>
  <c r="K405" i="33"/>
  <c r="P405" i="33" s="1"/>
  <c r="I361" i="33"/>
  <c r="N361" i="33" s="1"/>
  <c r="I302" i="33"/>
  <c r="N302" i="33" s="1"/>
  <c r="M259" i="33"/>
  <c r="K189" i="33"/>
  <c r="P189" i="33" s="1"/>
  <c r="K169" i="33"/>
  <c r="P169" i="33" s="1"/>
  <c r="K157" i="33"/>
  <c r="P157" i="33" s="1"/>
  <c r="K149" i="33"/>
  <c r="P149" i="33" s="1"/>
  <c r="K141" i="33"/>
  <c r="P141" i="33" s="1"/>
  <c r="J25" i="33"/>
  <c r="O25" i="33" s="1"/>
  <c r="M29" i="33"/>
  <c r="J33" i="33"/>
  <c r="O33" i="33" s="1"/>
  <c r="I65" i="33"/>
  <c r="N65" i="33" s="1"/>
  <c r="M69" i="33"/>
  <c r="J77" i="33"/>
  <c r="O77" i="33" s="1"/>
  <c r="I97" i="33"/>
  <c r="N97" i="33" s="1"/>
  <c r="K117" i="33"/>
  <c r="P117" i="33" s="1"/>
  <c r="I734" i="33"/>
  <c r="N734" i="33" s="1"/>
  <c r="I669" i="33"/>
  <c r="N669" i="33" s="1"/>
  <c r="I667" i="33"/>
  <c r="N667" i="33" s="1"/>
  <c r="J104" i="33"/>
  <c r="O104" i="33" s="1"/>
  <c r="M96" i="33"/>
  <c r="M88" i="33"/>
  <c r="I72" i="33"/>
  <c r="N72" i="33" s="1"/>
  <c r="I56" i="33"/>
  <c r="N56" i="33" s="1"/>
  <c r="I40" i="33"/>
  <c r="N40" i="33" s="1"/>
  <c r="I132" i="33"/>
  <c r="N132" i="33" s="1"/>
  <c r="I143" i="33"/>
  <c r="N143" i="33" s="1"/>
  <c r="I155" i="33"/>
  <c r="N155" i="33" s="1"/>
  <c r="I175" i="33"/>
  <c r="N175" i="33" s="1"/>
  <c r="M206" i="33"/>
  <c r="K310" i="33"/>
  <c r="P310" i="33" s="1"/>
  <c r="K374" i="33"/>
  <c r="P374" i="33" s="1"/>
  <c r="J464" i="33"/>
  <c r="O464" i="33" s="1"/>
  <c r="J657" i="33"/>
  <c r="O657" i="33" s="1"/>
  <c r="I60" i="33"/>
  <c r="N60" i="33" s="1"/>
  <c r="K28" i="33"/>
  <c r="P28" i="33" s="1"/>
  <c r="M130" i="33"/>
  <c r="M225" i="33"/>
  <c r="I392" i="33"/>
  <c r="N392" i="33" s="1"/>
  <c r="M393" i="33"/>
  <c r="J721" i="33"/>
  <c r="O721" i="33" s="1"/>
  <c r="K365" i="32"/>
  <c r="P365" i="32" s="1"/>
  <c r="E9" i="44"/>
  <c r="F9" i="44" s="1"/>
  <c r="M34" i="30"/>
  <c r="J107" i="28"/>
  <c r="O107" i="28" s="1"/>
  <c r="J125" i="28"/>
  <c r="O125" i="28" s="1"/>
  <c r="J49" i="28"/>
  <c r="O49" i="28" s="1"/>
  <c r="J33" i="28"/>
  <c r="O33" i="28" s="1"/>
  <c r="J85" i="28"/>
  <c r="O85" i="28" s="1"/>
  <c r="I75" i="28"/>
  <c r="N75" i="28" s="1"/>
  <c r="H96" i="28"/>
  <c r="M96" i="28" s="1"/>
  <c r="H84" i="28"/>
  <c r="M84" i="28" s="1"/>
  <c r="H68" i="28"/>
  <c r="M68" i="28" s="1"/>
  <c r="H118" i="28"/>
  <c r="M118" i="28" s="1"/>
  <c r="H106" i="28"/>
  <c r="M106" i="28" s="1"/>
  <c r="I94" i="28"/>
  <c r="N94" i="28" s="1"/>
  <c r="H82" i="28"/>
  <c r="M82" i="28" s="1"/>
  <c r="I66" i="28"/>
  <c r="N66" i="28" s="1"/>
  <c r="I54" i="28"/>
  <c r="N54" i="28" s="1"/>
  <c r="H153" i="28"/>
  <c r="M153" i="28" s="1"/>
  <c r="H79" i="28"/>
  <c r="M79" i="28" s="1"/>
  <c r="I158" i="28"/>
  <c r="N158" i="28" s="1"/>
  <c r="P42" i="32" l="1"/>
  <c r="O42" i="32"/>
  <c r="P39" i="32"/>
  <c r="O39" i="32"/>
  <c r="M92" i="34"/>
  <c r="J724" i="33"/>
  <c r="O724" i="33" s="1"/>
  <c r="I724" i="33"/>
  <c r="N724" i="33" s="1"/>
  <c r="K724" i="33"/>
  <c r="P724" i="33" s="1"/>
  <c r="M30" i="30"/>
  <c r="I547" i="33"/>
  <c r="N547" i="33" s="1"/>
  <c r="I92" i="34"/>
  <c r="N92" i="34" s="1"/>
  <c r="K92" i="34"/>
  <c r="P92" i="34" s="1"/>
  <c r="L21" i="28"/>
  <c r="I21" i="28"/>
  <c r="N21" i="28" s="1"/>
  <c r="J21" i="28"/>
  <c r="O21" i="28" s="1"/>
  <c r="K785" i="37"/>
  <c r="P785" i="37" s="1"/>
  <c r="K162" i="34"/>
  <c r="P162" i="34" s="1"/>
  <c r="K170" i="34"/>
  <c r="P170" i="34" s="1"/>
  <c r="O30" i="30"/>
  <c r="N30" i="30"/>
  <c r="M100" i="34"/>
  <c r="K546" i="33"/>
  <c r="P546" i="33" s="1"/>
  <c r="K333" i="33"/>
  <c r="P333" i="33" s="1"/>
  <c r="J334" i="33"/>
  <c r="O334" i="33" s="1"/>
  <c r="M495" i="33"/>
  <c r="M547" i="33"/>
  <c r="J495" i="33"/>
  <c r="O495" i="33" s="1"/>
  <c r="J547" i="33"/>
  <c r="O547" i="33" s="1"/>
  <c r="K495" i="33"/>
  <c r="P495" i="33" s="1"/>
  <c r="J545" i="33"/>
  <c r="O545" i="33" s="1"/>
  <c r="K334" i="33"/>
  <c r="P334" i="33" s="1"/>
  <c r="I335" i="33"/>
  <c r="N335" i="33" s="1"/>
  <c r="K545" i="33"/>
  <c r="P545" i="33" s="1"/>
  <c r="M334" i="33"/>
  <c r="M546" i="33"/>
  <c r="J546" i="33"/>
  <c r="O546" i="33" s="1"/>
  <c r="J335" i="33"/>
  <c r="O335" i="33" s="1"/>
  <c r="M545" i="33"/>
  <c r="J332" i="33"/>
  <c r="O332" i="33" s="1"/>
  <c r="K335" i="33"/>
  <c r="P335" i="33" s="1"/>
  <c r="I107" i="33"/>
  <c r="N107" i="33" s="1"/>
  <c r="I496" i="33"/>
  <c r="N496" i="33" s="1"/>
  <c r="K496" i="33"/>
  <c r="P496" i="33" s="1"/>
  <c r="M332" i="33"/>
  <c r="M333" i="33"/>
  <c r="I332" i="33"/>
  <c r="N332" i="33" s="1"/>
  <c r="J333" i="33"/>
  <c r="O333" i="33" s="1"/>
  <c r="M496" i="33"/>
  <c r="K1039" i="34"/>
  <c r="P1039" i="34" s="1"/>
  <c r="K27" i="34"/>
  <c r="P27" i="34" s="1"/>
  <c r="I9" i="44"/>
  <c r="J9" i="44" s="1"/>
  <c r="J315" i="34"/>
  <c r="O315" i="34" s="1"/>
  <c r="G12" i="41"/>
  <c r="H12" i="41" s="1"/>
  <c r="J39" i="34"/>
  <c r="O39" i="34" s="1"/>
  <c r="G9" i="41"/>
  <c r="H9" i="41" s="1"/>
  <c r="N240" i="29"/>
  <c r="G19" i="43"/>
  <c r="H19" i="43" s="1"/>
  <c r="N275" i="29"/>
  <c r="G22" i="43"/>
  <c r="H22" i="43" s="1"/>
  <c r="O191" i="37"/>
  <c r="E68" i="42"/>
  <c r="F68" i="42" s="1"/>
  <c r="M611" i="37"/>
  <c r="E82" i="42"/>
  <c r="F82" i="42" s="1"/>
  <c r="K191" i="34"/>
  <c r="P191" i="34" s="1"/>
  <c r="G14" i="41"/>
  <c r="H14" i="41" s="1"/>
  <c r="I265" i="34"/>
  <c r="N265" i="34" s="1"/>
  <c r="E15" i="41"/>
  <c r="F15" i="41" s="1"/>
  <c r="G9" i="44"/>
  <c r="H9" i="44" s="1"/>
  <c r="P124" i="29"/>
  <c r="E12" i="43"/>
  <c r="F12" i="43" s="1"/>
  <c r="E13" i="43"/>
  <c r="F13" i="43" s="1"/>
  <c r="K310" i="34"/>
  <c r="P310" i="34" s="1"/>
  <c r="E12" i="41"/>
  <c r="F12" i="41" s="1"/>
  <c r="J186" i="34"/>
  <c r="O186" i="34" s="1"/>
  <c r="E14" i="41"/>
  <c r="F14" i="41" s="1"/>
  <c r="M181" i="37"/>
  <c r="C68" i="42"/>
  <c r="D68" i="42" s="1"/>
  <c r="I31" i="33"/>
  <c r="N31" i="33" s="1"/>
  <c r="K610" i="34"/>
  <c r="P610" i="34" s="1"/>
  <c r="M170" i="33"/>
  <c r="M315" i="34"/>
  <c r="I113" i="29"/>
  <c r="N113" i="29" s="1"/>
  <c r="C13" i="43"/>
  <c r="D13" i="43" s="1"/>
  <c r="C12" i="43"/>
  <c r="D12" i="43" s="1"/>
  <c r="M161" i="34"/>
  <c r="G10" i="41"/>
  <c r="H10" i="41" s="1"/>
  <c r="M94" i="34"/>
  <c r="E18" i="41"/>
  <c r="F18" i="41" s="1"/>
  <c r="I305" i="34"/>
  <c r="N305" i="34" s="1"/>
  <c r="C12" i="41"/>
  <c r="D12" i="41" s="1"/>
  <c r="J619" i="37"/>
  <c r="O619" i="37" s="1"/>
  <c r="G82" i="42"/>
  <c r="H82" i="42" s="1"/>
  <c r="O231" i="29"/>
  <c r="E19" i="43"/>
  <c r="F19" i="43" s="1"/>
  <c r="N266" i="29"/>
  <c r="E22" i="43"/>
  <c r="F22" i="43" s="1"/>
  <c r="J32" i="34"/>
  <c r="O32" i="34" s="1"/>
  <c r="E9" i="41"/>
  <c r="F9" i="41" s="1"/>
  <c r="J240" i="34"/>
  <c r="O240" i="34" s="1"/>
  <c r="G11" i="41"/>
  <c r="H11" i="41" s="1"/>
  <c r="J257" i="29"/>
  <c r="O257" i="29" s="1"/>
  <c r="C22" i="43"/>
  <c r="D22" i="43" s="1"/>
  <c r="P171" i="29"/>
  <c r="E16" i="43"/>
  <c r="F16" i="43" s="1"/>
  <c r="E9" i="43"/>
  <c r="F9" i="43" s="1"/>
  <c r="G9" i="43"/>
  <c r="H9" i="43" s="1"/>
  <c r="C9" i="43"/>
  <c r="D9" i="43" s="1"/>
  <c r="K568" i="34"/>
  <c r="P568" i="34" s="1"/>
  <c r="G21" i="41"/>
  <c r="H21" i="41" s="1"/>
  <c r="M181" i="34"/>
  <c r="C14" i="41"/>
  <c r="D14" i="41" s="1"/>
  <c r="I151" i="34"/>
  <c r="N151" i="34" s="1"/>
  <c r="C10" i="41"/>
  <c r="D10" i="41" s="1"/>
  <c r="I270" i="34"/>
  <c r="N270" i="34" s="1"/>
  <c r="G15" i="41"/>
  <c r="H15" i="41" s="1"/>
  <c r="O543" i="34"/>
  <c r="G27" i="41"/>
  <c r="H27" i="41" s="1"/>
  <c r="K558" i="34"/>
  <c r="P558" i="34" s="1"/>
  <c r="C21" i="41"/>
  <c r="D21" i="41" s="1"/>
  <c r="I545" i="37"/>
  <c r="N545" i="37" s="1"/>
  <c r="C76" i="42"/>
  <c r="D76" i="42" s="1"/>
  <c r="I603" i="37"/>
  <c r="N603" i="37" s="1"/>
  <c r="C82" i="42"/>
  <c r="D82" i="42" s="1"/>
  <c r="M156" i="34"/>
  <c r="E10" i="41"/>
  <c r="F10" i="41" s="1"/>
  <c r="O61" i="32"/>
  <c r="C9" i="44"/>
  <c r="D9" i="44" s="1"/>
  <c r="I140" i="34"/>
  <c r="N140" i="34" s="1"/>
  <c r="I419" i="34"/>
  <c r="N419" i="34" s="1"/>
  <c r="M134" i="33"/>
  <c r="K67" i="33"/>
  <c r="P67" i="33" s="1"/>
  <c r="M80" i="34"/>
  <c r="K526" i="37"/>
  <c r="P526" i="37" s="1"/>
  <c r="O152" i="29"/>
  <c r="J784" i="34"/>
  <c r="O784" i="34" s="1"/>
  <c r="O181" i="29"/>
  <c r="I726" i="34"/>
  <c r="N726" i="34" s="1"/>
  <c r="M335" i="34"/>
  <c r="K255" i="34"/>
  <c r="P255" i="34" s="1"/>
  <c r="M55" i="34"/>
  <c r="I126" i="34"/>
  <c r="N126" i="34" s="1"/>
  <c r="I336" i="30"/>
  <c r="N336" i="30" s="1"/>
  <c r="O76" i="30"/>
  <c r="N263" i="29"/>
  <c r="N192" i="29"/>
  <c r="J178" i="33"/>
  <c r="O178" i="33" s="1"/>
  <c r="K221" i="34"/>
  <c r="P221" i="34" s="1"/>
  <c r="M347" i="34"/>
  <c r="J444" i="34"/>
  <c r="O444" i="34" s="1"/>
  <c r="N171" i="29"/>
  <c r="N126" i="29"/>
  <c r="O246" i="29"/>
  <c r="M414" i="34"/>
  <c r="N156" i="29"/>
  <c r="I716" i="33"/>
  <c r="N716" i="33" s="1"/>
  <c r="J162" i="33"/>
  <c r="O162" i="33" s="1"/>
  <c r="J55" i="34"/>
  <c r="O55" i="34" s="1"/>
  <c r="M268" i="34"/>
  <c r="N281" i="29"/>
  <c r="M649" i="33"/>
  <c r="I134" i="33"/>
  <c r="N134" i="33" s="1"/>
  <c r="K55" i="34"/>
  <c r="P55" i="34" s="1"/>
  <c r="K705" i="37"/>
  <c r="P705" i="37" s="1"/>
  <c r="K63" i="33"/>
  <c r="P63" i="33" s="1"/>
  <c r="I446" i="33"/>
  <c r="N446" i="33" s="1"/>
  <c r="J51" i="33"/>
  <c r="O51" i="33" s="1"/>
  <c r="J634" i="33"/>
  <c r="O634" i="33" s="1"/>
  <c r="P204" i="29"/>
  <c r="O240" i="29"/>
  <c r="M214" i="30"/>
  <c r="I659" i="34"/>
  <c r="N659" i="34" s="1"/>
  <c r="J339" i="30"/>
  <c r="O339" i="30" s="1"/>
  <c r="M384" i="33"/>
  <c r="N226" i="29"/>
  <c r="O192" i="29"/>
  <c r="I151" i="30"/>
  <c r="N151" i="30" s="1"/>
  <c r="I271" i="30"/>
  <c r="N271" i="30" s="1"/>
  <c r="J253" i="30"/>
  <c r="O253" i="30" s="1"/>
  <c r="I87" i="33"/>
  <c r="N87" i="33" s="1"/>
  <c r="J710" i="33"/>
  <c r="O710" i="33" s="1"/>
  <c r="M51" i="33"/>
  <c r="M99" i="33"/>
  <c r="M716" i="33"/>
  <c r="M546" i="34"/>
  <c r="I204" i="30"/>
  <c r="N204" i="30" s="1"/>
  <c r="O250" i="29"/>
  <c r="J160" i="30"/>
  <c r="O160" i="30" s="1"/>
  <c r="K317" i="30"/>
  <c r="P317" i="30" s="1"/>
  <c r="K473" i="33"/>
  <c r="P473" i="33" s="1"/>
  <c r="I722" i="33"/>
  <c r="N722" i="33" s="1"/>
  <c r="K83" i="33"/>
  <c r="P83" i="33" s="1"/>
  <c r="J716" i="33"/>
  <c r="O716" i="33" s="1"/>
  <c r="J446" i="33"/>
  <c r="O446" i="33" s="1"/>
  <c r="K157" i="30"/>
  <c r="P157" i="30" s="1"/>
  <c r="H25" i="28"/>
  <c r="M25" i="28" s="1"/>
  <c r="N148" i="29"/>
  <c r="I129" i="30"/>
  <c r="N129" i="30" s="1"/>
  <c r="J118" i="30"/>
  <c r="O118" i="30" s="1"/>
  <c r="J231" i="30"/>
  <c r="O231" i="30" s="1"/>
  <c r="J469" i="33"/>
  <c r="O469" i="33" s="1"/>
  <c r="I959" i="34"/>
  <c r="N959" i="34" s="1"/>
  <c r="J299" i="30"/>
  <c r="O299" i="30" s="1"/>
  <c r="J569" i="33"/>
  <c r="O569" i="33" s="1"/>
  <c r="P115" i="29"/>
  <c r="O283" i="29"/>
  <c r="N117" i="29"/>
  <c r="J115" i="30"/>
  <c r="O115" i="30" s="1"/>
  <c r="J141" i="30"/>
  <c r="O141" i="30" s="1"/>
  <c r="K365" i="30"/>
  <c r="P365" i="30" s="1"/>
  <c r="J263" i="30"/>
  <c r="O263" i="30" s="1"/>
  <c r="I307" i="30"/>
  <c r="N307" i="30" s="1"/>
  <c r="J246" i="30"/>
  <c r="O246" i="30" s="1"/>
  <c r="I77" i="33"/>
  <c r="N77" i="33" s="1"/>
  <c r="K403" i="33"/>
  <c r="P403" i="33" s="1"/>
  <c r="I486" i="33"/>
  <c r="N486" i="33" s="1"/>
  <c r="K649" i="33"/>
  <c r="P649" i="33" s="1"/>
  <c r="J625" i="33"/>
  <c r="O625" i="33" s="1"/>
  <c r="M282" i="33"/>
  <c r="I156" i="33"/>
  <c r="N156" i="33" s="1"/>
  <c r="I275" i="33"/>
  <c r="N275" i="33" s="1"/>
  <c r="K134" i="33"/>
  <c r="P134" i="33" s="1"/>
  <c r="J184" i="34"/>
  <c r="O184" i="34" s="1"/>
  <c r="K331" i="34"/>
  <c r="P331" i="34" s="1"/>
  <c r="I818" i="34"/>
  <c r="N818" i="34" s="1"/>
  <c r="M170" i="30"/>
  <c r="O132" i="29"/>
  <c r="I125" i="30"/>
  <c r="N125" i="30" s="1"/>
  <c r="J169" i="30"/>
  <c r="O169" i="30" s="1"/>
  <c r="I216" i="30"/>
  <c r="N216" i="30" s="1"/>
  <c r="I352" i="30"/>
  <c r="N352" i="30" s="1"/>
  <c r="I239" i="30"/>
  <c r="N239" i="30" s="1"/>
  <c r="I331" i="30"/>
  <c r="N331" i="30" s="1"/>
  <c r="I363" i="30"/>
  <c r="N363" i="30" s="1"/>
  <c r="J362" i="30"/>
  <c r="O362" i="30" s="1"/>
  <c r="J59" i="33"/>
  <c r="O59" i="33" s="1"/>
  <c r="K313" i="33"/>
  <c r="P313" i="33" s="1"/>
  <c r="K678" i="33"/>
  <c r="P678" i="33" s="1"/>
  <c r="I649" i="33"/>
  <c r="N649" i="33" s="1"/>
  <c r="I397" i="33"/>
  <c r="N397" i="33" s="1"/>
  <c r="K80" i="34"/>
  <c r="P80" i="34" s="1"/>
  <c r="K67" i="34"/>
  <c r="P67" i="34" s="1"/>
  <c r="M331" i="34"/>
  <c r="M781" i="37"/>
  <c r="M76" i="30"/>
  <c r="I1105" i="34"/>
  <c r="N1105" i="34" s="1"/>
  <c r="H105" i="28"/>
  <c r="M105" i="28" s="1"/>
  <c r="N194" i="29"/>
  <c r="O128" i="29"/>
  <c r="K583" i="33"/>
  <c r="P583" i="33" s="1"/>
  <c r="K452" i="33"/>
  <c r="P452" i="33" s="1"/>
  <c r="M115" i="30"/>
  <c r="I32" i="34"/>
  <c r="N32" i="34" s="1"/>
  <c r="N248" i="29"/>
  <c r="M341" i="33"/>
  <c r="M305" i="37"/>
  <c r="O117" i="29"/>
  <c r="M398" i="33"/>
  <c r="I657" i="33"/>
  <c r="N657" i="33" s="1"/>
  <c r="M32" i="34"/>
  <c r="K192" i="34"/>
  <c r="P192" i="34" s="1"/>
  <c r="M525" i="34"/>
  <c r="I113" i="30"/>
  <c r="N113" i="30" s="1"/>
  <c r="I188" i="30"/>
  <c r="N188" i="30" s="1"/>
  <c r="J240" i="30"/>
  <c r="O240" i="30" s="1"/>
  <c r="K285" i="30"/>
  <c r="P285" i="30" s="1"/>
  <c r="K694" i="33"/>
  <c r="P694" i="33" s="1"/>
  <c r="I920" i="34"/>
  <c r="N920" i="34" s="1"/>
  <c r="P188" i="37"/>
  <c r="M204" i="30"/>
  <c r="M217" i="30"/>
  <c r="M69" i="30"/>
  <c r="M60" i="30"/>
  <c r="J81" i="30"/>
  <c r="O81" i="30" s="1"/>
  <c r="N69" i="30"/>
  <c r="J197" i="30"/>
  <c r="O197" i="30" s="1"/>
  <c r="J346" i="30"/>
  <c r="O346" i="30" s="1"/>
  <c r="I353" i="30"/>
  <c r="N353" i="30" s="1"/>
  <c r="J131" i="30"/>
  <c r="O131" i="30" s="1"/>
  <c r="J176" i="30"/>
  <c r="O176" i="30" s="1"/>
  <c r="I304" i="30"/>
  <c r="N304" i="30" s="1"/>
  <c r="I368" i="30"/>
  <c r="N368" i="30" s="1"/>
  <c r="I291" i="30"/>
  <c r="N291" i="30" s="1"/>
  <c r="J230" i="30"/>
  <c r="O230" i="30" s="1"/>
  <c r="J35" i="33"/>
  <c r="O35" i="33" s="1"/>
  <c r="K408" i="33"/>
  <c r="P408" i="33" s="1"/>
  <c r="I431" i="34"/>
  <c r="N431" i="34" s="1"/>
  <c r="K75" i="37"/>
  <c r="P75" i="37" s="1"/>
  <c r="M734" i="37"/>
  <c r="M167" i="30"/>
  <c r="M46" i="30"/>
  <c r="M37" i="30"/>
  <c r="K91" i="30"/>
  <c r="P91" i="30" s="1"/>
  <c r="O60" i="30"/>
  <c r="J144" i="30"/>
  <c r="O144" i="30" s="1"/>
  <c r="J355" i="30"/>
  <c r="O355" i="30" s="1"/>
  <c r="J298" i="30"/>
  <c r="O298" i="30" s="1"/>
  <c r="I249" i="30"/>
  <c r="N249" i="30" s="1"/>
  <c r="H54" i="28"/>
  <c r="M54" i="28" s="1"/>
  <c r="N65" i="30"/>
  <c r="I167" i="30"/>
  <c r="N167" i="30" s="1"/>
  <c r="I217" i="30"/>
  <c r="N217" i="30" s="1"/>
  <c r="I255" i="30"/>
  <c r="N255" i="30" s="1"/>
  <c r="J323" i="30"/>
  <c r="O323" i="30" s="1"/>
  <c r="J278" i="30"/>
  <c r="O278" i="30" s="1"/>
  <c r="J330" i="30"/>
  <c r="O330" i="30" s="1"/>
  <c r="I321" i="30"/>
  <c r="N321" i="30" s="1"/>
  <c r="L148" i="28"/>
  <c r="O44" i="30"/>
  <c r="N37" i="30"/>
  <c r="I268" i="30"/>
  <c r="N268" i="30" s="1"/>
  <c r="K349" i="30"/>
  <c r="P349" i="30" s="1"/>
  <c r="J371" i="30"/>
  <c r="O371" i="30" s="1"/>
  <c r="J262" i="30"/>
  <c r="O262" i="30" s="1"/>
  <c r="J314" i="30"/>
  <c r="O314" i="30" s="1"/>
  <c r="J289" i="30"/>
  <c r="O289" i="30" s="1"/>
  <c r="I105" i="33"/>
  <c r="N105" i="33" s="1"/>
  <c r="I356" i="33"/>
  <c r="N356" i="33" s="1"/>
  <c r="K32" i="34"/>
  <c r="P32" i="34" s="1"/>
  <c r="I159" i="34"/>
  <c r="N159" i="34" s="1"/>
  <c r="K248" i="34"/>
  <c r="P248" i="34" s="1"/>
  <c r="J705" i="34"/>
  <c r="O705" i="34" s="1"/>
  <c r="K509" i="37"/>
  <c r="P509" i="37" s="1"/>
  <c r="M151" i="30"/>
  <c r="M131" i="30"/>
  <c r="M98" i="30"/>
  <c r="K194" i="30"/>
  <c r="P194" i="30" s="1"/>
  <c r="M137" i="30"/>
  <c r="J234" i="34"/>
  <c r="O234" i="34" s="1"/>
  <c r="M818" i="34"/>
  <c r="I113" i="28"/>
  <c r="N113" i="28" s="1"/>
  <c r="I52" i="33"/>
  <c r="N52" i="33" s="1"/>
  <c r="I96" i="33"/>
  <c r="N96" i="33" s="1"/>
  <c r="M318" i="33"/>
  <c r="M388" i="33"/>
  <c r="K404" i="33"/>
  <c r="P404" i="33" s="1"/>
  <c r="J577" i="33"/>
  <c r="O577" i="33" s="1"/>
  <c r="J326" i="33"/>
  <c r="O326" i="33" s="1"/>
  <c r="I522" i="33"/>
  <c r="N522" i="33" s="1"/>
  <c r="M147" i="33"/>
  <c r="K35" i="33"/>
  <c r="P35" i="33" s="1"/>
  <c r="I127" i="33"/>
  <c r="N127" i="33" s="1"/>
  <c r="J196" i="34"/>
  <c r="O196" i="34" s="1"/>
  <c r="I175" i="34"/>
  <c r="N175" i="34" s="1"/>
  <c r="J255" i="34"/>
  <c r="O255" i="34" s="1"/>
  <c r="I479" i="34"/>
  <c r="N479" i="34" s="1"/>
  <c r="I1082" i="34"/>
  <c r="N1082" i="34" s="1"/>
  <c r="I1005" i="34"/>
  <c r="N1005" i="34" s="1"/>
  <c r="P204" i="37"/>
  <c r="M466" i="37"/>
  <c r="K581" i="37"/>
  <c r="P581" i="37" s="1"/>
  <c r="J717" i="37"/>
  <c r="O717" i="37" s="1"/>
  <c r="M797" i="37"/>
  <c r="M188" i="30"/>
  <c r="M90" i="30"/>
  <c r="M81" i="30"/>
  <c r="I80" i="30"/>
  <c r="N80" i="30" s="1"/>
  <c r="K408" i="34"/>
  <c r="P408" i="34" s="1"/>
  <c r="K422" i="34"/>
  <c r="P422" i="34" s="1"/>
  <c r="J41" i="34"/>
  <c r="O41" i="34" s="1"/>
  <c r="K41" i="34"/>
  <c r="P41" i="34" s="1"/>
  <c r="N61" i="30"/>
  <c r="K335" i="30"/>
  <c r="P335" i="30" s="1"/>
  <c r="K351" i="30"/>
  <c r="P351" i="30" s="1"/>
  <c r="I35" i="33"/>
  <c r="N35" i="33" s="1"/>
  <c r="J398" i="33"/>
  <c r="O398" i="33" s="1"/>
  <c r="K646" i="33"/>
  <c r="P646" i="33" s="1"/>
  <c r="M699" i="33"/>
  <c r="M114" i="33"/>
  <c r="J478" i="33"/>
  <c r="O478" i="33" s="1"/>
  <c r="I285" i="33"/>
  <c r="N285" i="33" s="1"/>
  <c r="I88" i="34"/>
  <c r="N88" i="34" s="1"/>
  <c r="M209" i="34"/>
  <c r="M255" i="34"/>
  <c r="M479" i="34"/>
  <c r="K634" i="34"/>
  <c r="P634" i="34" s="1"/>
  <c r="P233" i="37"/>
  <c r="M535" i="37"/>
  <c r="M629" i="37"/>
  <c r="J857" i="34"/>
  <c r="O857" i="34" s="1"/>
  <c r="M640" i="34"/>
  <c r="I1158" i="34"/>
  <c r="N1158" i="34" s="1"/>
  <c r="L156" i="28"/>
  <c r="O252" i="29"/>
  <c r="N124" i="29"/>
  <c r="I100" i="30"/>
  <c r="N100" i="30" s="1"/>
  <c r="J388" i="33"/>
  <c r="O388" i="33" s="1"/>
  <c r="K420" i="33"/>
  <c r="P420" i="33" s="1"/>
  <c r="K577" i="33"/>
  <c r="P577" i="33" s="1"/>
  <c r="J638" i="33"/>
  <c r="O638" i="33" s="1"/>
  <c r="K559" i="33"/>
  <c r="P559" i="33" s="1"/>
  <c r="K327" i="33"/>
  <c r="P327" i="33" s="1"/>
  <c r="J538" i="33"/>
  <c r="O538" i="33" s="1"/>
  <c r="M136" i="33"/>
  <c r="K295" i="34"/>
  <c r="P295" i="34" s="1"/>
  <c r="J436" i="34"/>
  <c r="O436" i="34" s="1"/>
  <c r="M409" i="34"/>
  <c r="J479" i="34"/>
  <c r="O479" i="34" s="1"/>
  <c r="M639" i="34"/>
  <c r="K116" i="37"/>
  <c r="P116" i="37" s="1"/>
  <c r="M192" i="37"/>
  <c r="K497" i="37"/>
  <c r="P497" i="37" s="1"/>
  <c r="K641" i="37"/>
  <c r="P641" i="37" s="1"/>
  <c r="M753" i="37"/>
  <c r="J305" i="33"/>
  <c r="O305" i="33" s="1"/>
  <c r="N150" i="29"/>
  <c r="J200" i="30"/>
  <c r="O200" i="30" s="1"/>
  <c r="J360" i="30"/>
  <c r="O360" i="30" s="1"/>
  <c r="K267" i="30"/>
  <c r="P267" i="30" s="1"/>
  <c r="J67" i="33"/>
  <c r="O67" i="33" s="1"/>
  <c r="I38" i="33"/>
  <c r="N38" i="33" s="1"/>
  <c r="I79" i="33"/>
  <c r="N79" i="33" s="1"/>
  <c r="I102" i="33"/>
  <c r="N102" i="33" s="1"/>
  <c r="I324" i="33"/>
  <c r="N324" i="33" s="1"/>
  <c r="K317" i="33"/>
  <c r="P317" i="33" s="1"/>
  <c r="I394" i="33"/>
  <c r="N394" i="33" s="1"/>
  <c r="M403" i="33"/>
  <c r="J403" i="33"/>
  <c r="O403" i="33" s="1"/>
  <c r="M537" i="33"/>
  <c r="J549" i="33"/>
  <c r="O549" i="33" s="1"/>
  <c r="K522" i="33"/>
  <c r="P522" i="33" s="1"/>
  <c r="M569" i="33"/>
  <c r="K738" i="33"/>
  <c r="P738" i="33" s="1"/>
  <c r="J722" i="33"/>
  <c r="O722" i="33" s="1"/>
  <c r="M651" i="33"/>
  <c r="M178" i="33"/>
  <c r="M79" i="33"/>
  <c r="K178" i="33"/>
  <c r="P178" i="33" s="1"/>
  <c r="K162" i="33"/>
  <c r="P162" i="33" s="1"/>
  <c r="I154" i="33"/>
  <c r="N154" i="33" s="1"/>
  <c r="K160" i="34"/>
  <c r="P160" i="34" s="1"/>
  <c r="K209" i="34"/>
  <c r="P209" i="34" s="1"/>
  <c r="M594" i="34"/>
  <c r="M913" i="34"/>
  <c r="J1103" i="34"/>
  <c r="O1103" i="34" s="1"/>
  <c r="K1156" i="34"/>
  <c r="P1156" i="34" s="1"/>
  <c r="J74" i="37"/>
  <c r="O74" i="37" s="1"/>
  <c r="J58" i="37"/>
  <c r="O58" i="37" s="1"/>
  <c r="J115" i="37"/>
  <c r="O115" i="37" s="1"/>
  <c r="M423" i="37"/>
  <c r="K649" i="37"/>
  <c r="P649" i="37" s="1"/>
  <c r="J680" i="37"/>
  <c r="O680" i="37" s="1"/>
  <c r="J788" i="37"/>
  <c r="O788" i="37" s="1"/>
  <c r="M78" i="30"/>
  <c r="M207" i="30"/>
  <c r="K113" i="30"/>
  <c r="P113" i="30" s="1"/>
  <c r="M44" i="30"/>
  <c r="K600" i="34"/>
  <c r="P600" i="34" s="1"/>
  <c r="I910" i="34"/>
  <c r="N910" i="34" s="1"/>
  <c r="I80" i="34"/>
  <c r="N80" i="34" s="1"/>
  <c r="J1082" i="34"/>
  <c r="O1082" i="34" s="1"/>
  <c r="M45" i="34"/>
  <c r="H52" i="28"/>
  <c r="M52" i="28" s="1"/>
  <c r="O275" i="29"/>
  <c r="O121" i="29"/>
  <c r="I117" i="30"/>
  <c r="N117" i="30" s="1"/>
  <c r="J184" i="30"/>
  <c r="O184" i="30" s="1"/>
  <c r="J373" i="30"/>
  <c r="O373" i="30" s="1"/>
  <c r="J91" i="33"/>
  <c r="O91" i="33" s="1"/>
  <c r="I67" i="33"/>
  <c r="N67" i="33" s="1"/>
  <c r="M394" i="33"/>
  <c r="J477" i="33"/>
  <c r="O477" i="33" s="1"/>
  <c r="M461" i="33"/>
  <c r="K574" i="33"/>
  <c r="P574" i="33" s="1"/>
  <c r="K713" i="33"/>
  <c r="P713" i="33" s="1"/>
  <c r="J673" i="33"/>
  <c r="O673" i="33" s="1"/>
  <c r="I685" i="33"/>
  <c r="N685" i="33" s="1"/>
  <c r="K478" i="33"/>
  <c r="P478" i="33" s="1"/>
  <c r="J285" i="33"/>
  <c r="O285" i="33" s="1"/>
  <c r="I306" i="33"/>
  <c r="N306" i="33" s="1"/>
  <c r="M162" i="33"/>
  <c r="M205" i="33"/>
  <c r="M91" i="33"/>
  <c r="M123" i="33"/>
  <c r="K205" i="33"/>
  <c r="P205" i="33" s="1"/>
  <c r="M285" i="33"/>
  <c r="I50" i="34"/>
  <c r="N50" i="34" s="1"/>
  <c r="M162" i="34"/>
  <c r="J259" i="34"/>
  <c r="O259" i="34" s="1"/>
  <c r="M259" i="34"/>
  <c r="K445" i="34"/>
  <c r="P445" i="34" s="1"/>
  <c r="I654" i="34"/>
  <c r="N654" i="34" s="1"/>
  <c r="I811" i="34"/>
  <c r="N811" i="34" s="1"/>
  <c r="I1039" i="34"/>
  <c r="N1039" i="34" s="1"/>
  <c r="M208" i="37"/>
  <c r="K357" i="37"/>
  <c r="P357" i="37" s="1"/>
  <c r="M685" i="37"/>
  <c r="K730" i="37"/>
  <c r="P730" i="37" s="1"/>
  <c r="M165" i="30"/>
  <c r="J834" i="34"/>
  <c r="O834" i="34" s="1"/>
  <c r="J1129" i="34"/>
  <c r="O1129" i="34" s="1"/>
  <c r="M171" i="34"/>
  <c r="I107" i="28"/>
  <c r="N107" i="28" s="1"/>
  <c r="O272" i="29"/>
  <c r="O287" i="29"/>
  <c r="O244" i="29"/>
  <c r="O171" i="29"/>
  <c r="N170" i="29"/>
  <c r="N132" i="29"/>
  <c r="O124" i="29"/>
  <c r="O150" i="29"/>
  <c r="N152" i="29"/>
  <c r="J99" i="30"/>
  <c r="O99" i="30" s="1"/>
  <c r="J130" i="30"/>
  <c r="O130" i="30" s="1"/>
  <c r="I256" i="30"/>
  <c r="N256" i="30" s="1"/>
  <c r="K367" i="30"/>
  <c r="P367" i="30" s="1"/>
  <c r="I242" i="30"/>
  <c r="N242" i="30" s="1"/>
  <c r="J83" i="33"/>
  <c r="O83" i="33" s="1"/>
  <c r="J99" i="33"/>
  <c r="O99" i="33" s="1"/>
  <c r="I83" i="33"/>
  <c r="N83" i="33" s="1"/>
  <c r="I99" i="33"/>
  <c r="N99" i="33" s="1"/>
  <c r="I116" i="33"/>
  <c r="N116" i="33" s="1"/>
  <c r="I352" i="33"/>
  <c r="N352" i="33" s="1"/>
  <c r="J317" i="33"/>
  <c r="O317" i="33" s="1"/>
  <c r="J384" i="33"/>
  <c r="O384" i="33" s="1"/>
  <c r="J423" i="33"/>
  <c r="O423" i="33" s="1"/>
  <c r="K514" i="33"/>
  <c r="P514" i="33" s="1"/>
  <c r="M514" i="33"/>
  <c r="K599" i="33"/>
  <c r="P599" i="33" s="1"/>
  <c r="I710" i="33"/>
  <c r="N710" i="33" s="1"/>
  <c r="J674" i="33"/>
  <c r="O674" i="33" s="1"/>
  <c r="J662" i="33"/>
  <c r="O662" i="33" s="1"/>
  <c r="J705" i="33"/>
  <c r="O705" i="33" s="1"/>
  <c r="M93" i="33"/>
  <c r="M174" i="33"/>
  <c r="M132" i="33"/>
  <c r="K51" i="33"/>
  <c r="P51" i="33" s="1"/>
  <c r="K71" i="33"/>
  <c r="P71" i="33" s="1"/>
  <c r="K446" i="33"/>
  <c r="P446" i="33" s="1"/>
  <c r="I290" i="33"/>
  <c r="N290" i="33" s="1"/>
  <c r="M196" i="34"/>
  <c r="K196" i="34"/>
  <c r="P196" i="34" s="1"/>
  <c r="M295" i="34"/>
  <c r="K315" i="34"/>
  <c r="P315" i="34" s="1"/>
  <c r="M487" i="34"/>
  <c r="J816" i="34"/>
  <c r="O816" i="34" s="1"/>
  <c r="M1085" i="34"/>
  <c r="J1039" i="34"/>
  <c r="O1039" i="34" s="1"/>
  <c r="K545" i="37"/>
  <c r="P545" i="37" s="1"/>
  <c r="K203" i="30"/>
  <c r="P203" i="30" s="1"/>
  <c r="J336" i="34"/>
  <c r="O336" i="34" s="1"/>
  <c r="K1153" i="34"/>
  <c r="P1153" i="34" s="1"/>
  <c r="K140" i="34"/>
  <c r="P140" i="34" s="1"/>
  <c r="H73" i="28"/>
  <c r="M73" i="28" s="1"/>
  <c r="M23" i="29"/>
  <c r="N254" i="29"/>
  <c r="O187" i="29"/>
  <c r="N187" i="29"/>
  <c r="N121" i="29"/>
  <c r="J292" i="30"/>
  <c r="O292" i="30" s="1"/>
  <c r="K287" i="30"/>
  <c r="P287" i="30" s="1"/>
  <c r="J310" i="30"/>
  <c r="O310" i="30" s="1"/>
  <c r="J345" i="30"/>
  <c r="O345" i="30" s="1"/>
  <c r="J93" i="33"/>
  <c r="O93" i="33" s="1"/>
  <c r="I93" i="33"/>
  <c r="N93" i="33" s="1"/>
  <c r="J313" i="33"/>
  <c r="O313" i="33" s="1"/>
  <c r="M419" i="33"/>
  <c r="K423" i="33"/>
  <c r="P423" i="33" s="1"/>
  <c r="K461" i="33"/>
  <c r="P461" i="33" s="1"/>
  <c r="K492" i="33"/>
  <c r="P492" i="33" s="1"/>
  <c r="K549" i="33"/>
  <c r="P549" i="33" s="1"/>
  <c r="K565" i="33"/>
  <c r="P565" i="33" s="1"/>
  <c r="K582" i="33"/>
  <c r="P582" i="33" s="1"/>
  <c r="M738" i="33"/>
  <c r="K722" i="33"/>
  <c r="P722" i="33" s="1"/>
  <c r="M713" i="33"/>
  <c r="K698" i="33"/>
  <c r="P698" i="33" s="1"/>
  <c r="I206" i="33"/>
  <c r="N206" i="33" s="1"/>
  <c r="J492" i="33"/>
  <c r="O492" i="33" s="1"/>
  <c r="M271" i="33"/>
  <c r="M102" i="33"/>
  <c r="J140" i="33"/>
  <c r="O140" i="33" s="1"/>
  <c r="J182" i="33"/>
  <c r="O182" i="33" s="1"/>
  <c r="J174" i="33"/>
  <c r="O174" i="33" s="1"/>
  <c r="I171" i="34"/>
  <c r="N171" i="34" s="1"/>
  <c r="K259" i="34"/>
  <c r="P259" i="34" s="1"/>
  <c r="J295" i="34"/>
  <c r="O295" i="34" s="1"/>
  <c r="I699" i="34"/>
  <c r="N699" i="34" s="1"/>
  <c r="M169" i="37"/>
  <c r="J426" i="37"/>
  <c r="O426" i="37" s="1"/>
  <c r="I571" i="37"/>
  <c r="N571" i="37" s="1"/>
  <c r="I315" i="34"/>
  <c r="N315" i="34" s="1"/>
  <c r="M1074" i="34"/>
  <c r="M1082" i="34"/>
  <c r="I162" i="34"/>
  <c r="N162" i="34" s="1"/>
  <c r="M1129" i="34"/>
  <c r="M116" i="34"/>
  <c r="I869" i="34"/>
  <c r="N869" i="34" s="1"/>
  <c r="M480" i="34"/>
  <c r="K113" i="33"/>
  <c r="P113" i="33" s="1"/>
  <c r="J113" i="33"/>
  <c r="O113" i="33" s="1"/>
  <c r="K508" i="33"/>
  <c r="P508" i="33" s="1"/>
  <c r="J508" i="33"/>
  <c r="O508" i="33" s="1"/>
  <c r="I250" i="33"/>
  <c r="N250" i="33" s="1"/>
  <c r="M250" i="33"/>
  <c r="J737" i="33"/>
  <c r="O737" i="33" s="1"/>
  <c r="K737" i="33"/>
  <c r="P737" i="33" s="1"/>
  <c r="I415" i="33"/>
  <c r="N415" i="33" s="1"/>
  <c r="M415" i="33"/>
  <c r="I573" i="33"/>
  <c r="N573" i="33" s="1"/>
  <c r="K573" i="33"/>
  <c r="P573" i="33" s="1"/>
  <c r="I598" i="33"/>
  <c r="N598" i="33" s="1"/>
  <c r="J598" i="33"/>
  <c r="O598" i="33" s="1"/>
  <c r="J183" i="34"/>
  <c r="O183" i="34" s="1"/>
  <c r="I183" i="34"/>
  <c r="N183" i="34" s="1"/>
  <c r="I220" i="34"/>
  <c r="N220" i="34" s="1"/>
  <c r="J220" i="34"/>
  <c r="O220" i="34" s="1"/>
  <c r="K220" i="34"/>
  <c r="P220" i="34" s="1"/>
  <c r="M245" i="34"/>
  <c r="J245" i="34"/>
  <c r="O245" i="34" s="1"/>
  <c r="K777" i="34"/>
  <c r="P777" i="34" s="1"/>
  <c r="M1128" i="34"/>
  <c r="K1128" i="34"/>
  <c r="P1128" i="34" s="1"/>
  <c r="J468" i="34"/>
  <c r="O468" i="34" s="1"/>
  <c r="I468" i="34"/>
  <c r="N468" i="34" s="1"/>
  <c r="J508" i="34"/>
  <c r="O508" i="34" s="1"/>
  <c r="K508" i="34"/>
  <c r="P508" i="34" s="1"/>
  <c r="K780" i="34"/>
  <c r="P780" i="34" s="1"/>
  <c r="J780" i="34"/>
  <c r="O780" i="34" s="1"/>
  <c r="J901" i="34"/>
  <c r="O901" i="34" s="1"/>
  <c r="K901" i="34"/>
  <c r="P901" i="34" s="1"/>
  <c r="M901" i="34"/>
  <c r="K924" i="34"/>
  <c r="P924" i="34" s="1"/>
  <c r="M924" i="34"/>
  <c r="J723" i="34"/>
  <c r="O723" i="34" s="1"/>
  <c r="M723" i="34"/>
  <c r="I723" i="34"/>
  <c r="N723" i="34" s="1"/>
  <c r="I867" i="34"/>
  <c r="N867" i="34" s="1"/>
  <c r="J867" i="34"/>
  <c r="O867" i="34" s="1"/>
  <c r="M935" i="34"/>
  <c r="J935" i="34"/>
  <c r="O935" i="34" s="1"/>
  <c r="J1006" i="34"/>
  <c r="O1006" i="34" s="1"/>
  <c r="M1006" i="34"/>
  <c r="J1157" i="34"/>
  <c r="O1157" i="34" s="1"/>
  <c r="I1157" i="34"/>
  <c r="N1157" i="34" s="1"/>
  <c r="I672" i="37"/>
  <c r="N672" i="37" s="1"/>
  <c r="M672" i="37"/>
  <c r="J672" i="37"/>
  <c r="O672" i="37" s="1"/>
  <c r="P157" i="37"/>
  <c r="M157" i="37"/>
  <c r="M26" i="34"/>
  <c r="J26" i="34"/>
  <c r="O26" i="34" s="1"/>
  <c r="I152" i="34"/>
  <c r="N152" i="34" s="1"/>
  <c r="J152" i="34"/>
  <c r="O152" i="34" s="1"/>
  <c r="P285" i="29"/>
  <c r="M565" i="37"/>
  <c r="K565" i="37"/>
  <c r="P565" i="37" s="1"/>
  <c r="K615" i="37"/>
  <c r="P615" i="37" s="1"/>
  <c r="I615" i="37"/>
  <c r="N615" i="37" s="1"/>
  <c r="M615" i="37"/>
  <c r="N136" i="37"/>
  <c r="M136" i="37"/>
  <c r="I642" i="34"/>
  <c r="N642" i="34" s="1"/>
  <c r="M642" i="34"/>
  <c r="P228" i="29"/>
  <c r="I188" i="34"/>
  <c r="N188" i="34" s="1"/>
  <c r="K188" i="34"/>
  <c r="P188" i="34" s="1"/>
  <c r="J188" i="34"/>
  <c r="O188" i="34" s="1"/>
  <c r="M188" i="34"/>
  <c r="P123" i="29"/>
  <c r="N211" i="37"/>
  <c r="M211" i="37"/>
  <c r="M538" i="37"/>
  <c r="I538" i="37"/>
  <c r="N538" i="37" s="1"/>
  <c r="J585" i="37"/>
  <c r="O585" i="37" s="1"/>
  <c r="I585" i="37"/>
  <c r="N585" i="37" s="1"/>
  <c r="M585" i="37"/>
  <c r="J45" i="37"/>
  <c r="O45" i="37" s="1"/>
  <c r="M45" i="37"/>
  <c r="N260" i="37"/>
  <c r="P260" i="37"/>
  <c r="O260" i="37"/>
  <c r="I597" i="37"/>
  <c r="N597" i="37" s="1"/>
  <c r="K597" i="37"/>
  <c r="P597" i="37" s="1"/>
  <c r="M758" i="37"/>
  <c r="K758" i="37"/>
  <c r="P758" i="37" s="1"/>
  <c r="M501" i="37"/>
  <c r="K501" i="37"/>
  <c r="P501" i="37" s="1"/>
  <c r="I700" i="37"/>
  <c r="N700" i="37" s="1"/>
  <c r="K700" i="37"/>
  <c r="P700" i="37" s="1"/>
  <c r="M722" i="37"/>
  <c r="K722" i="37"/>
  <c r="P722" i="37" s="1"/>
  <c r="K789" i="37"/>
  <c r="P789" i="37" s="1"/>
  <c r="M789" i="37"/>
  <c r="K30" i="37"/>
  <c r="P30" i="37" s="1"/>
  <c r="M30" i="37"/>
  <c r="J256" i="34"/>
  <c r="O256" i="34" s="1"/>
  <c r="I256" i="34"/>
  <c r="N256" i="34" s="1"/>
  <c r="K470" i="34"/>
  <c r="P470" i="34" s="1"/>
  <c r="M470" i="34"/>
  <c r="I470" i="34"/>
  <c r="N470" i="34" s="1"/>
  <c r="J1028" i="34"/>
  <c r="O1028" i="34" s="1"/>
  <c r="I1028" i="34"/>
  <c r="N1028" i="34" s="1"/>
  <c r="M1028" i="34"/>
  <c r="I125" i="34"/>
  <c r="N125" i="34" s="1"/>
  <c r="J125" i="34"/>
  <c r="O125" i="34" s="1"/>
  <c r="M125" i="34"/>
  <c r="M313" i="34"/>
  <c r="K313" i="34"/>
  <c r="P313" i="34" s="1"/>
  <c r="J584" i="34"/>
  <c r="O584" i="34" s="1"/>
  <c r="K584" i="34"/>
  <c r="P584" i="34" s="1"/>
  <c r="P61" i="32"/>
  <c r="N61" i="32"/>
  <c r="J560" i="33"/>
  <c r="O560" i="33" s="1"/>
  <c r="I560" i="33"/>
  <c r="N560" i="33" s="1"/>
  <c r="K560" i="33"/>
  <c r="P560" i="33" s="1"/>
  <c r="K483" i="33"/>
  <c r="P483" i="33" s="1"/>
  <c r="I483" i="33"/>
  <c r="N483" i="33" s="1"/>
  <c r="M95" i="33"/>
  <c r="K95" i="33"/>
  <c r="P95" i="33" s="1"/>
  <c r="I95" i="33"/>
  <c r="N95" i="33" s="1"/>
  <c r="J95" i="33"/>
  <c r="O95" i="33" s="1"/>
  <c r="K129" i="33"/>
  <c r="P129" i="33" s="1"/>
  <c r="J129" i="33"/>
  <c r="O129" i="33" s="1"/>
  <c r="J500" i="33"/>
  <c r="O500" i="33" s="1"/>
  <c r="K500" i="33"/>
  <c r="P500" i="33" s="1"/>
  <c r="I284" i="33"/>
  <c r="N284" i="33" s="1"/>
  <c r="M284" i="33"/>
  <c r="J284" i="33"/>
  <c r="O284" i="33" s="1"/>
  <c r="M476" i="33"/>
  <c r="J476" i="33"/>
  <c r="O476" i="33" s="1"/>
  <c r="K201" i="33"/>
  <c r="P201" i="33" s="1"/>
  <c r="M201" i="33"/>
  <c r="I650" i="33"/>
  <c r="N650" i="33" s="1"/>
  <c r="K650" i="33"/>
  <c r="P650" i="33" s="1"/>
  <c r="M650" i="33"/>
  <c r="J650" i="33"/>
  <c r="O650" i="33" s="1"/>
  <c r="M353" i="33"/>
  <c r="I353" i="33"/>
  <c r="N353" i="33" s="1"/>
  <c r="J353" i="33"/>
  <c r="O353" i="33" s="1"/>
  <c r="M111" i="30"/>
  <c r="K111" i="30"/>
  <c r="P111" i="30" s="1"/>
  <c r="M166" i="30"/>
  <c r="K166" i="30"/>
  <c r="P166" i="30" s="1"/>
  <c r="K1000" i="34"/>
  <c r="P1000" i="34" s="1"/>
  <c r="I1000" i="34"/>
  <c r="N1000" i="34" s="1"/>
  <c r="M579" i="34"/>
  <c r="I579" i="34"/>
  <c r="N579" i="34" s="1"/>
  <c r="P519" i="34"/>
  <c r="M519" i="34"/>
  <c r="J1150" i="34"/>
  <c r="O1150" i="34" s="1"/>
  <c r="M1150" i="34"/>
  <c r="K769" i="34"/>
  <c r="P769" i="34" s="1"/>
  <c r="P250" i="29"/>
  <c r="K726" i="34"/>
  <c r="P726" i="34" s="1"/>
  <c r="M726" i="34"/>
  <c r="J159" i="34"/>
  <c r="O159" i="34" s="1"/>
  <c r="M159" i="34"/>
  <c r="K647" i="37"/>
  <c r="P647" i="37" s="1"/>
  <c r="I647" i="37"/>
  <c r="N647" i="37" s="1"/>
  <c r="M647" i="37"/>
  <c r="K819" i="34"/>
  <c r="P819" i="34" s="1"/>
  <c r="J819" i="34"/>
  <c r="O819" i="34" s="1"/>
  <c r="I819" i="34"/>
  <c r="N819" i="34" s="1"/>
  <c r="J179" i="34"/>
  <c r="O179" i="34" s="1"/>
  <c r="M179" i="34"/>
  <c r="I179" i="34"/>
  <c r="N179" i="34" s="1"/>
  <c r="I35" i="34"/>
  <c r="N35" i="34" s="1"/>
  <c r="J35" i="34"/>
  <c r="O35" i="34" s="1"/>
  <c r="M35" i="34"/>
  <c r="K697" i="37"/>
  <c r="P697" i="37" s="1"/>
  <c r="M697" i="37"/>
  <c r="I680" i="37"/>
  <c r="N680" i="37" s="1"/>
  <c r="M680" i="37"/>
  <c r="N160" i="37"/>
  <c r="P160" i="37"/>
  <c r="M345" i="34"/>
  <c r="K345" i="34"/>
  <c r="P345" i="34" s="1"/>
  <c r="I345" i="34"/>
  <c r="N345" i="34" s="1"/>
  <c r="I473" i="37"/>
  <c r="N473" i="37" s="1"/>
  <c r="K473" i="37"/>
  <c r="P473" i="37" s="1"/>
  <c r="J473" i="37"/>
  <c r="O473" i="37" s="1"/>
  <c r="K415" i="34"/>
  <c r="P415" i="34" s="1"/>
  <c r="I415" i="34"/>
  <c r="N415" i="34" s="1"/>
  <c r="M415" i="34"/>
  <c r="J415" i="34"/>
  <c r="O415" i="34" s="1"/>
  <c r="J60" i="34"/>
  <c r="O60" i="34" s="1"/>
  <c r="K60" i="34"/>
  <c r="P60" i="34" s="1"/>
  <c r="M31" i="37"/>
  <c r="K31" i="37"/>
  <c r="P31" i="37" s="1"/>
  <c r="I31" i="37"/>
  <c r="N31" i="37" s="1"/>
  <c r="I59" i="37"/>
  <c r="N59" i="37" s="1"/>
  <c r="M59" i="37"/>
  <c r="J59" i="37"/>
  <c r="O59" i="37" s="1"/>
  <c r="K59" i="37"/>
  <c r="P59" i="37" s="1"/>
  <c r="I75" i="37"/>
  <c r="N75" i="37" s="1"/>
  <c r="M75" i="37"/>
  <c r="I112" i="37"/>
  <c r="N112" i="37" s="1"/>
  <c r="K112" i="37"/>
  <c r="P112" i="37" s="1"/>
  <c r="J112" i="37"/>
  <c r="O112" i="37" s="1"/>
  <c r="I305" i="37"/>
  <c r="N305" i="37" s="1"/>
  <c r="K305" i="37"/>
  <c r="P305" i="37" s="1"/>
  <c r="I717" i="37"/>
  <c r="N717" i="37" s="1"/>
  <c r="K717" i="37"/>
  <c r="P717" i="37" s="1"/>
  <c r="I784" i="37"/>
  <c r="N784" i="37" s="1"/>
  <c r="M784" i="37"/>
  <c r="J784" i="37"/>
  <c r="O784" i="37" s="1"/>
  <c r="I55" i="37"/>
  <c r="N55" i="37" s="1"/>
  <c r="M55" i="37"/>
  <c r="I79" i="37"/>
  <c r="N79" i="37" s="1"/>
  <c r="M79" i="37"/>
  <c r="K79" i="37"/>
  <c r="P79" i="37" s="1"/>
  <c r="I116" i="37"/>
  <c r="N116" i="37" s="1"/>
  <c r="M116" i="37"/>
  <c r="N284" i="37"/>
  <c r="M284" i="37"/>
  <c r="O284" i="37"/>
  <c r="M310" i="37"/>
  <c r="K310" i="37"/>
  <c r="P310" i="37" s="1"/>
  <c r="K619" i="37"/>
  <c r="P619" i="37" s="1"/>
  <c r="I619" i="37"/>
  <c r="N619" i="37" s="1"/>
  <c r="I757" i="37"/>
  <c r="N757" i="37" s="1"/>
  <c r="M757" i="37"/>
  <c r="J757" i="37"/>
  <c r="O757" i="37" s="1"/>
  <c r="M777" i="37"/>
  <c r="K777" i="37"/>
  <c r="P777" i="37" s="1"/>
  <c r="I500" i="37"/>
  <c r="N500" i="37" s="1"/>
  <c r="K500" i="37"/>
  <c r="P500" i="37" s="1"/>
  <c r="J500" i="37"/>
  <c r="O500" i="37" s="1"/>
  <c r="J567" i="37"/>
  <c r="O567" i="37" s="1"/>
  <c r="I567" i="37"/>
  <c r="N567" i="37" s="1"/>
  <c r="I595" i="37"/>
  <c r="N595" i="37" s="1"/>
  <c r="K595" i="37"/>
  <c r="P595" i="37" s="1"/>
  <c r="K651" i="37"/>
  <c r="P651" i="37" s="1"/>
  <c r="J651" i="37"/>
  <c r="O651" i="37" s="1"/>
  <c r="M651" i="37"/>
  <c r="I676" i="37"/>
  <c r="N676" i="37" s="1"/>
  <c r="M676" i="37"/>
  <c r="J676" i="37"/>
  <c r="O676" i="37" s="1"/>
  <c r="K676" i="37"/>
  <c r="P676" i="37" s="1"/>
  <c r="I708" i="37"/>
  <c r="N708" i="37" s="1"/>
  <c r="K708" i="37"/>
  <c r="P708" i="37" s="1"/>
  <c r="I721" i="37"/>
  <c r="N721" i="37" s="1"/>
  <c r="K721" i="37"/>
  <c r="P721" i="37" s="1"/>
  <c r="J721" i="37"/>
  <c r="O721" i="37" s="1"/>
  <c r="I753" i="37"/>
  <c r="N753" i="37" s="1"/>
  <c r="K753" i="37"/>
  <c r="P753" i="37" s="1"/>
  <c r="I788" i="37"/>
  <c r="N788" i="37" s="1"/>
  <c r="K788" i="37"/>
  <c r="P788" i="37" s="1"/>
  <c r="I469" i="37"/>
  <c r="N469" i="37" s="1"/>
  <c r="M469" i="37"/>
  <c r="K469" i="37"/>
  <c r="P469" i="37" s="1"/>
  <c r="J547" i="37"/>
  <c r="O547" i="37" s="1"/>
  <c r="K547" i="37"/>
  <c r="P547" i="37" s="1"/>
  <c r="M547" i="37"/>
  <c r="J76" i="34"/>
  <c r="O76" i="34" s="1"/>
  <c r="M76" i="34"/>
  <c r="K76" i="34"/>
  <c r="P76" i="34" s="1"/>
  <c r="K135" i="34"/>
  <c r="P135" i="34" s="1"/>
  <c r="J135" i="34"/>
  <c r="O135" i="34" s="1"/>
  <c r="I322" i="34"/>
  <c r="N322" i="34" s="1"/>
  <c r="J322" i="34"/>
  <c r="O322" i="34" s="1"/>
  <c r="K322" i="34"/>
  <c r="P322" i="34" s="1"/>
  <c r="K447" i="34"/>
  <c r="P447" i="34" s="1"/>
  <c r="I447" i="34"/>
  <c r="N447" i="34" s="1"/>
  <c r="M447" i="34"/>
  <c r="M611" i="34"/>
  <c r="J611" i="34"/>
  <c r="O611" i="34" s="1"/>
  <c r="I947" i="34"/>
  <c r="N947" i="34" s="1"/>
  <c r="J947" i="34"/>
  <c r="O947" i="34" s="1"/>
  <c r="K947" i="34"/>
  <c r="P947" i="34" s="1"/>
  <c r="K107" i="34"/>
  <c r="P107" i="34" s="1"/>
  <c r="J107" i="34"/>
  <c r="O107" i="34" s="1"/>
  <c r="I107" i="34"/>
  <c r="N107" i="34" s="1"/>
  <c r="J185" i="34"/>
  <c r="O185" i="34" s="1"/>
  <c r="I185" i="34"/>
  <c r="N185" i="34" s="1"/>
  <c r="M185" i="34"/>
  <c r="I287" i="34"/>
  <c r="N287" i="34" s="1"/>
  <c r="K287" i="34"/>
  <c r="P287" i="34" s="1"/>
  <c r="J287" i="34"/>
  <c r="O287" i="34" s="1"/>
  <c r="N518" i="34"/>
  <c r="M518" i="34"/>
  <c r="O518" i="34"/>
  <c r="M827" i="34"/>
  <c r="K827" i="34"/>
  <c r="P827" i="34" s="1"/>
  <c r="I485" i="33"/>
  <c r="N485" i="33" s="1"/>
  <c r="J485" i="33"/>
  <c r="O485" i="33" s="1"/>
  <c r="K485" i="33"/>
  <c r="P485" i="33" s="1"/>
  <c r="M485" i="33"/>
  <c r="I436" i="33"/>
  <c r="N436" i="33" s="1"/>
  <c r="K436" i="33"/>
  <c r="P436" i="33" s="1"/>
  <c r="J436" i="33"/>
  <c r="O436" i="33" s="1"/>
  <c r="M436" i="33"/>
  <c r="J136" i="33"/>
  <c r="O136" i="33" s="1"/>
  <c r="I136" i="33"/>
  <c r="N136" i="33" s="1"/>
  <c r="I477" i="33"/>
  <c r="N477" i="33" s="1"/>
  <c r="M477" i="33"/>
  <c r="K158" i="33"/>
  <c r="P158" i="33" s="1"/>
  <c r="J158" i="33"/>
  <c r="O158" i="33" s="1"/>
  <c r="M158" i="33"/>
  <c r="M103" i="33"/>
  <c r="K103" i="33"/>
  <c r="P103" i="33" s="1"/>
  <c r="I103" i="33"/>
  <c r="N103" i="33" s="1"/>
  <c r="J103" i="33"/>
  <c r="O103" i="33" s="1"/>
  <c r="I501" i="33"/>
  <c r="N501" i="33" s="1"/>
  <c r="K501" i="33"/>
  <c r="P501" i="33" s="1"/>
  <c r="J458" i="33"/>
  <c r="O458" i="33" s="1"/>
  <c r="M458" i="33"/>
  <c r="J186" i="33"/>
  <c r="O186" i="33" s="1"/>
  <c r="I186" i="33"/>
  <c r="N186" i="33" s="1"/>
  <c r="M27" i="33"/>
  <c r="K27" i="33"/>
  <c r="P27" i="33" s="1"/>
  <c r="K190" i="33"/>
  <c r="P190" i="33" s="1"/>
  <c r="M190" i="33"/>
  <c r="J190" i="33"/>
  <c r="O190" i="33" s="1"/>
  <c r="M414" i="33"/>
  <c r="I414" i="33"/>
  <c r="N414" i="33" s="1"/>
  <c r="K715" i="33"/>
  <c r="P715" i="33" s="1"/>
  <c r="J715" i="33"/>
  <c r="O715" i="33" s="1"/>
  <c r="I445" i="33"/>
  <c r="N445" i="33" s="1"/>
  <c r="M445" i="33"/>
  <c r="J445" i="33"/>
  <c r="O445" i="33" s="1"/>
  <c r="M115" i="33"/>
  <c r="I115" i="33"/>
  <c r="N115" i="33" s="1"/>
  <c r="K115" i="33"/>
  <c r="P115" i="33" s="1"/>
  <c r="J115" i="33"/>
  <c r="O115" i="33" s="1"/>
  <c r="I564" i="33"/>
  <c r="N564" i="33" s="1"/>
  <c r="M564" i="33"/>
  <c r="I407" i="33"/>
  <c r="N407" i="33" s="1"/>
  <c r="K407" i="33"/>
  <c r="P407" i="33" s="1"/>
  <c r="I38" i="34"/>
  <c r="N38" i="34" s="1"/>
  <c r="M38" i="34"/>
  <c r="K23" i="29"/>
  <c r="P23" i="29" s="1"/>
  <c r="I43" i="33"/>
  <c r="N43" i="33" s="1"/>
  <c r="K353" i="33"/>
  <c r="P353" i="33" s="1"/>
  <c r="I689" i="33"/>
  <c r="N689" i="33" s="1"/>
  <c r="K476" i="33"/>
  <c r="P476" i="33" s="1"/>
  <c r="M182" i="33"/>
  <c r="J201" i="33"/>
  <c r="O201" i="33" s="1"/>
  <c r="K182" i="33"/>
  <c r="P182" i="33" s="1"/>
  <c r="I129" i="33"/>
  <c r="N129" i="33" s="1"/>
  <c r="I26" i="34"/>
  <c r="N26" i="34" s="1"/>
  <c r="I337" i="34"/>
  <c r="N337" i="34" s="1"/>
  <c r="M582" i="34"/>
  <c r="I584" i="34"/>
  <c r="N584" i="34" s="1"/>
  <c r="K723" i="34"/>
  <c r="P723" i="34" s="1"/>
  <c r="M855" i="34"/>
  <c r="K880" i="34"/>
  <c r="P880" i="34" s="1"/>
  <c r="M1097" i="34"/>
  <c r="M1029" i="34"/>
  <c r="I1107" i="34"/>
  <c r="N1107" i="34" s="1"/>
  <c r="M1157" i="34"/>
  <c r="M1152" i="34"/>
  <c r="M71" i="37"/>
  <c r="P136" i="37"/>
  <c r="K306" i="37"/>
  <c r="P306" i="37" s="1"/>
  <c r="K521" i="37"/>
  <c r="P521" i="37" s="1"/>
  <c r="J643" i="37"/>
  <c r="O643" i="37" s="1"/>
  <c r="J565" i="37"/>
  <c r="O565" i="37" s="1"/>
  <c r="K603" i="37"/>
  <c r="P603" i="37" s="1"/>
  <c r="K745" i="37"/>
  <c r="P745" i="37" s="1"/>
  <c r="J889" i="34"/>
  <c r="O889" i="34" s="1"/>
  <c r="I784" i="34"/>
  <c r="N784" i="34" s="1"/>
  <c r="I420" i="34"/>
  <c r="N420" i="34" s="1"/>
  <c r="K861" i="34"/>
  <c r="P861" i="34" s="1"/>
  <c r="K61" i="34"/>
  <c r="P61" i="34" s="1"/>
  <c r="M583" i="34"/>
  <c r="P524" i="34"/>
  <c r="M584" i="34"/>
  <c r="J170" i="34"/>
  <c r="O170" i="34" s="1"/>
  <c r="I33" i="28"/>
  <c r="N33" i="28" s="1"/>
  <c r="H139" i="28"/>
  <c r="M139" i="28" s="1"/>
  <c r="L113" i="28"/>
  <c r="J23" i="29"/>
  <c r="O23" i="29" s="1"/>
  <c r="O285" i="29"/>
  <c r="O228" i="29"/>
  <c r="O164" i="29"/>
  <c r="N181" i="29"/>
  <c r="N130" i="29"/>
  <c r="J328" i="30"/>
  <c r="O328" i="30" s="1"/>
  <c r="K235" i="30"/>
  <c r="P235" i="30" s="1"/>
  <c r="K303" i="30"/>
  <c r="P303" i="30" s="1"/>
  <c r="M61" i="32"/>
  <c r="J27" i="33"/>
  <c r="O27" i="33" s="1"/>
  <c r="J97" i="33"/>
  <c r="O97" i="33" s="1"/>
  <c r="J107" i="33"/>
  <c r="O107" i="33" s="1"/>
  <c r="I64" i="33"/>
  <c r="N64" i="33" s="1"/>
  <c r="I91" i="33"/>
  <c r="N91" i="33" s="1"/>
  <c r="M483" i="33"/>
  <c r="M501" i="33"/>
  <c r="K569" i="33"/>
  <c r="P569" i="33" s="1"/>
  <c r="J565" i="33"/>
  <c r="O565" i="33" s="1"/>
  <c r="K598" i="33"/>
  <c r="P598" i="33" s="1"/>
  <c r="J522" i="33"/>
  <c r="O522" i="33" s="1"/>
  <c r="M155" i="33"/>
  <c r="M142" i="33"/>
  <c r="I500" i="33"/>
  <c r="N500" i="33" s="1"/>
  <c r="M715" i="33"/>
  <c r="K458" i="33"/>
  <c r="P458" i="33" s="1"/>
  <c r="K31" i="33"/>
  <c r="P31" i="33" s="1"/>
  <c r="K43" i="33"/>
  <c r="P43" i="33" s="1"/>
  <c r="K79" i="33"/>
  <c r="P79" i="33" s="1"/>
  <c r="K107" i="33"/>
  <c r="P107" i="33" s="1"/>
  <c r="J501" i="33"/>
  <c r="O501" i="33" s="1"/>
  <c r="M478" i="33"/>
  <c r="J205" i="33"/>
  <c r="O205" i="33" s="1"/>
  <c r="K186" i="33"/>
  <c r="P186" i="33" s="1"/>
  <c r="I170" i="33"/>
  <c r="N170" i="33" s="1"/>
  <c r="J414" i="33"/>
  <c r="O414" i="33" s="1"/>
  <c r="M129" i="33"/>
  <c r="M60" i="34"/>
  <c r="K208" i="34"/>
  <c r="P208" i="34" s="1"/>
  <c r="M220" i="34"/>
  <c r="M287" i="34"/>
  <c r="M350" i="34"/>
  <c r="I313" i="34"/>
  <c r="N313" i="34" s="1"/>
  <c r="J445" i="34"/>
  <c r="O445" i="34" s="1"/>
  <c r="M445" i="34"/>
  <c r="P518" i="34"/>
  <c r="K642" i="34"/>
  <c r="P642" i="34" s="1"/>
  <c r="J642" i="34"/>
  <c r="O642" i="34" s="1"/>
  <c r="K695" i="34"/>
  <c r="P695" i="34" s="1"/>
  <c r="M889" i="34"/>
  <c r="J827" i="34"/>
  <c r="O827" i="34" s="1"/>
  <c r="I931" i="34"/>
  <c r="N931" i="34" s="1"/>
  <c r="I1106" i="34"/>
  <c r="N1106" i="34" s="1"/>
  <c r="I1030" i="34"/>
  <c r="N1030" i="34" s="1"/>
  <c r="K49" i="37"/>
  <c r="P49" i="37" s="1"/>
  <c r="J79" i="37"/>
  <c r="O79" i="37" s="1"/>
  <c r="J55" i="37"/>
  <c r="O55" i="37" s="1"/>
  <c r="K55" i="37"/>
  <c r="P55" i="37" s="1"/>
  <c r="M137" i="37"/>
  <c r="O160" i="37"/>
  <c r="P284" i="37"/>
  <c r="I330" i="37"/>
  <c r="N330" i="37" s="1"/>
  <c r="M473" i="37"/>
  <c r="K505" i="37"/>
  <c r="P505" i="37" s="1"/>
  <c r="J538" i="37"/>
  <c r="O538" i="37" s="1"/>
  <c r="M619" i="37"/>
  <c r="J647" i="37"/>
  <c r="O647" i="37" s="1"/>
  <c r="M567" i="37"/>
  <c r="M545" i="37"/>
  <c r="K567" i="37"/>
  <c r="P567" i="37" s="1"/>
  <c r="K696" i="37"/>
  <c r="P696" i="37" s="1"/>
  <c r="J708" i="37"/>
  <c r="O708" i="37" s="1"/>
  <c r="K689" i="37"/>
  <c r="P689" i="37" s="1"/>
  <c r="K757" i="37"/>
  <c r="P757" i="37" s="1"/>
  <c r="K754" i="37"/>
  <c r="P754" i="37" s="1"/>
  <c r="K801" i="37"/>
  <c r="P801" i="37" s="1"/>
  <c r="M765" i="37"/>
  <c r="J1093" i="34"/>
  <c r="O1093" i="34" s="1"/>
  <c r="J897" i="34"/>
  <c r="O897" i="34" s="1"/>
  <c r="J777" i="34"/>
  <c r="O777" i="34" s="1"/>
  <c r="J309" i="34"/>
  <c r="O309" i="34" s="1"/>
  <c r="I170" i="34"/>
  <c r="N170" i="34" s="1"/>
  <c r="K1157" i="34"/>
  <c r="P1157" i="34" s="1"/>
  <c r="J615" i="34"/>
  <c r="O615" i="34" s="1"/>
  <c r="I229" i="34"/>
  <c r="N229" i="34" s="1"/>
  <c r="M54" i="34"/>
  <c r="K611" i="34"/>
  <c r="P611" i="34" s="1"/>
  <c r="J470" i="34"/>
  <c r="O470" i="34" s="1"/>
  <c r="J492" i="34"/>
  <c r="O492" i="34" s="1"/>
  <c r="I209" i="34"/>
  <c r="N209" i="34" s="1"/>
  <c r="I135" i="34"/>
  <c r="N135" i="34" s="1"/>
  <c r="I60" i="34"/>
  <c r="N60" i="34" s="1"/>
  <c r="K26" i="34"/>
  <c r="P26" i="34" s="1"/>
  <c r="M819" i="34"/>
  <c r="J313" i="34"/>
  <c r="O313" i="34" s="1"/>
  <c r="K889" i="34"/>
  <c r="P889" i="34" s="1"/>
  <c r="N524" i="34"/>
  <c r="J345" i="34"/>
  <c r="O345" i="34" s="1"/>
  <c r="I81" i="33"/>
  <c r="N81" i="33" s="1"/>
  <c r="J81" i="33"/>
  <c r="O81" i="33" s="1"/>
  <c r="M49" i="33"/>
  <c r="J49" i="33"/>
  <c r="O49" i="33" s="1"/>
  <c r="K74" i="33"/>
  <c r="P74" i="33" s="1"/>
  <c r="I74" i="33"/>
  <c r="N74" i="33" s="1"/>
  <c r="J74" i="33"/>
  <c r="O74" i="33" s="1"/>
  <c r="K278" i="33"/>
  <c r="P278" i="33" s="1"/>
  <c r="M278" i="33"/>
  <c r="I345" i="33"/>
  <c r="N345" i="33" s="1"/>
  <c r="J345" i="33"/>
  <c r="O345" i="33" s="1"/>
  <c r="K554" i="33"/>
  <c r="P554" i="33" s="1"/>
  <c r="J554" i="33"/>
  <c r="O554" i="33" s="1"/>
  <c r="M600" i="33"/>
  <c r="J600" i="33"/>
  <c r="O600" i="33" s="1"/>
  <c r="M401" i="33"/>
  <c r="I401" i="33"/>
  <c r="N401" i="33" s="1"/>
  <c r="K740" i="34"/>
  <c r="P740" i="34" s="1"/>
  <c r="M740" i="34"/>
  <c r="I207" i="34"/>
  <c r="N207" i="34" s="1"/>
  <c r="J207" i="34"/>
  <c r="O207" i="34" s="1"/>
  <c r="M632" i="34"/>
  <c r="I632" i="34"/>
  <c r="N632" i="34" s="1"/>
  <c r="K432" i="34"/>
  <c r="P432" i="34" s="1"/>
  <c r="J432" i="34"/>
  <c r="O432" i="34" s="1"/>
  <c r="N526" i="34"/>
  <c r="O526" i="34"/>
  <c r="P526" i="34"/>
  <c r="M566" i="34"/>
  <c r="K566" i="34"/>
  <c r="P566" i="34" s="1"/>
  <c r="J1001" i="34"/>
  <c r="O1001" i="34" s="1"/>
  <c r="I1001" i="34"/>
  <c r="N1001" i="34" s="1"/>
  <c r="K614" i="34"/>
  <c r="P614" i="34" s="1"/>
  <c r="M614" i="34"/>
  <c r="J841" i="34"/>
  <c r="O841" i="34" s="1"/>
  <c r="M841" i="34"/>
  <c r="I592" i="34"/>
  <c r="N592" i="34" s="1"/>
  <c r="K592" i="34"/>
  <c r="P592" i="34" s="1"/>
  <c r="K635" i="34"/>
  <c r="P635" i="34" s="1"/>
  <c r="M635" i="34"/>
  <c r="K672" i="34"/>
  <c r="P672" i="34" s="1"/>
  <c r="I672" i="34"/>
  <c r="N672" i="34" s="1"/>
  <c r="K856" i="34"/>
  <c r="P856" i="34" s="1"/>
  <c r="J856" i="34"/>
  <c r="O856" i="34" s="1"/>
  <c r="J875" i="34"/>
  <c r="O875" i="34" s="1"/>
  <c r="I875" i="34"/>
  <c r="N875" i="34" s="1"/>
  <c r="J919" i="34"/>
  <c r="O919" i="34" s="1"/>
  <c r="M919" i="34"/>
  <c r="K919" i="34"/>
  <c r="P919" i="34" s="1"/>
  <c r="J1044" i="34"/>
  <c r="O1044" i="34" s="1"/>
  <c r="K1044" i="34"/>
  <c r="P1044" i="34" s="1"/>
  <c r="M1144" i="34"/>
  <c r="K1144" i="34"/>
  <c r="P1144" i="34" s="1"/>
  <c r="I426" i="37"/>
  <c r="N426" i="37" s="1"/>
  <c r="K426" i="37"/>
  <c r="P426" i="37" s="1"/>
  <c r="M474" i="37"/>
  <c r="K474" i="37"/>
  <c r="P474" i="37" s="1"/>
  <c r="K480" i="34"/>
  <c r="P480" i="34" s="1"/>
  <c r="J480" i="34"/>
  <c r="O480" i="34" s="1"/>
  <c r="I496" i="37"/>
  <c r="N496" i="37" s="1"/>
  <c r="M496" i="37"/>
  <c r="J496" i="37"/>
  <c r="O496" i="37" s="1"/>
  <c r="M399" i="37"/>
  <c r="K399" i="37"/>
  <c r="P399" i="37" s="1"/>
  <c r="J70" i="37"/>
  <c r="O70" i="37" s="1"/>
  <c r="I70" i="37"/>
  <c r="N70" i="37" s="1"/>
  <c r="I326" i="34"/>
  <c r="N326" i="34" s="1"/>
  <c r="J326" i="34"/>
  <c r="O326" i="34" s="1"/>
  <c r="M1013" i="34"/>
  <c r="K1013" i="34"/>
  <c r="P1013" i="34" s="1"/>
  <c r="K639" i="37"/>
  <c r="P639" i="37" s="1"/>
  <c r="J639" i="37"/>
  <c r="O639" i="37" s="1"/>
  <c r="J300" i="34"/>
  <c r="O300" i="34" s="1"/>
  <c r="I300" i="34"/>
  <c r="N300" i="34" s="1"/>
  <c r="N195" i="37"/>
  <c r="O195" i="37"/>
  <c r="M195" i="37"/>
  <c r="P195" i="37"/>
  <c r="M607" i="37"/>
  <c r="I607" i="37"/>
  <c r="N607" i="37" s="1"/>
  <c r="K718" i="37"/>
  <c r="P718" i="37" s="1"/>
  <c r="M718" i="37"/>
  <c r="J33" i="37"/>
  <c r="O33" i="37" s="1"/>
  <c r="I33" i="37"/>
  <c r="N33" i="37" s="1"/>
  <c r="M33" i="37"/>
  <c r="N199" i="37"/>
  <c r="P199" i="37"/>
  <c r="I668" i="37"/>
  <c r="N668" i="37" s="1"/>
  <c r="M668" i="37"/>
  <c r="K551" i="37"/>
  <c r="P551" i="37" s="1"/>
  <c r="I551" i="37"/>
  <c r="N551" i="37" s="1"/>
  <c r="M637" i="37"/>
  <c r="K637" i="37"/>
  <c r="P637" i="37" s="1"/>
  <c r="I89" i="34"/>
  <c r="N89" i="34" s="1"/>
  <c r="K89" i="34"/>
  <c r="P89" i="34" s="1"/>
  <c r="J89" i="34"/>
  <c r="O89" i="34" s="1"/>
  <c r="I156" i="34"/>
  <c r="N156" i="34" s="1"/>
  <c r="J156" i="34"/>
  <c r="O156" i="34" s="1"/>
  <c r="I349" i="34"/>
  <c r="N349" i="34" s="1"/>
  <c r="K349" i="34"/>
  <c r="P349" i="34" s="1"/>
  <c r="J695" i="34"/>
  <c r="O695" i="34" s="1"/>
  <c r="I695" i="34"/>
  <c r="N695" i="34" s="1"/>
  <c r="K69" i="34"/>
  <c r="P69" i="34" s="1"/>
  <c r="J69" i="34"/>
  <c r="O69" i="34" s="1"/>
  <c r="I69" i="34"/>
  <c r="N69" i="34" s="1"/>
  <c r="J197" i="34"/>
  <c r="O197" i="34" s="1"/>
  <c r="M197" i="34"/>
  <c r="I197" i="34"/>
  <c r="N197" i="34" s="1"/>
  <c r="K197" i="34"/>
  <c r="P197" i="34" s="1"/>
  <c r="K419" i="34"/>
  <c r="P419" i="34" s="1"/>
  <c r="J419" i="34"/>
  <c r="O419" i="34" s="1"/>
  <c r="I521" i="33"/>
  <c r="N521" i="33" s="1"/>
  <c r="M521" i="33"/>
  <c r="K521" i="33"/>
  <c r="P521" i="33" s="1"/>
  <c r="I435" i="33"/>
  <c r="N435" i="33" s="1"/>
  <c r="J435" i="33"/>
  <c r="O435" i="33" s="1"/>
  <c r="M435" i="33"/>
  <c r="K475" i="33"/>
  <c r="P475" i="33" s="1"/>
  <c r="M475" i="33"/>
  <c r="J475" i="33"/>
  <c r="O475" i="33" s="1"/>
  <c r="I475" i="33"/>
  <c r="N475" i="33" s="1"/>
  <c r="M728" i="33"/>
  <c r="I728" i="33"/>
  <c r="N728" i="33" s="1"/>
  <c r="I457" i="33"/>
  <c r="N457" i="33" s="1"/>
  <c r="K457" i="33"/>
  <c r="P457" i="33" s="1"/>
  <c r="J142" i="33"/>
  <c r="O142" i="33" s="1"/>
  <c r="I142" i="33"/>
  <c r="N142" i="33" s="1"/>
  <c r="K146" i="33"/>
  <c r="P146" i="33" s="1"/>
  <c r="M146" i="33"/>
  <c r="J146" i="33"/>
  <c r="O146" i="33" s="1"/>
  <c r="K1058" i="34"/>
  <c r="P1058" i="34" s="1"/>
  <c r="J1058" i="34"/>
  <c r="O1058" i="34" s="1"/>
  <c r="I44" i="28"/>
  <c r="N44" i="28" s="1"/>
  <c r="O200" i="29"/>
  <c r="J36" i="32"/>
  <c r="O36" i="32" s="1"/>
  <c r="K427" i="33"/>
  <c r="P427" i="33" s="1"/>
  <c r="M457" i="33"/>
  <c r="M500" i="33"/>
  <c r="M704" i="33"/>
  <c r="I28" i="28"/>
  <c r="N28" i="28" s="1"/>
  <c r="I144" i="28"/>
  <c r="N144" i="28" s="1"/>
  <c r="L53" i="28"/>
  <c r="O263" i="29"/>
  <c r="N228" i="29"/>
  <c r="O123" i="29"/>
  <c r="O130" i="29"/>
  <c r="I341" i="30"/>
  <c r="N341" i="30" s="1"/>
  <c r="K251" i="30"/>
  <c r="P251" i="30" s="1"/>
  <c r="K319" i="30"/>
  <c r="P319" i="30" s="1"/>
  <c r="I90" i="33"/>
  <c r="N90" i="33" s="1"/>
  <c r="J300" i="33"/>
  <c r="O300" i="33" s="1"/>
  <c r="K284" i="33"/>
  <c r="P284" i="33" s="1"/>
  <c r="J457" i="33"/>
  <c r="O457" i="33" s="1"/>
  <c r="J483" i="33"/>
  <c r="O483" i="33" s="1"/>
  <c r="J521" i="33"/>
  <c r="O521" i="33" s="1"/>
  <c r="M669" i="33"/>
  <c r="I746" i="33"/>
  <c r="N746" i="33" s="1"/>
  <c r="M92" i="33"/>
  <c r="M31" i="33"/>
  <c r="M43" i="33"/>
  <c r="I207" i="33"/>
  <c r="N207" i="33" s="1"/>
  <c r="J728" i="33"/>
  <c r="O728" i="33" s="1"/>
  <c r="M560" i="33"/>
  <c r="J170" i="33"/>
  <c r="O170" i="33" s="1"/>
  <c r="I146" i="33"/>
  <c r="N146" i="33" s="1"/>
  <c r="K125" i="34"/>
  <c r="P125" i="34" s="1"/>
  <c r="K152" i="34"/>
  <c r="P152" i="34" s="1"/>
  <c r="I195" i="34"/>
  <c r="N195" i="34" s="1"/>
  <c r="K156" i="34"/>
  <c r="P156" i="34" s="1"/>
  <c r="M256" i="34"/>
  <c r="K300" i="34"/>
  <c r="P300" i="34" s="1"/>
  <c r="M311" i="34"/>
  <c r="K326" i="34"/>
  <c r="P326" i="34" s="1"/>
  <c r="M547" i="34"/>
  <c r="M526" i="34"/>
  <c r="K565" i="34"/>
  <c r="P565" i="34" s="1"/>
  <c r="M638" i="34"/>
  <c r="K711" i="34"/>
  <c r="P711" i="34" s="1"/>
  <c r="J903" i="34"/>
  <c r="O903" i="34" s="1"/>
  <c r="J803" i="34"/>
  <c r="O803" i="34" s="1"/>
  <c r="M1120" i="34"/>
  <c r="I1013" i="34"/>
  <c r="N1013" i="34" s="1"/>
  <c r="K1028" i="34"/>
  <c r="P1028" i="34" s="1"/>
  <c r="I30" i="37"/>
  <c r="N30" i="37" s="1"/>
  <c r="M285" i="37"/>
  <c r="M513" i="37"/>
  <c r="I526" i="37"/>
  <c r="N526" i="37" s="1"/>
  <c r="M639" i="37"/>
  <c r="K617" i="37"/>
  <c r="P617" i="37" s="1"/>
  <c r="K549" i="37"/>
  <c r="P549" i="37" s="1"/>
  <c r="M709" i="37"/>
  <c r="K677" i="37"/>
  <c r="P677" i="37" s="1"/>
  <c r="M700" i="37"/>
  <c r="M745" i="37"/>
  <c r="J1106" i="34"/>
  <c r="O1106" i="34" s="1"/>
  <c r="M906" i="34"/>
  <c r="M1000" i="34"/>
  <c r="K179" i="34"/>
  <c r="P179" i="34" s="1"/>
  <c r="J636" i="34"/>
  <c r="O636" i="34" s="1"/>
  <c r="I261" i="34"/>
  <c r="N261" i="34" s="1"/>
  <c r="M107" i="34"/>
  <c r="I486" i="34"/>
  <c r="N486" i="34" s="1"/>
  <c r="M140" i="34"/>
  <c r="I210" i="34"/>
  <c r="N210" i="34" s="1"/>
  <c r="I61" i="34"/>
  <c r="N61" i="34" s="1"/>
  <c r="I76" i="34"/>
  <c r="N76" i="34" s="1"/>
  <c r="I41" i="34"/>
  <c r="N41" i="34" s="1"/>
  <c r="M349" i="34"/>
  <c r="O524" i="34"/>
  <c r="J1012" i="34"/>
  <c r="O1012" i="34" s="1"/>
  <c r="K171" i="34"/>
  <c r="P171" i="34" s="1"/>
  <c r="N242" i="29"/>
  <c r="I171" i="30"/>
  <c r="N171" i="30" s="1"/>
  <c r="J84" i="33"/>
  <c r="O84" i="33" s="1"/>
  <c r="J116" i="33"/>
  <c r="O116" i="33" s="1"/>
  <c r="I33" i="33"/>
  <c r="N33" i="33" s="1"/>
  <c r="M342" i="33"/>
  <c r="M310" i="33"/>
  <c r="M316" i="33"/>
  <c r="M300" i="33"/>
  <c r="I312" i="33"/>
  <c r="N312" i="33" s="1"/>
  <c r="I382" i="33"/>
  <c r="N382" i="33" s="1"/>
  <c r="J394" i="33"/>
  <c r="O394" i="33" s="1"/>
  <c r="K431" i="33"/>
  <c r="P431" i="33" s="1"/>
  <c r="J415" i="33"/>
  <c r="O415" i="33" s="1"/>
  <c r="J453" i="33"/>
  <c r="O453" i="33" s="1"/>
  <c r="M499" i="33"/>
  <c r="I640" i="33"/>
  <c r="N640" i="33" s="1"/>
  <c r="I726" i="33"/>
  <c r="N726" i="33" s="1"/>
  <c r="I694" i="33"/>
  <c r="N694" i="33" s="1"/>
  <c r="K741" i="33"/>
  <c r="P741" i="33" s="1"/>
  <c r="I530" i="33"/>
  <c r="N530" i="33" s="1"/>
  <c r="M672" i="33"/>
  <c r="J581" i="33"/>
  <c r="O581" i="33" s="1"/>
  <c r="M343" i="33"/>
  <c r="K49" i="33"/>
  <c r="P49" i="33" s="1"/>
  <c r="J543" i="33"/>
  <c r="O543" i="33" s="1"/>
  <c r="K26" i="33"/>
  <c r="P26" i="33" s="1"/>
  <c r="J239" i="33"/>
  <c r="O239" i="33" s="1"/>
  <c r="J184" i="33"/>
  <c r="O184" i="33" s="1"/>
  <c r="H144" i="28"/>
  <c r="M144" i="28" s="1"/>
  <c r="L107" i="28"/>
  <c r="J26" i="33"/>
  <c r="O26" i="33" s="1"/>
  <c r="J32" i="33"/>
  <c r="O32" i="33" s="1"/>
  <c r="J42" i="33"/>
  <c r="O42" i="33" s="1"/>
  <c r="J65" i="33"/>
  <c r="O65" i="33" s="1"/>
  <c r="J106" i="33"/>
  <c r="O106" i="33" s="1"/>
  <c r="I42" i="33"/>
  <c r="N42" i="33" s="1"/>
  <c r="K281" i="33"/>
  <c r="P281" i="33" s="1"/>
  <c r="K325" i="33"/>
  <c r="P325" i="33" s="1"/>
  <c r="I336" i="33"/>
  <c r="N336" i="33" s="1"/>
  <c r="M396" i="33"/>
  <c r="K499" i="33"/>
  <c r="P499" i="33" s="1"/>
  <c r="J573" i="33"/>
  <c r="O573" i="33" s="1"/>
  <c r="K530" i="33"/>
  <c r="P530" i="33" s="1"/>
  <c r="M741" i="33"/>
  <c r="M666" i="33"/>
  <c r="J741" i="33"/>
  <c r="O741" i="33" s="1"/>
  <c r="J694" i="33"/>
  <c r="O694" i="33" s="1"/>
  <c r="J718" i="33"/>
  <c r="O718" i="33" s="1"/>
  <c r="I730" i="33"/>
  <c r="N730" i="33" s="1"/>
  <c r="J672" i="33"/>
  <c r="O672" i="33" s="1"/>
  <c r="K581" i="33"/>
  <c r="P581" i="33" s="1"/>
  <c r="M548" i="33"/>
  <c r="K502" i="33"/>
  <c r="P502" i="33" s="1"/>
  <c r="I291" i="33"/>
  <c r="N291" i="33" s="1"/>
  <c r="I246" i="33"/>
  <c r="N246" i="33" s="1"/>
  <c r="M113" i="33"/>
  <c r="K259" i="33"/>
  <c r="P259" i="33" s="1"/>
  <c r="J124" i="33"/>
  <c r="O124" i="33" s="1"/>
  <c r="I152" i="33"/>
  <c r="N152" i="33" s="1"/>
  <c r="P196" i="37"/>
  <c r="I655" i="37"/>
  <c r="N655" i="37" s="1"/>
  <c r="I48" i="34"/>
  <c r="N48" i="34" s="1"/>
  <c r="M174" i="34"/>
  <c r="H107" i="28"/>
  <c r="M107" i="28" s="1"/>
  <c r="I76" i="28"/>
  <c r="N76" i="28" s="1"/>
  <c r="H158" i="28"/>
  <c r="M158" i="28" s="1"/>
  <c r="L144" i="28"/>
  <c r="K202" i="29"/>
  <c r="P202" i="29" s="1"/>
  <c r="J155" i="30"/>
  <c r="O155" i="30" s="1"/>
  <c r="J28" i="33"/>
  <c r="O28" i="33" s="1"/>
  <c r="J45" i="33"/>
  <c r="O45" i="33" s="1"/>
  <c r="J58" i="33"/>
  <c r="O58" i="33" s="1"/>
  <c r="J70" i="33"/>
  <c r="O70" i="33" s="1"/>
  <c r="J96" i="33"/>
  <c r="O96" i="33" s="1"/>
  <c r="J111" i="33"/>
  <c r="O111" i="33" s="1"/>
  <c r="I26" i="33"/>
  <c r="N26" i="33" s="1"/>
  <c r="I61" i="33"/>
  <c r="N61" i="33" s="1"/>
  <c r="I70" i="33"/>
  <c r="N70" i="33" s="1"/>
  <c r="M338" i="33"/>
  <c r="I316" i="33"/>
  <c r="N316" i="33" s="1"/>
  <c r="M320" i="33"/>
  <c r="I278" i="33"/>
  <c r="N278" i="33" s="1"/>
  <c r="K300" i="33"/>
  <c r="P300" i="33" s="1"/>
  <c r="M302" i="33"/>
  <c r="J396" i="33"/>
  <c r="O396" i="33" s="1"/>
  <c r="M382" i="33"/>
  <c r="K419" i="33"/>
  <c r="P419" i="33" s="1"/>
  <c r="J467" i="33"/>
  <c r="O467" i="33" s="1"/>
  <c r="M449" i="33"/>
  <c r="K566" i="33"/>
  <c r="P566" i="33" s="1"/>
  <c r="K542" i="33"/>
  <c r="P542" i="33" s="1"/>
  <c r="M530" i="33"/>
  <c r="M541" i="33"/>
  <c r="I581" i="33"/>
  <c r="N581" i="33" s="1"/>
  <c r="I672" i="33"/>
  <c r="N672" i="33" s="1"/>
  <c r="M685" i="33"/>
  <c r="K662" i="33"/>
  <c r="P662" i="33" s="1"/>
  <c r="J609" i="33"/>
  <c r="O609" i="33" s="1"/>
  <c r="J635" i="33"/>
  <c r="O635" i="33" s="1"/>
  <c r="M377" i="33"/>
  <c r="I408" i="33"/>
  <c r="N408" i="33" s="1"/>
  <c r="I433" i="33"/>
  <c r="N433" i="33" s="1"/>
  <c r="I301" i="33"/>
  <c r="N301" i="33" s="1"/>
  <c r="M183" i="33"/>
  <c r="M28" i="33"/>
  <c r="M418" i="33"/>
  <c r="M61" i="33"/>
  <c r="M116" i="33"/>
  <c r="K70" i="33"/>
  <c r="P70" i="33" s="1"/>
  <c r="J231" i="33"/>
  <c r="O231" i="33" s="1"/>
  <c r="K168" i="33"/>
  <c r="P168" i="33" s="1"/>
  <c r="K161" i="34"/>
  <c r="P161" i="34" s="1"/>
  <c r="K257" i="29"/>
  <c r="P257" i="29" s="1"/>
  <c r="K213" i="30"/>
  <c r="P213" i="30" s="1"/>
  <c r="I156" i="30"/>
  <c r="N156" i="30" s="1"/>
  <c r="M156" i="30"/>
  <c r="I193" i="30"/>
  <c r="N193" i="30" s="1"/>
  <c r="M193" i="30"/>
  <c r="J120" i="30"/>
  <c r="O120" i="30" s="1"/>
  <c r="M120" i="30"/>
  <c r="M40" i="30"/>
  <c r="P40" i="30"/>
  <c r="M72" i="30"/>
  <c r="P72" i="30"/>
  <c r="K126" i="30"/>
  <c r="P126" i="30" s="1"/>
  <c r="M126" i="30"/>
  <c r="P70" i="30"/>
  <c r="M70" i="30"/>
  <c r="M221" i="30"/>
  <c r="K221" i="30"/>
  <c r="P221" i="30" s="1"/>
  <c r="K87" i="30"/>
  <c r="P87" i="30" s="1"/>
  <c r="J87" i="30"/>
  <c r="O87" i="30" s="1"/>
  <c r="J227" i="30"/>
  <c r="O227" i="30" s="1"/>
  <c r="M227" i="30"/>
  <c r="J149" i="30"/>
  <c r="O149" i="30" s="1"/>
  <c r="K149" i="30"/>
  <c r="P149" i="30" s="1"/>
  <c r="I352" i="34"/>
  <c r="N352" i="34" s="1"/>
  <c r="J352" i="34"/>
  <c r="O352" i="34" s="1"/>
  <c r="I441" i="34"/>
  <c r="N441" i="34" s="1"/>
  <c r="M441" i="34"/>
  <c r="K441" i="34"/>
  <c r="P441" i="34" s="1"/>
  <c r="J484" i="34"/>
  <c r="O484" i="34" s="1"/>
  <c r="M484" i="34"/>
  <c r="J656" i="34"/>
  <c r="O656" i="34" s="1"/>
  <c r="K656" i="34"/>
  <c r="P656" i="34" s="1"/>
  <c r="M1014" i="34"/>
  <c r="K1014" i="34"/>
  <c r="P1014" i="34" s="1"/>
  <c r="K1075" i="34"/>
  <c r="P1075" i="34" s="1"/>
  <c r="I1075" i="34"/>
  <c r="N1075" i="34" s="1"/>
  <c r="I593" i="34"/>
  <c r="N593" i="34" s="1"/>
  <c r="M593" i="34"/>
  <c r="K593" i="34"/>
  <c r="P593" i="34" s="1"/>
  <c r="J858" i="34"/>
  <c r="O858" i="34" s="1"/>
  <c r="I858" i="34"/>
  <c r="N858" i="34" s="1"/>
  <c r="M907" i="34"/>
  <c r="K907" i="34"/>
  <c r="P907" i="34" s="1"/>
  <c r="P743" i="34"/>
  <c r="O743" i="34"/>
  <c r="I933" i="34"/>
  <c r="N933" i="34" s="1"/>
  <c r="M933" i="34"/>
  <c r="M1127" i="34"/>
  <c r="J1127" i="34"/>
  <c r="O1127" i="34" s="1"/>
  <c r="J1154" i="34"/>
  <c r="O1154" i="34" s="1"/>
  <c r="I1154" i="34"/>
  <c r="N1154" i="34" s="1"/>
  <c r="I296" i="34"/>
  <c r="N296" i="34" s="1"/>
  <c r="M296" i="34"/>
  <c r="K523" i="33"/>
  <c r="P523" i="33" s="1"/>
  <c r="J523" i="33"/>
  <c r="O523" i="33" s="1"/>
  <c r="I481" i="33"/>
  <c r="N481" i="33" s="1"/>
  <c r="J481" i="33"/>
  <c r="O481" i="33" s="1"/>
  <c r="K150" i="33"/>
  <c r="P150" i="33" s="1"/>
  <c r="M150" i="33"/>
  <c r="J150" i="33"/>
  <c r="O150" i="33" s="1"/>
  <c r="M617" i="33"/>
  <c r="K617" i="33"/>
  <c r="P617" i="33" s="1"/>
  <c r="K459" i="33"/>
  <c r="P459" i="33" s="1"/>
  <c r="J459" i="33"/>
  <c r="O459" i="33" s="1"/>
  <c r="J139" i="33"/>
  <c r="O139" i="33" s="1"/>
  <c r="M139" i="33"/>
  <c r="M75" i="33"/>
  <c r="K75" i="33"/>
  <c r="P75" i="33" s="1"/>
  <c r="J744" i="33"/>
  <c r="O744" i="33" s="1"/>
  <c r="K744" i="33"/>
  <c r="P744" i="33" s="1"/>
  <c r="J941" i="34"/>
  <c r="O941" i="34" s="1"/>
  <c r="I941" i="34"/>
  <c r="N941" i="34" s="1"/>
  <c r="J157" i="34"/>
  <c r="O157" i="34" s="1"/>
  <c r="M157" i="34"/>
  <c r="K647" i="34"/>
  <c r="P647" i="34" s="1"/>
  <c r="M647" i="34"/>
  <c r="I105" i="34"/>
  <c r="N105" i="34" s="1"/>
  <c r="K105" i="34"/>
  <c r="P105" i="34" s="1"/>
  <c r="I688" i="37"/>
  <c r="N688" i="37" s="1"/>
  <c r="M688" i="37"/>
  <c r="I599" i="37"/>
  <c r="N599" i="37" s="1"/>
  <c r="J599" i="37"/>
  <c r="O599" i="37" s="1"/>
  <c r="K599" i="37"/>
  <c r="P599" i="37" s="1"/>
  <c r="I601" i="34"/>
  <c r="N601" i="34" s="1"/>
  <c r="K601" i="34"/>
  <c r="P601" i="34" s="1"/>
  <c r="J601" i="34"/>
  <c r="O601" i="34" s="1"/>
  <c r="J317" i="34"/>
  <c r="O317" i="34" s="1"/>
  <c r="K317" i="34"/>
  <c r="P317" i="34" s="1"/>
  <c r="I317" i="34"/>
  <c r="N317" i="34" s="1"/>
  <c r="K131" i="34"/>
  <c r="P131" i="34" s="1"/>
  <c r="J131" i="34"/>
  <c r="O131" i="34" s="1"/>
  <c r="I131" i="34"/>
  <c r="N131" i="34" s="1"/>
  <c r="I85" i="34"/>
  <c r="N85" i="34" s="1"/>
  <c r="J85" i="34"/>
  <c r="O85" i="34" s="1"/>
  <c r="K85" i="34"/>
  <c r="P85" i="34" s="1"/>
  <c r="M85" i="34"/>
  <c r="I54" i="37"/>
  <c r="N54" i="37" s="1"/>
  <c r="J54" i="37"/>
  <c r="O54" i="37" s="1"/>
  <c r="M881" i="34"/>
  <c r="J881" i="34"/>
  <c r="O881" i="34" s="1"/>
  <c r="K81" i="34"/>
  <c r="P81" i="34" s="1"/>
  <c r="J81" i="34"/>
  <c r="O81" i="34" s="1"/>
  <c r="J332" i="34"/>
  <c r="O332" i="34" s="1"/>
  <c r="K332" i="34"/>
  <c r="P332" i="34" s="1"/>
  <c r="I551" i="33"/>
  <c r="N551" i="33" s="1"/>
  <c r="J551" i="33"/>
  <c r="O551" i="33" s="1"/>
  <c r="M551" i="33"/>
  <c r="I504" i="33"/>
  <c r="N504" i="33" s="1"/>
  <c r="J504" i="33"/>
  <c r="O504" i="33" s="1"/>
  <c r="K482" i="33"/>
  <c r="P482" i="33" s="1"/>
  <c r="J482" i="33"/>
  <c r="O482" i="33" s="1"/>
  <c r="J434" i="33"/>
  <c r="O434" i="33" s="1"/>
  <c r="K434" i="33"/>
  <c r="P434" i="33" s="1"/>
  <c r="K166" i="33"/>
  <c r="P166" i="33" s="1"/>
  <c r="M166" i="33"/>
  <c r="J166" i="33"/>
  <c r="O166" i="33" s="1"/>
  <c r="J306" i="33"/>
  <c r="O306" i="33" s="1"/>
  <c r="K306" i="33"/>
  <c r="P306" i="33" s="1"/>
  <c r="I618" i="33"/>
  <c r="N618" i="33" s="1"/>
  <c r="M618" i="33"/>
  <c r="K275" i="33"/>
  <c r="P275" i="33" s="1"/>
  <c r="J275" i="33"/>
  <c r="O275" i="33" s="1"/>
  <c r="K154" i="33"/>
  <c r="P154" i="33" s="1"/>
  <c r="M154" i="33"/>
  <c r="M59" i="33"/>
  <c r="K59" i="33"/>
  <c r="P59" i="33" s="1"/>
  <c r="J410" i="33"/>
  <c r="O410" i="33" s="1"/>
  <c r="K410" i="33"/>
  <c r="P410" i="33" s="1"/>
  <c r="M410" i="33"/>
  <c r="J719" i="33"/>
  <c r="O719" i="33" s="1"/>
  <c r="M719" i="33"/>
  <c r="J409" i="33"/>
  <c r="O409" i="33" s="1"/>
  <c r="I409" i="33"/>
  <c r="N409" i="33" s="1"/>
  <c r="K52" i="33"/>
  <c r="P52" i="33" s="1"/>
  <c r="M52" i="33"/>
  <c r="M84" i="33"/>
  <c r="K84" i="33"/>
  <c r="P84" i="33" s="1"/>
  <c r="K653" i="33"/>
  <c r="P653" i="33" s="1"/>
  <c r="M653" i="33"/>
  <c r="J653" i="33"/>
  <c r="O653" i="33" s="1"/>
  <c r="J460" i="33"/>
  <c r="O460" i="33" s="1"/>
  <c r="M460" i="33"/>
  <c r="I250" i="34"/>
  <c r="N250" i="34" s="1"/>
  <c r="J250" i="34"/>
  <c r="O250" i="34" s="1"/>
  <c r="J800" i="34"/>
  <c r="O800" i="34" s="1"/>
  <c r="K800" i="34"/>
  <c r="P800" i="34" s="1"/>
  <c r="J219" i="34"/>
  <c r="O219" i="34" s="1"/>
  <c r="K219" i="34"/>
  <c r="P219" i="34" s="1"/>
  <c r="I205" i="34"/>
  <c r="N205" i="34" s="1"/>
  <c r="K205" i="34"/>
  <c r="P205" i="34" s="1"/>
  <c r="K70" i="34"/>
  <c r="P70" i="34" s="1"/>
  <c r="I70" i="34"/>
  <c r="N70" i="34" s="1"/>
  <c r="M70" i="34"/>
  <c r="J52" i="34"/>
  <c r="O52" i="34" s="1"/>
  <c r="I52" i="34"/>
  <c r="N52" i="34" s="1"/>
  <c r="K52" i="34"/>
  <c r="P52" i="34" s="1"/>
  <c r="M52" i="34"/>
  <c r="I39" i="34"/>
  <c r="N39" i="34" s="1"/>
  <c r="K39" i="34"/>
  <c r="P39" i="34" s="1"/>
  <c r="M39" i="34"/>
  <c r="I27" i="34"/>
  <c r="N27" i="34" s="1"/>
  <c r="M27" i="34"/>
  <c r="K1090" i="34"/>
  <c r="P1090" i="34" s="1"/>
  <c r="I1090" i="34"/>
  <c r="N1090" i="34" s="1"/>
  <c r="J1090" i="34"/>
  <c r="O1090" i="34" s="1"/>
  <c r="I703" i="34"/>
  <c r="N703" i="34" s="1"/>
  <c r="M703" i="34"/>
  <c r="J703" i="34"/>
  <c r="O703" i="34" s="1"/>
  <c r="J414" i="34"/>
  <c r="O414" i="34" s="1"/>
  <c r="I414" i="34"/>
  <c r="N414" i="34" s="1"/>
  <c r="M217" i="34"/>
  <c r="K217" i="34"/>
  <c r="P217" i="34" s="1"/>
  <c r="J136" i="34"/>
  <c r="O136" i="34" s="1"/>
  <c r="I136" i="34"/>
  <c r="N136" i="34" s="1"/>
  <c r="J94" i="34"/>
  <c r="O94" i="34" s="1"/>
  <c r="K94" i="34"/>
  <c r="P94" i="34" s="1"/>
  <c r="I94" i="34"/>
  <c r="N94" i="34" s="1"/>
  <c r="H61" i="28"/>
  <c r="M61" i="28" s="1"/>
  <c r="L33" i="28"/>
  <c r="N239" i="29"/>
  <c r="O40" i="30"/>
  <c r="O56" i="30"/>
  <c r="O72" i="30"/>
  <c r="N40" i="30"/>
  <c r="N57" i="30"/>
  <c r="J163" i="30"/>
  <c r="O163" i="30" s="1"/>
  <c r="I166" i="30"/>
  <c r="N166" i="30" s="1"/>
  <c r="I199" i="30"/>
  <c r="N199" i="30" s="1"/>
  <c r="K232" i="30"/>
  <c r="P232" i="30" s="1"/>
  <c r="J356" i="30"/>
  <c r="O356" i="30" s="1"/>
  <c r="J273" i="30"/>
  <c r="O273" i="30" s="1"/>
  <c r="I258" i="30"/>
  <c r="N258" i="30" s="1"/>
  <c r="I277" i="30"/>
  <c r="N277" i="30" s="1"/>
  <c r="M290" i="33"/>
  <c r="M274" i="33"/>
  <c r="M63" i="33"/>
  <c r="M86" i="30"/>
  <c r="M199" i="30"/>
  <c r="K120" i="30"/>
  <c r="P120" i="30" s="1"/>
  <c r="K858" i="34"/>
  <c r="P858" i="34" s="1"/>
  <c r="M656" i="34"/>
  <c r="M294" i="34"/>
  <c r="I732" i="34"/>
  <c r="N732" i="34" s="1"/>
  <c r="H59" i="28"/>
  <c r="M59" i="28" s="1"/>
  <c r="H81" i="28"/>
  <c r="M81" i="28" s="1"/>
  <c r="H123" i="28"/>
  <c r="M123" i="28" s="1"/>
  <c r="I50" i="28"/>
  <c r="N50" i="28" s="1"/>
  <c r="I108" i="28"/>
  <c r="N108" i="28" s="1"/>
  <c r="I123" i="28"/>
  <c r="N123" i="28" s="1"/>
  <c r="H33" i="28"/>
  <c r="M33" i="28" s="1"/>
  <c r="H131" i="28"/>
  <c r="M131" i="28" s="1"/>
  <c r="I140" i="28"/>
  <c r="N140" i="28" s="1"/>
  <c r="I160" i="28"/>
  <c r="N160" i="28" s="1"/>
  <c r="L25" i="28"/>
  <c r="J202" i="29"/>
  <c r="O202" i="29" s="1"/>
  <c r="O235" i="29"/>
  <c r="N235" i="29"/>
  <c r="N190" i="29"/>
  <c r="I227" i="30"/>
  <c r="N227" i="30" s="1"/>
  <c r="N56" i="30"/>
  <c r="J111" i="30"/>
  <c r="O111" i="30" s="1"/>
  <c r="J126" i="30"/>
  <c r="O126" i="30" s="1"/>
  <c r="I120" i="30"/>
  <c r="N120" i="30" s="1"/>
  <c r="I136" i="30"/>
  <c r="N136" i="30" s="1"/>
  <c r="J147" i="30"/>
  <c r="O147" i="30" s="1"/>
  <c r="J193" i="30"/>
  <c r="O193" i="30" s="1"/>
  <c r="I163" i="30"/>
  <c r="N163" i="30" s="1"/>
  <c r="I196" i="30"/>
  <c r="N196" i="30" s="1"/>
  <c r="I221" i="30"/>
  <c r="N221" i="30" s="1"/>
  <c r="J260" i="30"/>
  <c r="O260" i="30" s="1"/>
  <c r="J284" i="30"/>
  <c r="O284" i="30" s="1"/>
  <c r="K296" i="30"/>
  <c r="P296" i="30" s="1"/>
  <c r="I324" i="30"/>
  <c r="N324" i="30" s="1"/>
  <c r="I356" i="30"/>
  <c r="N356" i="30" s="1"/>
  <c r="I273" i="30"/>
  <c r="N273" i="30" s="1"/>
  <c r="I309" i="30"/>
  <c r="N309" i="30" s="1"/>
  <c r="I274" i="30"/>
  <c r="N274" i="30" s="1"/>
  <c r="I342" i="30"/>
  <c r="N342" i="30" s="1"/>
  <c r="K241" i="30"/>
  <c r="P241" i="30" s="1"/>
  <c r="J39" i="33"/>
  <c r="O39" i="33" s="1"/>
  <c r="J47" i="33"/>
  <c r="O47" i="33" s="1"/>
  <c r="J55" i="33"/>
  <c r="O55" i="33" s="1"/>
  <c r="J71" i="33"/>
  <c r="O71" i="33" s="1"/>
  <c r="J87" i="33"/>
  <c r="O87" i="33" s="1"/>
  <c r="I39" i="33"/>
  <c r="N39" i="33" s="1"/>
  <c r="I49" i="33"/>
  <c r="N49" i="33" s="1"/>
  <c r="I63" i="33"/>
  <c r="N63" i="33" s="1"/>
  <c r="I113" i="33"/>
  <c r="N113" i="33" s="1"/>
  <c r="M350" i="33"/>
  <c r="K345" i="33"/>
  <c r="P345" i="33" s="1"/>
  <c r="J316" i="33"/>
  <c r="O316" i="33" s="1"/>
  <c r="M336" i="33"/>
  <c r="K293" i="33"/>
  <c r="P293" i="33" s="1"/>
  <c r="I281" i="33"/>
  <c r="N281" i="33" s="1"/>
  <c r="M345" i="33"/>
  <c r="M293" i="33"/>
  <c r="J278" i="33"/>
  <c r="O278" i="33" s="1"/>
  <c r="M281" i="33"/>
  <c r="J336" i="33"/>
  <c r="O336" i="33" s="1"/>
  <c r="K396" i="33"/>
  <c r="P396" i="33" s="1"/>
  <c r="I410" i="33"/>
  <c r="N410" i="33" s="1"/>
  <c r="I402" i="33"/>
  <c r="N402" i="33" s="1"/>
  <c r="K415" i="33"/>
  <c r="P415" i="33" s="1"/>
  <c r="M459" i="33"/>
  <c r="J499" i="33"/>
  <c r="O499" i="33" s="1"/>
  <c r="J491" i="33"/>
  <c r="O491" i="33" s="1"/>
  <c r="M504" i="33"/>
  <c r="M558" i="33"/>
  <c r="M573" i="33"/>
  <c r="M598" i="33"/>
  <c r="I744" i="33"/>
  <c r="N744" i="33" s="1"/>
  <c r="J617" i="33"/>
  <c r="O617" i="33" s="1"/>
  <c r="J670" i="33"/>
  <c r="O670" i="33" s="1"/>
  <c r="J618" i="33"/>
  <c r="O618" i="33" s="1"/>
  <c r="J293" i="33"/>
  <c r="O293" i="33" s="1"/>
  <c r="I482" i="33"/>
  <c r="N482" i="33" s="1"/>
  <c r="I139" i="33"/>
  <c r="N139" i="33" s="1"/>
  <c r="K139" i="33"/>
  <c r="P139" i="33" s="1"/>
  <c r="I274" i="33"/>
  <c r="N274" i="33" s="1"/>
  <c r="K96" i="33"/>
  <c r="P96" i="33" s="1"/>
  <c r="J382" i="33"/>
  <c r="O382" i="33" s="1"/>
  <c r="K39" i="33"/>
  <c r="P39" i="33" s="1"/>
  <c r="K47" i="33"/>
  <c r="P47" i="33" s="1"/>
  <c r="K55" i="33"/>
  <c r="P55" i="33" s="1"/>
  <c r="K87" i="33"/>
  <c r="P87" i="33" s="1"/>
  <c r="K111" i="33"/>
  <c r="P111" i="33" s="1"/>
  <c r="M42" i="33"/>
  <c r="M523" i="33"/>
  <c r="I325" i="33"/>
  <c r="N325" i="33" s="1"/>
  <c r="K590" i="34"/>
  <c r="P590" i="34" s="1"/>
  <c r="K741" i="34"/>
  <c r="P741" i="34" s="1"/>
  <c r="J798" i="34"/>
  <c r="O798" i="34" s="1"/>
  <c r="J848" i="34"/>
  <c r="O848" i="34" s="1"/>
  <c r="I927" i="34"/>
  <c r="N927" i="34" s="1"/>
  <c r="J32" i="37"/>
  <c r="O32" i="37" s="1"/>
  <c r="K163" i="30"/>
  <c r="P163" i="30" s="1"/>
  <c r="P50" i="30"/>
  <c r="K130" i="30"/>
  <c r="P130" i="30" s="1"/>
  <c r="M61" i="30"/>
  <c r="M136" i="30"/>
  <c r="J83" i="30"/>
  <c r="O83" i="30" s="1"/>
  <c r="P56" i="30"/>
  <c r="K321" i="34"/>
  <c r="P321" i="34" s="1"/>
  <c r="I777" i="34"/>
  <c r="N777" i="34" s="1"/>
  <c r="J112" i="34"/>
  <c r="O112" i="34" s="1"/>
  <c r="I901" i="34"/>
  <c r="N901" i="34" s="1"/>
  <c r="I696" i="34"/>
  <c r="N696" i="34" s="1"/>
  <c r="J795" i="34"/>
  <c r="O795" i="34" s="1"/>
  <c r="K245" i="34"/>
  <c r="P245" i="34" s="1"/>
  <c r="J494" i="34"/>
  <c r="O494" i="34" s="1"/>
  <c r="K933" i="34"/>
  <c r="P933" i="34" s="1"/>
  <c r="J178" i="34"/>
  <c r="O178" i="34" s="1"/>
  <c r="M91" i="34"/>
  <c r="K282" i="34"/>
  <c r="P282" i="34" s="1"/>
  <c r="I140" i="30"/>
  <c r="N140" i="30" s="1"/>
  <c r="K140" i="30"/>
  <c r="P140" i="30" s="1"/>
  <c r="I172" i="30"/>
  <c r="N172" i="30" s="1"/>
  <c r="K172" i="30"/>
  <c r="P172" i="30" s="1"/>
  <c r="J135" i="30"/>
  <c r="O135" i="30" s="1"/>
  <c r="K135" i="30"/>
  <c r="P135" i="30" s="1"/>
  <c r="J100" i="30"/>
  <c r="O100" i="30" s="1"/>
  <c r="K100" i="30"/>
  <c r="P100" i="30" s="1"/>
  <c r="P38" i="30"/>
  <c r="M38" i="30"/>
  <c r="M138" i="30"/>
  <c r="I138" i="30"/>
  <c r="N138" i="30" s="1"/>
  <c r="M147" i="30"/>
  <c r="K147" i="30"/>
  <c r="P147" i="30" s="1"/>
  <c r="M200" i="30"/>
  <c r="K200" i="30"/>
  <c r="P200" i="30" s="1"/>
  <c r="M127" i="30"/>
  <c r="K127" i="30"/>
  <c r="P127" i="30" s="1"/>
  <c r="J186" i="30"/>
  <c r="O186" i="30" s="1"/>
  <c r="K186" i="30"/>
  <c r="P186" i="30" s="1"/>
  <c r="J511" i="34"/>
  <c r="O511" i="34" s="1"/>
  <c r="M511" i="34"/>
  <c r="I133" i="34"/>
  <c r="N133" i="34" s="1"/>
  <c r="M133" i="34"/>
  <c r="M254" i="34"/>
  <c r="I254" i="34"/>
  <c r="N254" i="34" s="1"/>
  <c r="K254" i="34"/>
  <c r="P254" i="34" s="1"/>
  <c r="J270" i="34"/>
  <c r="O270" i="34" s="1"/>
  <c r="K270" i="34"/>
  <c r="P270" i="34" s="1"/>
  <c r="I334" i="34"/>
  <c r="N334" i="34" s="1"/>
  <c r="M334" i="34"/>
  <c r="K423" i="34"/>
  <c r="P423" i="34" s="1"/>
  <c r="M423" i="34"/>
  <c r="I457" i="34"/>
  <c r="N457" i="34" s="1"/>
  <c r="J457" i="34"/>
  <c r="O457" i="34" s="1"/>
  <c r="J567" i="34"/>
  <c r="O567" i="34" s="1"/>
  <c r="K567" i="34"/>
  <c r="P567" i="34" s="1"/>
  <c r="K771" i="34"/>
  <c r="P771" i="34" s="1"/>
  <c r="J771" i="34"/>
  <c r="O771" i="34" s="1"/>
  <c r="I1155" i="34"/>
  <c r="N1155" i="34" s="1"/>
  <c r="K1155" i="34"/>
  <c r="P1155" i="34" s="1"/>
  <c r="J505" i="34"/>
  <c r="O505" i="34" s="1"/>
  <c r="K505" i="34"/>
  <c r="P505" i="34" s="1"/>
  <c r="J620" i="34"/>
  <c r="O620" i="34" s="1"/>
  <c r="M620" i="34"/>
  <c r="K775" i="34"/>
  <c r="P775" i="34" s="1"/>
  <c r="I775" i="34"/>
  <c r="N775" i="34" s="1"/>
  <c r="K882" i="34"/>
  <c r="P882" i="34" s="1"/>
  <c r="I882" i="34"/>
  <c r="N882" i="34" s="1"/>
  <c r="K673" i="34"/>
  <c r="P673" i="34" s="1"/>
  <c r="I673" i="34"/>
  <c r="N673" i="34" s="1"/>
  <c r="J709" i="34"/>
  <c r="O709" i="34" s="1"/>
  <c r="K709" i="34"/>
  <c r="P709" i="34" s="1"/>
  <c r="K735" i="34"/>
  <c r="P735" i="34" s="1"/>
  <c r="M735" i="34"/>
  <c r="K812" i="34"/>
  <c r="P812" i="34" s="1"/>
  <c r="J812" i="34"/>
  <c r="O812" i="34" s="1"/>
  <c r="K839" i="34"/>
  <c r="P839" i="34" s="1"/>
  <c r="M839" i="34"/>
  <c r="J922" i="34"/>
  <c r="O922" i="34" s="1"/>
  <c r="K922" i="34"/>
  <c r="P922" i="34" s="1"/>
  <c r="M1026" i="34"/>
  <c r="J1026" i="34"/>
  <c r="O1026" i="34" s="1"/>
  <c r="J558" i="34"/>
  <c r="O558" i="34" s="1"/>
  <c r="I558" i="34"/>
  <c r="N558" i="34" s="1"/>
  <c r="J700" i="34"/>
  <c r="O700" i="34" s="1"/>
  <c r="K700" i="34"/>
  <c r="P700" i="34" s="1"/>
  <c r="K976" i="34"/>
  <c r="P976" i="34" s="1"/>
  <c r="M976" i="34"/>
  <c r="M1140" i="34"/>
  <c r="K1140" i="34"/>
  <c r="P1140" i="34" s="1"/>
  <c r="I503" i="33"/>
  <c r="N503" i="33" s="1"/>
  <c r="M503" i="33"/>
  <c r="J503" i="33"/>
  <c r="O503" i="33" s="1"/>
  <c r="I347" i="33"/>
  <c r="N347" i="33" s="1"/>
  <c r="J347" i="33"/>
  <c r="O347" i="33" s="1"/>
  <c r="M347" i="33"/>
  <c r="M307" i="33"/>
  <c r="K307" i="33"/>
  <c r="P307" i="33" s="1"/>
  <c r="M62" i="30"/>
  <c r="P62" i="30"/>
  <c r="I431" i="33"/>
  <c r="N431" i="33" s="1"/>
  <c r="M431" i="33"/>
  <c r="I310" i="33"/>
  <c r="N310" i="33" s="1"/>
  <c r="J310" i="33"/>
  <c r="O310" i="33" s="1"/>
  <c r="M254" i="33"/>
  <c r="I254" i="33"/>
  <c r="N254" i="33" s="1"/>
  <c r="K211" i="33"/>
  <c r="P211" i="33" s="1"/>
  <c r="I211" i="33"/>
  <c r="N211" i="33" s="1"/>
  <c r="M171" i="33"/>
  <c r="I171" i="33"/>
  <c r="N171" i="33" s="1"/>
  <c r="J135" i="33"/>
  <c r="O135" i="33" s="1"/>
  <c r="M135" i="33"/>
  <c r="K669" i="33"/>
  <c r="P669" i="33" s="1"/>
  <c r="J669" i="33"/>
  <c r="O669" i="33" s="1"/>
  <c r="K81" i="33"/>
  <c r="P81" i="33" s="1"/>
  <c r="M81" i="33"/>
  <c r="M65" i="33"/>
  <c r="K65" i="33"/>
  <c r="P65" i="33" s="1"/>
  <c r="K33" i="33"/>
  <c r="P33" i="33" s="1"/>
  <c r="M33" i="33"/>
  <c r="K124" i="33"/>
  <c r="P124" i="33" s="1"/>
  <c r="I124" i="33"/>
  <c r="N124" i="33" s="1"/>
  <c r="M472" i="33"/>
  <c r="I472" i="33"/>
  <c r="N472" i="33" s="1"/>
  <c r="K472" i="33"/>
  <c r="P472" i="33" s="1"/>
  <c r="M508" i="33"/>
  <c r="I508" i="33"/>
  <c r="N508" i="33" s="1"/>
  <c r="K640" i="33"/>
  <c r="P640" i="33" s="1"/>
  <c r="M640" i="33"/>
  <c r="I666" i="33"/>
  <c r="N666" i="33" s="1"/>
  <c r="J666" i="33"/>
  <c r="O666" i="33" s="1"/>
  <c r="J740" i="33"/>
  <c r="O740" i="33" s="1"/>
  <c r="I740" i="33"/>
  <c r="N740" i="33" s="1"/>
  <c r="J742" i="33"/>
  <c r="O742" i="33" s="1"/>
  <c r="M742" i="33"/>
  <c r="I742" i="33"/>
  <c r="N742" i="33" s="1"/>
  <c r="K90" i="33"/>
  <c r="P90" i="33" s="1"/>
  <c r="M90" i="33"/>
  <c r="K58" i="33"/>
  <c r="P58" i="33" s="1"/>
  <c r="M58" i="33"/>
  <c r="M218" i="33"/>
  <c r="I218" i="33"/>
  <c r="N218" i="33" s="1"/>
  <c r="I505" i="33"/>
  <c r="N505" i="33" s="1"/>
  <c r="J505" i="33"/>
  <c r="O505" i="33" s="1"/>
  <c r="K505" i="33"/>
  <c r="P505" i="33" s="1"/>
  <c r="K526" i="33"/>
  <c r="P526" i="33" s="1"/>
  <c r="M526" i="33"/>
  <c r="I541" i="33"/>
  <c r="N541" i="33" s="1"/>
  <c r="J541" i="33"/>
  <c r="O541" i="33" s="1"/>
  <c r="K626" i="33"/>
  <c r="P626" i="33" s="1"/>
  <c r="J626" i="33"/>
  <c r="O626" i="33" s="1"/>
  <c r="I682" i="33"/>
  <c r="N682" i="33" s="1"/>
  <c r="J682" i="33"/>
  <c r="O682" i="33" s="1"/>
  <c r="M682" i="33"/>
  <c r="K704" i="33"/>
  <c r="P704" i="33" s="1"/>
  <c r="J704" i="33"/>
  <c r="O704" i="33" s="1"/>
  <c r="M737" i="33"/>
  <c r="I737" i="33"/>
  <c r="N737" i="33" s="1"/>
  <c r="I427" i="33"/>
  <c r="N427" i="33" s="1"/>
  <c r="J427" i="33"/>
  <c r="O427" i="33" s="1"/>
  <c r="I453" i="33"/>
  <c r="N453" i="33" s="1"/>
  <c r="K453" i="33"/>
  <c r="P453" i="33" s="1"/>
  <c r="K467" i="33"/>
  <c r="P467" i="33" s="1"/>
  <c r="M467" i="33"/>
  <c r="M554" i="33"/>
  <c r="I554" i="33"/>
  <c r="N554" i="33" s="1"/>
  <c r="K591" i="33"/>
  <c r="P591" i="33" s="1"/>
  <c r="M591" i="33"/>
  <c r="K624" i="33"/>
  <c r="P624" i="33" s="1"/>
  <c r="M624" i="33"/>
  <c r="I624" i="33"/>
  <c r="N624" i="33" s="1"/>
  <c r="M633" i="33"/>
  <c r="J633" i="33"/>
  <c r="O633" i="33" s="1"/>
  <c r="I633" i="33"/>
  <c r="N633" i="33" s="1"/>
  <c r="J703" i="33"/>
  <c r="O703" i="33" s="1"/>
  <c r="I703" i="33"/>
  <c r="N703" i="33" s="1"/>
  <c r="J730" i="33"/>
  <c r="O730" i="33" s="1"/>
  <c r="M730" i="33"/>
  <c r="J339" i="33"/>
  <c r="O339" i="33" s="1"/>
  <c r="M339" i="33"/>
  <c r="I491" i="33"/>
  <c r="N491" i="33" s="1"/>
  <c r="M491" i="33"/>
  <c r="K567" i="33"/>
  <c r="P567" i="33" s="1"/>
  <c r="M567" i="33"/>
  <c r="M697" i="33"/>
  <c r="J697" i="33"/>
  <c r="O697" i="33" s="1"/>
  <c r="I697" i="33"/>
  <c r="N697" i="33" s="1"/>
  <c r="J709" i="33"/>
  <c r="O709" i="33" s="1"/>
  <c r="I709" i="33"/>
  <c r="N709" i="33" s="1"/>
  <c r="M726" i="33"/>
  <c r="K726" i="33"/>
  <c r="P726" i="33" s="1"/>
  <c r="J746" i="33"/>
  <c r="O746" i="33" s="1"/>
  <c r="K746" i="33"/>
  <c r="P746" i="33" s="1"/>
  <c r="J264" i="34"/>
  <c r="O264" i="34" s="1"/>
  <c r="K264" i="34"/>
  <c r="P264" i="34" s="1"/>
  <c r="J62" i="34"/>
  <c r="O62" i="34" s="1"/>
  <c r="K62" i="34"/>
  <c r="P62" i="34" s="1"/>
  <c r="M62" i="34"/>
  <c r="J102" i="34"/>
  <c r="O102" i="34" s="1"/>
  <c r="I102" i="34"/>
  <c r="N102" i="34" s="1"/>
  <c r="K102" i="34"/>
  <c r="P102" i="34" s="1"/>
  <c r="M102" i="34"/>
  <c r="J124" i="34"/>
  <c r="O124" i="34" s="1"/>
  <c r="K124" i="34"/>
  <c r="P124" i="34" s="1"/>
  <c r="M124" i="34"/>
  <c r="I137" i="34"/>
  <c r="N137" i="34" s="1"/>
  <c r="J137" i="34"/>
  <c r="O137" i="34" s="1"/>
  <c r="K137" i="34"/>
  <c r="P137" i="34" s="1"/>
  <c r="I160" i="34"/>
  <c r="N160" i="34" s="1"/>
  <c r="M160" i="34"/>
  <c r="K186" i="34"/>
  <c r="P186" i="34" s="1"/>
  <c r="I186" i="34"/>
  <c r="N186" i="34" s="1"/>
  <c r="M186" i="34"/>
  <c r="I208" i="34"/>
  <c r="N208" i="34" s="1"/>
  <c r="M208" i="34"/>
  <c r="K261" i="34"/>
  <c r="P261" i="34" s="1"/>
  <c r="M261" i="34"/>
  <c r="I350" i="34"/>
  <c r="N350" i="34" s="1"/>
  <c r="J350" i="34"/>
  <c r="O350" i="34" s="1"/>
  <c r="K407" i="34"/>
  <c r="P407" i="34" s="1"/>
  <c r="M407" i="34"/>
  <c r="J407" i="34"/>
  <c r="O407" i="34" s="1"/>
  <c r="I407" i="34"/>
  <c r="N407" i="34" s="1"/>
  <c r="K443" i="34"/>
  <c r="P443" i="34" s="1"/>
  <c r="J443" i="34"/>
  <c r="O443" i="34" s="1"/>
  <c r="I443" i="34"/>
  <c r="N443" i="34" s="1"/>
  <c r="M443" i="34"/>
  <c r="K459" i="34"/>
  <c r="P459" i="34" s="1"/>
  <c r="M459" i="34"/>
  <c r="J459" i="34"/>
  <c r="O459" i="34" s="1"/>
  <c r="I473" i="34"/>
  <c r="N473" i="34" s="1"/>
  <c r="J473" i="34"/>
  <c r="O473" i="34" s="1"/>
  <c r="M473" i="34"/>
  <c r="K473" i="34"/>
  <c r="P473" i="34" s="1"/>
  <c r="N522" i="34"/>
  <c r="M522" i="34"/>
  <c r="P522" i="34"/>
  <c r="O522" i="34"/>
  <c r="J652" i="34"/>
  <c r="O652" i="34" s="1"/>
  <c r="I652" i="34"/>
  <c r="N652" i="34" s="1"/>
  <c r="M652" i="34"/>
  <c r="K698" i="34"/>
  <c r="P698" i="34" s="1"/>
  <c r="M698" i="34"/>
  <c r="J698" i="34"/>
  <c r="O698" i="34" s="1"/>
  <c r="K727" i="34"/>
  <c r="P727" i="34" s="1"/>
  <c r="I727" i="34"/>
  <c r="N727" i="34" s="1"/>
  <c r="M727" i="34"/>
  <c r="M852" i="34"/>
  <c r="K852" i="34"/>
  <c r="P852" i="34" s="1"/>
  <c r="J852" i="34"/>
  <c r="O852" i="34" s="1"/>
  <c r="K879" i="34"/>
  <c r="P879" i="34" s="1"/>
  <c r="J879" i="34"/>
  <c r="O879" i="34" s="1"/>
  <c r="M879" i="34"/>
  <c r="J906" i="34"/>
  <c r="O906" i="34" s="1"/>
  <c r="I906" i="34"/>
  <c r="N906" i="34" s="1"/>
  <c r="I940" i="34"/>
  <c r="N940" i="34" s="1"/>
  <c r="K940" i="34"/>
  <c r="P940" i="34" s="1"/>
  <c r="M940" i="34"/>
  <c r="K229" i="34"/>
  <c r="P229" i="34" s="1"/>
  <c r="J229" i="34"/>
  <c r="O229" i="34" s="1"/>
  <c r="K285" i="34"/>
  <c r="P285" i="34" s="1"/>
  <c r="I285" i="34"/>
  <c r="N285" i="34" s="1"/>
  <c r="M285" i="34"/>
  <c r="I336" i="34"/>
  <c r="N336" i="34" s="1"/>
  <c r="M336" i="34"/>
  <c r="M468" i="34"/>
  <c r="K468" i="34"/>
  <c r="P468" i="34" s="1"/>
  <c r="K487" i="34"/>
  <c r="P487" i="34" s="1"/>
  <c r="J487" i="34"/>
  <c r="O487" i="34" s="1"/>
  <c r="N546" i="34"/>
  <c r="P546" i="34"/>
  <c r="M664" i="34"/>
  <c r="K664" i="34"/>
  <c r="P664" i="34" s="1"/>
  <c r="J664" i="34"/>
  <c r="O664" i="34" s="1"/>
  <c r="I780" i="34"/>
  <c r="N780" i="34" s="1"/>
  <c r="I805" i="34"/>
  <c r="N805" i="34" s="1"/>
  <c r="M805" i="34"/>
  <c r="K805" i="34"/>
  <c r="P805" i="34" s="1"/>
  <c r="K832" i="34"/>
  <c r="P832" i="34" s="1"/>
  <c r="J832" i="34"/>
  <c r="O832" i="34" s="1"/>
  <c r="K855" i="34"/>
  <c r="P855" i="34" s="1"/>
  <c r="I855" i="34"/>
  <c r="N855" i="34" s="1"/>
  <c r="M1123" i="34"/>
  <c r="K1123" i="34"/>
  <c r="P1123" i="34" s="1"/>
  <c r="J1123" i="34"/>
  <c r="O1123" i="34" s="1"/>
  <c r="M1153" i="34"/>
  <c r="J1153" i="34"/>
  <c r="O1153" i="34" s="1"/>
  <c r="I565" i="34"/>
  <c r="N565" i="34" s="1"/>
  <c r="J565" i="34"/>
  <c r="O565" i="34" s="1"/>
  <c r="I597" i="34"/>
  <c r="N597" i="34" s="1"/>
  <c r="M597" i="34"/>
  <c r="K597" i="34"/>
  <c r="P597" i="34" s="1"/>
  <c r="I636" i="34"/>
  <c r="N636" i="34" s="1"/>
  <c r="K636" i="34"/>
  <c r="P636" i="34" s="1"/>
  <c r="I645" i="34"/>
  <c r="N645" i="34" s="1"/>
  <c r="K645" i="34"/>
  <c r="P645" i="34" s="1"/>
  <c r="K797" i="34"/>
  <c r="P797" i="34" s="1"/>
  <c r="J797" i="34"/>
  <c r="O797" i="34" s="1"/>
  <c r="I797" i="34"/>
  <c r="N797" i="34" s="1"/>
  <c r="M797" i="34"/>
  <c r="M833" i="34"/>
  <c r="J833" i="34"/>
  <c r="O833" i="34" s="1"/>
  <c r="J861" i="34"/>
  <c r="O861" i="34" s="1"/>
  <c r="I861" i="34"/>
  <c r="N861" i="34" s="1"/>
  <c r="J910" i="34"/>
  <c r="O910" i="34" s="1"/>
  <c r="M910" i="34"/>
  <c r="I924" i="34"/>
  <c r="N924" i="34" s="1"/>
  <c r="J924" i="34"/>
  <c r="O924" i="34" s="1"/>
  <c r="J938" i="34"/>
  <c r="O938" i="34" s="1"/>
  <c r="K938" i="34"/>
  <c r="P938" i="34" s="1"/>
  <c r="M938" i="34"/>
  <c r="J1003" i="34"/>
  <c r="O1003" i="34" s="1"/>
  <c r="M1003" i="34"/>
  <c r="J1029" i="34"/>
  <c r="O1029" i="34" s="1"/>
  <c r="I1029" i="34"/>
  <c r="N1029" i="34" s="1"/>
  <c r="J1045" i="34"/>
  <c r="O1045" i="34" s="1"/>
  <c r="K1045" i="34"/>
  <c r="P1045" i="34" s="1"/>
  <c r="M1045" i="34"/>
  <c r="J1079" i="34"/>
  <c r="O1079" i="34" s="1"/>
  <c r="I1079" i="34"/>
  <c r="N1079" i="34" s="1"/>
  <c r="K1126" i="34"/>
  <c r="P1126" i="34" s="1"/>
  <c r="J1126" i="34"/>
  <c r="O1126" i="34" s="1"/>
  <c r="M1126" i="34"/>
  <c r="M1139" i="34"/>
  <c r="K1139" i="34"/>
  <c r="P1139" i="34" s="1"/>
  <c r="I1139" i="34"/>
  <c r="N1139" i="34" s="1"/>
  <c r="K560" i="34"/>
  <c r="P560" i="34" s="1"/>
  <c r="I560" i="34"/>
  <c r="N560" i="34" s="1"/>
  <c r="I583" i="34"/>
  <c r="N583" i="34" s="1"/>
  <c r="K583" i="34"/>
  <c r="P583" i="34" s="1"/>
  <c r="I615" i="34"/>
  <c r="N615" i="34" s="1"/>
  <c r="K615" i="34"/>
  <c r="P615" i="34" s="1"/>
  <c r="J654" i="34"/>
  <c r="O654" i="34" s="1"/>
  <c r="M654" i="34"/>
  <c r="J737" i="34"/>
  <c r="O737" i="34" s="1"/>
  <c r="I737" i="34"/>
  <c r="N737" i="34" s="1"/>
  <c r="M737" i="34"/>
  <c r="K834" i="34"/>
  <c r="P834" i="34" s="1"/>
  <c r="M834" i="34"/>
  <c r="J898" i="34"/>
  <c r="O898" i="34" s="1"/>
  <c r="K898" i="34"/>
  <c r="P898" i="34" s="1"/>
  <c r="I898" i="34"/>
  <c r="N898" i="34" s="1"/>
  <c r="K935" i="34"/>
  <c r="P935" i="34" s="1"/>
  <c r="I935" i="34"/>
  <c r="N935" i="34" s="1"/>
  <c r="I955" i="34"/>
  <c r="N955" i="34" s="1"/>
  <c r="J955" i="34"/>
  <c r="O955" i="34" s="1"/>
  <c r="M955" i="34"/>
  <c r="I1006" i="34"/>
  <c r="N1006" i="34" s="1"/>
  <c r="K1006" i="34"/>
  <c r="P1006" i="34" s="1"/>
  <c r="K1074" i="34"/>
  <c r="P1074" i="34" s="1"/>
  <c r="J1074" i="34"/>
  <c r="O1074" i="34" s="1"/>
  <c r="J1089" i="34"/>
  <c r="O1089" i="34" s="1"/>
  <c r="K1089" i="34"/>
  <c r="P1089" i="34" s="1"/>
  <c r="M1089" i="34"/>
  <c r="I1097" i="34"/>
  <c r="N1097" i="34" s="1"/>
  <c r="K1097" i="34"/>
  <c r="P1097" i="34" s="1"/>
  <c r="M1108" i="34"/>
  <c r="J1108" i="34"/>
  <c r="O1108" i="34" s="1"/>
  <c r="I1108" i="34"/>
  <c r="N1108" i="34" s="1"/>
  <c r="K1130" i="34"/>
  <c r="P1130" i="34" s="1"/>
  <c r="I1130" i="34"/>
  <c r="N1130" i="34" s="1"/>
  <c r="I73" i="28"/>
  <c r="N73" i="28" s="1"/>
  <c r="I111" i="28"/>
  <c r="N111" i="28" s="1"/>
  <c r="I131" i="28"/>
  <c r="N131" i="28" s="1"/>
  <c r="I141" i="28"/>
  <c r="N141" i="28" s="1"/>
  <c r="L111" i="28"/>
  <c r="O179" i="29"/>
  <c r="O47" i="30"/>
  <c r="I83" i="30"/>
  <c r="N83" i="30" s="1"/>
  <c r="J140" i="30"/>
  <c r="O140" i="30" s="1"/>
  <c r="I184" i="30"/>
  <c r="N184" i="30" s="1"/>
  <c r="I213" i="30"/>
  <c r="N213" i="30" s="1"/>
  <c r="K260" i="30"/>
  <c r="P260" i="30" s="1"/>
  <c r="I292" i="30"/>
  <c r="N292" i="30" s="1"/>
  <c r="J324" i="30"/>
  <c r="O324" i="30" s="1"/>
  <c r="J309" i="30"/>
  <c r="O309" i="30" s="1"/>
  <c r="J341" i="30"/>
  <c r="O341" i="30" s="1"/>
  <c r="I326" i="30"/>
  <c r="N326" i="30" s="1"/>
  <c r="K245" i="30"/>
  <c r="P245" i="30" s="1"/>
  <c r="I71" i="33"/>
  <c r="N71" i="33" s="1"/>
  <c r="J290" i="33"/>
  <c r="O290" i="33" s="1"/>
  <c r="I617" i="33"/>
  <c r="N617" i="33" s="1"/>
  <c r="K274" i="33"/>
  <c r="P274" i="33" s="1"/>
  <c r="M744" i="33"/>
  <c r="K174" i="33"/>
  <c r="P174" i="33" s="1"/>
  <c r="I307" i="33"/>
  <c r="N307" i="33" s="1"/>
  <c r="K121" i="34"/>
  <c r="P121" i="34" s="1"/>
  <c r="I238" i="34"/>
  <c r="N238" i="34" s="1"/>
  <c r="M795" i="34"/>
  <c r="J1104" i="34"/>
  <c r="O1104" i="34" s="1"/>
  <c r="M162" i="30"/>
  <c r="K136" i="30"/>
  <c r="P136" i="30" s="1"/>
  <c r="K156" i="30"/>
  <c r="P156" i="30" s="1"/>
  <c r="H75" i="28"/>
  <c r="M75" i="28" s="1"/>
  <c r="H113" i="28"/>
  <c r="M113" i="28" s="1"/>
  <c r="I116" i="28"/>
  <c r="N116" i="28" s="1"/>
  <c r="H72" i="28"/>
  <c r="M72" i="28" s="1"/>
  <c r="H160" i="28"/>
  <c r="M160" i="28" s="1"/>
  <c r="I157" i="28"/>
  <c r="N157" i="28" s="1"/>
  <c r="L73" i="28"/>
  <c r="L131" i="28"/>
  <c r="L160" i="28"/>
  <c r="K93" i="29"/>
  <c r="P93" i="29" s="1"/>
  <c r="O162" i="29"/>
  <c r="N230" i="29"/>
  <c r="O185" i="29"/>
  <c r="N189" i="29"/>
  <c r="N143" i="29"/>
  <c r="I94" i="30"/>
  <c r="N94" i="30" s="1"/>
  <c r="O43" i="30"/>
  <c r="O49" i="30"/>
  <c r="O63" i="30"/>
  <c r="N49" i="30"/>
  <c r="N62" i="30"/>
  <c r="N72" i="30"/>
  <c r="J96" i="30"/>
  <c r="O96" i="30" s="1"/>
  <c r="J156" i="30"/>
  <c r="O156" i="30" s="1"/>
  <c r="J172" i="30"/>
  <c r="O172" i="30" s="1"/>
  <c r="I141" i="30"/>
  <c r="N141" i="30" s="1"/>
  <c r="I162" i="30"/>
  <c r="N162" i="30" s="1"/>
  <c r="I203" i="30"/>
  <c r="N203" i="30" s="1"/>
  <c r="J256" i="30"/>
  <c r="O256" i="30" s="1"/>
  <c r="J296" i="30"/>
  <c r="O296" i="30" s="1"/>
  <c r="K320" i="30"/>
  <c r="P320" i="30" s="1"/>
  <c r="K328" i="30"/>
  <c r="P328" i="30" s="1"/>
  <c r="K360" i="30"/>
  <c r="P360" i="30" s="1"/>
  <c r="I373" i="30"/>
  <c r="N373" i="30" s="1"/>
  <c r="I294" i="30"/>
  <c r="N294" i="30" s="1"/>
  <c r="I358" i="30"/>
  <c r="N358" i="30" s="1"/>
  <c r="J241" i="30"/>
  <c r="O241" i="30" s="1"/>
  <c r="I313" i="30"/>
  <c r="N313" i="30" s="1"/>
  <c r="I47" i="33"/>
  <c r="N47" i="33" s="1"/>
  <c r="I55" i="33"/>
  <c r="N55" i="33" s="1"/>
  <c r="I75" i="33"/>
  <c r="N75" i="33" s="1"/>
  <c r="I111" i="33"/>
  <c r="N111" i="33" s="1"/>
  <c r="J361" i="33"/>
  <c r="O361" i="33" s="1"/>
  <c r="J325" i="33"/>
  <c r="O325" i="33" s="1"/>
  <c r="I434" i="33"/>
  <c r="N434" i="33" s="1"/>
  <c r="M481" i="33"/>
  <c r="K507" i="33"/>
  <c r="P507" i="33" s="1"/>
  <c r="K618" i="33"/>
  <c r="P618" i="33" s="1"/>
  <c r="J307" i="33"/>
  <c r="O307" i="33" s="1"/>
  <c r="M434" i="33"/>
  <c r="I523" i="33"/>
  <c r="N523" i="33" s="1"/>
  <c r="I150" i="33"/>
  <c r="N150" i="33" s="1"/>
  <c r="K280" i="34"/>
  <c r="P280" i="34" s="1"/>
  <c r="J514" i="34"/>
  <c r="O514" i="34" s="1"/>
  <c r="M601" i="34"/>
  <c r="M558" i="34"/>
  <c r="J735" i="34"/>
  <c r="O735" i="34" s="1"/>
  <c r="M877" i="34"/>
  <c r="M936" i="34"/>
  <c r="M1095" i="34"/>
  <c r="I1014" i="34"/>
  <c r="N1014" i="34" s="1"/>
  <c r="J1119" i="34"/>
  <c r="O1119" i="34" s="1"/>
  <c r="M159" i="30"/>
  <c r="K184" i="30"/>
  <c r="P184" i="30" s="1"/>
  <c r="P57" i="30"/>
  <c r="M149" i="30"/>
  <c r="M63" i="30"/>
  <c r="K193" i="30"/>
  <c r="P193" i="30" s="1"/>
  <c r="M47" i="30"/>
  <c r="M961" i="34"/>
  <c r="M882" i="34"/>
  <c r="I769" i="34"/>
  <c r="N769" i="34" s="1"/>
  <c r="J951" i="34"/>
  <c r="O951" i="34" s="1"/>
  <c r="I218" i="34"/>
  <c r="N218" i="34" s="1"/>
  <c r="M131" i="34"/>
  <c r="J23" i="32"/>
  <c r="O23" i="32" s="1"/>
  <c r="K23" i="32"/>
  <c r="P23" i="32" s="1"/>
  <c r="J1041" i="34"/>
  <c r="O1041" i="34" s="1"/>
  <c r="M1041" i="34"/>
  <c r="J628" i="34"/>
  <c r="O628" i="34" s="1"/>
  <c r="K628" i="34"/>
  <c r="P628" i="34" s="1"/>
  <c r="M628" i="34"/>
  <c r="I226" i="34"/>
  <c r="N226" i="34" s="1"/>
  <c r="J226" i="34"/>
  <c r="O226" i="34" s="1"/>
  <c r="M132" i="34"/>
  <c r="I132" i="34"/>
  <c r="N132" i="34" s="1"/>
  <c r="J132" i="34"/>
  <c r="O132" i="34" s="1"/>
  <c r="I422" i="37"/>
  <c r="N422" i="37" s="1"/>
  <c r="M422" i="37"/>
  <c r="P545" i="34"/>
  <c r="N545" i="34"/>
  <c r="I592" i="33"/>
  <c r="N592" i="33" s="1"/>
  <c r="J592" i="33"/>
  <c r="O592" i="33" s="1"/>
  <c r="M164" i="33"/>
  <c r="K164" i="33"/>
  <c r="P164" i="33" s="1"/>
  <c r="J688" i="33"/>
  <c r="O688" i="33" s="1"/>
  <c r="K688" i="33"/>
  <c r="P688" i="33" s="1"/>
  <c r="K425" i="33"/>
  <c r="P425" i="33" s="1"/>
  <c r="M425" i="33"/>
  <c r="J497" i="33"/>
  <c r="O497" i="33" s="1"/>
  <c r="I497" i="33"/>
  <c r="N497" i="33" s="1"/>
  <c r="M231" i="30"/>
  <c r="K231" i="30"/>
  <c r="P231" i="30" s="1"/>
  <c r="M263" i="30"/>
  <c r="K263" i="30"/>
  <c r="P263" i="30" s="1"/>
  <c r="M299" i="30"/>
  <c r="K299" i="30"/>
  <c r="P299" i="30" s="1"/>
  <c r="M331" i="30"/>
  <c r="K331" i="30"/>
  <c r="P331" i="30" s="1"/>
  <c r="I168" i="30"/>
  <c r="N168" i="30" s="1"/>
  <c r="J168" i="30"/>
  <c r="O168" i="30" s="1"/>
  <c r="I205" i="30"/>
  <c r="N205" i="30" s="1"/>
  <c r="J205" i="30"/>
  <c r="O205" i="30" s="1"/>
  <c r="M52" i="30"/>
  <c r="N52" i="30"/>
  <c r="P52" i="30"/>
  <c r="O52" i="30"/>
  <c r="M269" i="30"/>
  <c r="I269" i="30"/>
  <c r="N269" i="30" s="1"/>
  <c r="J269" i="30"/>
  <c r="O269" i="30" s="1"/>
  <c r="M333" i="30"/>
  <c r="I333" i="30"/>
  <c r="N333" i="30" s="1"/>
  <c r="K333" i="30"/>
  <c r="P333" i="30" s="1"/>
  <c r="K154" i="30"/>
  <c r="P154" i="30" s="1"/>
  <c r="I154" i="30"/>
  <c r="N154" i="30" s="1"/>
  <c r="J154" i="30"/>
  <c r="O154" i="30" s="1"/>
  <c r="M118" i="30"/>
  <c r="K118" i="30"/>
  <c r="P118" i="30" s="1"/>
  <c r="K89" i="30"/>
  <c r="P89" i="30" s="1"/>
  <c r="M89" i="30"/>
  <c r="J89" i="30"/>
  <c r="O89" i="30" s="1"/>
  <c r="I89" i="30"/>
  <c r="N89" i="30" s="1"/>
  <c r="M248" i="30"/>
  <c r="K248" i="30"/>
  <c r="P248" i="30" s="1"/>
  <c r="M316" i="30"/>
  <c r="K316" i="30"/>
  <c r="P316" i="30" s="1"/>
  <c r="K206" i="30"/>
  <c r="P206" i="30" s="1"/>
  <c r="M206" i="30"/>
  <c r="I206" i="30"/>
  <c r="N206" i="30" s="1"/>
  <c r="J206" i="30"/>
  <c r="O206" i="30" s="1"/>
  <c r="P53" i="30"/>
  <c r="N53" i="30"/>
  <c r="M238" i="30"/>
  <c r="I238" i="30"/>
  <c r="N238" i="30" s="1"/>
  <c r="M270" i="30"/>
  <c r="I270" i="30"/>
  <c r="N270" i="30" s="1"/>
  <c r="M306" i="30"/>
  <c r="I306" i="30"/>
  <c r="N306" i="30" s="1"/>
  <c r="M322" i="30"/>
  <c r="J322" i="30"/>
  <c r="O322" i="30" s="1"/>
  <c r="K322" i="30"/>
  <c r="P322" i="30" s="1"/>
  <c r="M354" i="30"/>
  <c r="J354" i="30"/>
  <c r="O354" i="30" s="1"/>
  <c r="K354" i="30"/>
  <c r="P354" i="30" s="1"/>
  <c r="I175" i="30"/>
  <c r="N175" i="30" s="1"/>
  <c r="J175" i="30"/>
  <c r="O175" i="30" s="1"/>
  <c r="I107" i="30"/>
  <c r="N107" i="30" s="1"/>
  <c r="J107" i="30"/>
  <c r="O107" i="30" s="1"/>
  <c r="P75" i="30"/>
  <c r="N75" i="30"/>
  <c r="M301" i="30"/>
  <c r="I301" i="30"/>
  <c r="N301" i="30" s="1"/>
  <c r="J301" i="30"/>
  <c r="O301" i="30" s="1"/>
  <c r="M365" i="30"/>
  <c r="J365" i="30"/>
  <c r="O365" i="30" s="1"/>
  <c r="K191" i="30"/>
  <c r="P191" i="30" s="1"/>
  <c r="M191" i="30"/>
  <c r="I191" i="30"/>
  <c r="N191" i="30" s="1"/>
  <c r="P42" i="30"/>
  <c r="M42" i="30"/>
  <c r="N42" i="30"/>
  <c r="M252" i="30"/>
  <c r="I252" i="30"/>
  <c r="N252" i="30" s="1"/>
  <c r="K109" i="30"/>
  <c r="P109" i="30" s="1"/>
  <c r="M109" i="30"/>
  <c r="I109" i="30"/>
  <c r="N109" i="30" s="1"/>
  <c r="K627" i="34"/>
  <c r="P627" i="34" s="1"/>
  <c r="M627" i="34"/>
  <c r="M165" i="34"/>
  <c r="K165" i="34"/>
  <c r="P165" i="34" s="1"/>
  <c r="I141" i="34"/>
  <c r="N141" i="34" s="1"/>
  <c r="J141" i="34"/>
  <c r="O141" i="34" s="1"/>
  <c r="K141" i="34"/>
  <c r="P141" i="34" s="1"/>
  <c r="I97" i="34"/>
  <c r="N97" i="34" s="1"/>
  <c r="K97" i="34"/>
  <c r="P97" i="34" s="1"/>
  <c r="M169" i="34"/>
  <c r="J169" i="34"/>
  <c r="O169" i="34" s="1"/>
  <c r="K169" i="34"/>
  <c r="P169" i="34" s="1"/>
  <c r="K106" i="34"/>
  <c r="P106" i="34" s="1"/>
  <c r="M106" i="34"/>
  <c r="O527" i="34"/>
  <c r="M527" i="34"/>
  <c r="K613" i="34"/>
  <c r="P613" i="34" s="1"/>
  <c r="J613" i="34"/>
  <c r="O613" i="34" s="1"/>
  <c r="I731" i="34"/>
  <c r="N731" i="34" s="1"/>
  <c r="J731" i="34"/>
  <c r="O731" i="34" s="1"/>
  <c r="N548" i="34"/>
  <c r="O548" i="34"/>
  <c r="I701" i="34"/>
  <c r="N701" i="34" s="1"/>
  <c r="J701" i="34"/>
  <c r="O701" i="34" s="1"/>
  <c r="K701" i="34"/>
  <c r="P701" i="34" s="1"/>
  <c r="M866" i="34"/>
  <c r="I866" i="34"/>
  <c r="N866" i="34" s="1"/>
  <c r="K739" i="34"/>
  <c r="P739" i="34" s="1"/>
  <c r="I739" i="34"/>
  <c r="N739" i="34" s="1"/>
  <c r="J739" i="34"/>
  <c r="O739" i="34" s="1"/>
  <c r="K787" i="34"/>
  <c r="P787" i="34" s="1"/>
  <c r="I787" i="34"/>
  <c r="N787" i="34" s="1"/>
  <c r="K885" i="34"/>
  <c r="P885" i="34" s="1"/>
  <c r="M885" i="34"/>
  <c r="I1076" i="34"/>
  <c r="N1076" i="34" s="1"/>
  <c r="K1076" i="34"/>
  <c r="P1076" i="34" s="1"/>
  <c r="M133" i="37"/>
  <c r="P133" i="37"/>
  <c r="I101" i="34"/>
  <c r="N101" i="34" s="1"/>
  <c r="K101" i="34"/>
  <c r="P101" i="34" s="1"/>
  <c r="M101" i="34"/>
  <c r="I497" i="34"/>
  <c r="N497" i="34" s="1"/>
  <c r="M497" i="34"/>
  <c r="K794" i="34"/>
  <c r="P794" i="34" s="1"/>
  <c r="M794" i="34"/>
  <c r="J461" i="34"/>
  <c r="O461" i="34" s="1"/>
  <c r="I461" i="34"/>
  <c r="N461" i="34" s="1"/>
  <c r="K655" i="34"/>
  <c r="P655" i="34" s="1"/>
  <c r="I655" i="34"/>
  <c r="N655" i="34" s="1"/>
  <c r="J41" i="32"/>
  <c r="O41" i="32" s="1"/>
  <c r="I690" i="33"/>
  <c r="N690" i="33" s="1"/>
  <c r="M690" i="33"/>
  <c r="J354" i="33"/>
  <c r="O354" i="33" s="1"/>
  <c r="I354" i="33"/>
  <c r="N354" i="33" s="1"/>
  <c r="J656" i="33"/>
  <c r="O656" i="33" s="1"/>
  <c r="K656" i="33"/>
  <c r="P656" i="33" s="1"/>
  <c r="I374" i="33"/>
  <c r="N374" i="33" s="1"/>
  <c r="J374" i="33"/>
  <c r="O374" i="33" s="1"/>
  <c r="M374" i="33"/>
  <c r="M243" i="33"/>
  <c r="I243" i="33"/>
  <c r="N243" i="33" s="1"/>
  <c r="I24" i="33"/>
  <c r="N24" i="33" s="1"/>
  <c r="J24" i="33"/>
  <c r="O24" i="33" s="1"/>
  <c r="J73" i="33"/>
  <c r="O73" i="33" s="1"/>
  <c r="M73" i="33"/>
  <c r="K73" i="33"/>
  <c r="P73" i="33" s="1"/>
  <c r="J57" i="33"/>
  <c r="O57" i="33" s="1"/>
  <c r="I57" i="33"/>
  <c r="N57" i="33" s="1"/>
  <c r="J41" i="33"/>
  <c r="O41" i="33" s="1"/>
  <c r="K41" i="33"/>
  <c r="P41" i="33" s="1"/>
  <c r="I41" i="33"/>
  <c r="N41" i="33" s="1"/>
  <c r="J128" i="33"/>
  <c r="O128" i="33" s="1"/>
  <c r="I128" i="33"/>
  <c r="N128" i="33" s="1"/>
  <c r="K360" i="33"/>
  <c r="P360" i="33" s="1"/>
  <c r="J360" i="33"/>
  <c r="O360" i="33" s="1"/>
  <c r="I360" i="33"/>
  <c r="N360" i="33" s="1"/>
  <c r="K470" i="33"/>
  <c r="P470" i="33" s="1"/>
  <c r="M470" i="33"/>
  <c r="I527" i="33"/>
  <c r="N527" i="33" s="1"/>
  <c r="J527" i="33"/>
  <c r="O527" i="33" s="1"/>
  <c r="M575" i="33"/>
  <c r="J575" i="33"/>
  <c r="O575" i="33" s="1"/>
  <c r="M614" i="33"/>
  <c r="J614" i="33"/>
  <c r="O614" i="33" s="1"/>
  <c r="I614" i="33"/>
  <c r="N614" i="33" s="1"/>
  <c r="K98" i="33"/>
  <c r="P98" i="33" s="1"/>
  <c r="M98" i="33"/>
  <c r="K82" i="33"/>
  <c r="P82" i="33" s="1"/>
  <c r="J82" i="33"/>
  <c r="O82" i="33" s="1"/>
  <c r="K66" i="33"/>
  <c r="P66" i="33" s="1"/>
  <c r="I66" i="33"/>
  <c r="N66" i="33" s="1"/>
  <c r="K50" i="33"/>
  <c r="P50" i="33" s="1"/>
  <c r="M50" i="33"/>
  <c r="K34" i="33"/>
  <c r="P34" i="33" s="1"/>
  <c r="M34" i="33"/>
  <c r="M144" i="33"/>
  <c r="K144" i="33"/>
  <c r="P144" i="33" s="1"/>
  <c r="M176" i="33"/>
  <c r="I176" i="33"/>
  <c r="N176" i="33" s="1"/>
  <c r="M199" i="33"/>
  <c r="K199" i="33"/>
  <c r="P199" i="33" s="1"/>
  <c r="I199" i="33"/>
  <c r="N199" i="33" s="1"/>
  <c r="M223" i="33"/>
  <c r="K223" i="33"/>
  <c r="P223" i="33" s="1"/>
  <c r="I234" i="33"/>
  <c r="N234" i="33" s="1"/>
  <c r="M234" i="33"/>
  <c r="M255" i="33"/>
  <c r="K255" i="33"/>
  <c r="P255" i="33" s="1"/>
  <c r="K266" i="33"/>
  <c r="P266" i="33" s="1"/>
  <c r="I266" i="33"/>
  <c r="N266" i="33" s="1"/>
  <c r="K286" i="33"/>
  <c r="P286" i="33" s="1"/>
  <c r="I286" i="33"/>
  <c r="N286" i="33" s="1"/>
  <c r="J296" i="33"/>
  <c r="O296" i="33" s="1"/>
  <c r="M296" i="33"/>
  <c r="I357" i="33"/>
  <c r="N357" i="33" s="1"/>
  <c r="M357" i="33"/>
  <c r="J447" i="33"/>
  <c r="O447" i="33" s="1"/>
  <c r="I447" i="33"/>
  <c r="N447" i="33" s="1"/>
  <c r="I489" i="33"/>
  <c r="N489" i="33" s="1"/>
  <c r="K489" i="33"/>
  <c r="P489" i="33" s="1"/>
  <c r="M489" i="33"/>
  <c r="I533" i="33"/>
  <c r="N533" i="33" s="1"/>
  <c r="J533" i="33"/>
  <c r="O533" i="33" s="1"/>
  <c r="K630" i="33"/>
  <c r="P630" i="33" s="1"/>
  <c r="I630" i="33"/>
  <c r="N630" i="33" s="1"/>
  <c r="J687" i="33"/>
  <c r="O687" i="33" s="1"/>
  <c r="I687" i="33"/>
  <c r="N687" i="33" s="1"/>
  <c r="K687" i="33"/>
  <c r="P687" i="33" s="1"/>
  <c r="I487" i="33"/>
  <c r="N487" i="33" s="1"/>
  <c r="K487" i="33"/>
  <c r="P487" i="33" s="1"/>
  <c r="J556" i="33"/>
  <c r="O556" i="33" s="1"/>
  <c r="K556" i="33"/>
  <c r="P556" i="33" s="1"/>
  <c r="I556" i="33"/>
  <c r="N556" i="33" s="1"/>
  <c r="I562" i="33"/>
  <c r="N562" i="33" s="1"/>
  <c r="M562" i="33"/>
  <c r="M610" i="33"/>
  <c r="K610" i="33"/>
  <c r="P610" i="33" s="1"/>
  <c r="M706" i="33"/>
  <c r="K706" i="33"/>
  <c r="P706" i="33" s="1"/>
  <c r="K99" i="30"/>
  <c r="P99" i="30" s="1"/>
  <c r="M99" i="30"/>
  <c r="K1114" i="34"/>
  <c r="P1114" i="34" s="1"/>
  <c r="I1114" i="34"/>
  <c r="N1114" i="34" s="1"/>
  <c r="M430" i="34"/>
  <c r="J430" i="34"/>
  <c r="O430" i="34" s="1"/>
  <c r="I430" i="34"/>
  <c r="N430" i="34" s="1"/>
  <c r="J347" i="34"/>
  <c r="O347" i="34" s="1"/>
  <c r="K347" i="34"/>
  <c r="P347" i="34" s="1"/>
  <c r="I63" i="34"/>
  <c r="N63" i="34" s="1"/>
  <c r="M63" i="34"/>
  <c r="J63" i="34"/>
  <c r="O63" i="34" s="1"/>
  <c r="K63" i="34"/>
  <c r="P63" i="34" s="1"/>
  <c r="J54" i="34"/>
  <c r="O54" i="34" s="1"/>
  <c r="I54" i="34"/>
  <c r="N54" i="34" s="1"/>
  <c r="K896" i="34"/>
  <c r="P896" i="34" s="1"/>
  <c r="J896" i="34"/>
  <c r="O896" i="34" s="1"/>
  <c r="K155" i="34"/>
  <c r="P155" i="34" s="1"/>
  <c r="J155" i="34"/>
  <c r="O155" i="34" s="1"/>
  <c r="I155" i="34"/>
  <c r="N155" i="34" s="1"/>
  <c r="M155" i="34"/>
  <c r="K44" i="34"/>
  <c r="P44" i="34" s="1"/>
  <c r="M44" i="34"/>
  <c r="O268" i="29"/>
  <c r="N139" i="29"/>
  <c r="J740" i="34"/>
  <c r="O740" i="34" s="1"/>
  <c r="I628" i="34"/>
  <c r="N628" i="34" s="1"/>
  <c r="I740" i="34"/>
  <c r="N740" i="34" s="1"/>
  <c r="H154" i="28"/>
  <c r="M154" i="28" s="1"/>
  <c r="O279" i="29"/>
  <c r="O168" i="29"/>
  <c r="N168" i="29"/>
  <c r="O139" i="29"/>
  <c r="P34" i="30"/>
  <c r="J105" i="30"/>
  <c r="O105" i="30" s="1"/>
  <c r="O75" i="30"/>
  <c r="I159" i="30"/>
  <c r="N159" i="30" s="1"/>
  <c r="J216" i="30"/>
  <c r="O216" i="30" s="1"/>
  <c r="I248" i="30"/>
  <c r="N248" i="30" s="1"/>
  <c r="K301" i="30"/>
  <c r="P301" i="30" s="1"/>
  <c r="K269" i="30"/>
  <c r="P269" i="30" s="1"/>
  <c r="I479" i="33"/>
  <c r="N479" i="33" s="1"/>
  <c r="M587" i="33"/>
  <c r="K108" i="33"/>
  <c r="P108" i="33" s="1"/>
  <c r="J101" i="34"/>
  <c r="O101" i="34" s="1"/>
  <c r="I262" i="34"/>
  <c r="N262" i="34" s="1"/>
  <c r="I325" i="34"/>
  <c r="N325" i="34" s="1"/>
  <c r="M486" i="34"/>
  <c r="N521" i="34"/>
  <c r="O236" i="37"/>
  <c r="K575" i="37"/>
  <c r="P575" i="37" s="1"/>
  <c r="P49" i="30"/>
  <c r="M141" i="30"/>
  <c r="I154" i="34"/>
  <c r="N154" i="34" s="1"/>
  <c r="J120" i="34"/>
  <c r="O120" i="34" s="1"/>
  <c r="I821" i="34"/>
  <c r="N821" i="34" s="1"/>
  <c r="J926" i="34"/>
  <c r="O926" i="34" s="1"/>
  <c r="I926" i="34"/>
  <c r="N926" i="34" s="1"/>
  <c r="K926" i="34"/>
  <c r="P926" i="34" s="1"/>
  <c r="K808" i="34"/>
  <c r="P808" i="34" s="1"/>
  <c r="J808" i="34"/>
  <c r="O808" i="34" s="1"/>
  <c r="I569" i="34"/>
  <c r="N569" i="34" s="1"/>
  <c r="K569" i="34"/>
  <c r="P569" i="34" s="1"/>
  <c r="J262" i="34"/>
  <c r="O262" i="34" s="1"/>
  <c r="M262" i="34"/>
  <c r="J591" i="37"/>
  <c r="O591" i="37" s="1"/>
  <c r="I591" i="37"/>
  <c r="N591" i="37" s="1"/>
  <c r="K109" i="32"/>
  <c r="P109" i="32" s="1"/>
  <c r="I109" i="32"/>
  <c r="N109" i="32" s="1"/>
  <c r="K655" i="33"/>
  <c r="P655" i="33" s="1"/>
  <c r="M655" i="33"/>
  <c r="K294" i="33"/>
  <c r="P294" i="33" s="1"/>
  <c r="J294" i="33"/>
  <c r="O294" i="33" s="1"/>
  <c r="M665" i="33"/>
  <c r="J665" i="33"/>
  <c r="O665" i="33" s="1"/>
  <c r="J62" i="33"/>
  <c r="O62" i="33" s="1"/>
  <c r="I62" i="33"/>
  <c r="N62" i="33" s="1"/>
  <c r="I280" i="33"/>
  <c r="N280" i="33" s="1"/>
  <c r="J280" i="33"/>
  <c r="O280" i="33" s="1"/>
  <c r="I349" i="33"/>
  <c r="N349" i="33" s="1"/>
  <c r="J349" i="33"/>
  <c r="O349" i="33" s="1"/>
  <c r="I658" i="33"/>
  <c r="N658" i="33" s="1"/>
  <c r="J658" i="33"/>
  <c r="O658" i="33" s="1"/>
  <c r="M247" i="30"/>
  <c r="J247" i="30"/>
  <c r="O247" i="30" s="1"/>
  <c r="I247" i="30"/>
  <c r="N247" i="30" s="1"/>
  <c r="M279" i="30"/>
  <c r="I279" i="30"/>
  <c r="N279" i="30" s="1"/>
  <c r="J279" i="30"/>
  <c r="O279" i="30" s="1"/>
  <c r="M315" i="30"/>
  <c r="I315" i="30"/>
  <c r="N315" i="30" s="1"/>
  <c r="J315" i="30"/>
  <c r="O315" i="30" s="1"/>
  <c r="M347" i="30"/>
  <c r="J347" i="30"/>
  <c r="O347" i="30" s="1"/>
  <c r="I347" i="30"/>
  <c r="N347" i="30" s="1"/>
  <c r="M363" i="30"/>
  <c r="K363" i="30"/>
  <c r="P363" i="30" s="1"/>
  <c r="K152" i="30"/>
  <c r="P152" i="30" s="1"/>
  <c r="M152" i="30"/>
  <c r="J152" i="30"/>
  <c r="O152" i="30" s="1"/>
  <c r="K189" i="30"/>
  <c r="P189" i="30" s="1"/>
  <c r="M189" i="30"/>
  <c r="J189" i="30"/>
  <c r="O189" i="30" s="1"/>
  <c r="K116" i="30"/>
  <c r="P116" i="30" s="1"/>
  <c r="I116" i="30"/>
  <c r="N116" i="30" s="1"/>
  <c r="M68" i="30"/>
  <c r="P68" i="30"/>
  <c r="N68" i="30"/>
  <c r="M237" i="30"/>
  <c r="J237" i="30"/>
  <c r="O237" i="30" s="1"/>
  <c r="K237" i="30"/>
  <c r="P237" i="30" s="1"/>
  <c r="M305" i="30"/>
  <c r="K305" i="30"/>
  <c r="P305" i="30" s="1"/>
  <c r="M369" i="30"/>
  <c r="K369" i="30"/>
  <c r="P369" i="30" s="1"/>
  <c r="J195" i="30"/>
  <c r="O195" i="30" s="1"/>
  <c r="I195" i="30"/>
  <c r="N195" i="30" s="1"/>
  <c r="M288" i="30"/>
  <c r="I288" i="30"/>
  <c r="N288" i="30" s="1"/>
  <c r="M352" i="30"/>
  <c r="K352" i="30"/>
  <c r="P352" i="30" s="1"/>
  <c r="M254" i="30"/>
  <c r="J254" i="30"/>
  <c r="O254" i="30" s="1"/>
  <c r="K254" i="30"/>
  <c r="P254" i="30" s="1"/>
  <c r="M290" i="30"/>
  <c r="J290" i="30"/>
  <c r="O290" i="30" s="1"/>
  <c r="K290" i="30"/>
  <c r="P290" i="30" s="1"/>
  <c r="M338" i="30"/>
  <c r="I338" i="30"/>
  <c r="N338" i="30" s="1"/>
  <c r="M370" i="30"/>
  <c r="I370" i="30"/>
  <c r="N370" i="30" s="1"/>
  <c r="M196" i="30"/>
  <c r="J196" i="30"/>
  <c r="O196" i="30" s="1"/>
  <c r="M123" i="30"/>
  <c r="K123" i="30"/>
  <c r="P123" i="30" s="1"/>
  <c r="I123" i="30"/>
  <c r="N123" i="30" s="1"/>
  <c r="M59" i="30"/>
  <c r="P59" i="30"/>
  <c r="N59" i="30"/>
  <c r="O59" i="30"/>
  <c r="M233" i="30"/>
  <c r="I233" i="30"/>
  <c r="N233" i="30" s="1"/>
  <c r="J233" i="30"/>
  <c r="O233" i="30" s="1"/>
  <c r="M265" i="30"/>
  <c r="I265" i="30"/>
  <c r="N265" i="30" s="1"/>
  <c r="M337" i="30"/>
  <c r="J337" i="30"/>
  <c r="O337" i="30" s="1"/>
  <c r="I337" i="30"/>
  <c r="N337" i="30" s="1"/>
  <c r="M158" i="30"/>
  <c r="J158" i="30"/>
  <c r="O158" i="30" s="1"/>
  <c r="K122" i="30"/>
  <c r="P122" i="30" s="1"/>
  <c r="I122" i="30"/>
  <c r="N122" i="30" s="1"/>
  <c r="M122" i="30"/>
  <c r="J122" i="30"/>
  <c r="O122" i="30" s="1"/>
  <c r="N74" i="30"/>
  <c r="M74" i="30"/>
  <c r="O74" i="30"/>
  <c r="M284" i="30"/>
  <c r="K284" i="30"/>
  <c r="P284" i="30" s="1"/>
  <c r="M320" i="30"/>
  <c r="I320" i="30"/>
  <c r="N320" i="30" s="1"/>
  <c r="M348" i="30"/>
  <c r="J348" i="30"/>
  <c r="O348" i="30" s="1"/>
  <c r="K348" i="30"/>
  <c r="P348" i="30" s="1"/>
  <c r="M173" i="30"/>
  <c r="K173" i="30"/>
  <c r="P173" i="30" s="1"/>
  <c r="J173" i="30"/>
  <c r="O173" i="30" s="1"/>
  <c r="I101" i="30"/>
  <c r="N101" i="30" s="1"/>
  <c r="J101" i="30"/>
  <c r="O101" i="30" s="1"/>
  <c r="M884" i="34"/>
  <c r="K884" i="34"/>
  <c r="P884" i="34" s="1"/>
  <c r="I884" i="34"/>
  <c r="N884" i="34" s="1"/>
  <c r="J729" i="34"/>
  <c r="O729" i="34" s="1"/>
  <c r="M729" i="34"/>
  <c r="I74" i="34"/>
  <c r="N74" i="34" s="1"/>
  <c r="J74" i="34"/>
  <c r="O74" i="34" s="1"/>
  <c r="M437" i="34"/>
  <c r="K437" i="34"/>
  <c r="P437" i="34" s="1"/>
  <c r="K68" i="34"/>
  <c r="P68" i="34" s="1"/>
  <c r="M68" i="34"/>
  <c r="I34" i="34"/>
  <c r="N34" i="34" s="1"/>
  <c r="J34" i="34"/>
  <c r="O34" i="34" s="1"/>
  <c r="I25" i="34"/>
  <c r="N25" i="34" s="1"/>
  <c r="J25" i="34"/>
  <c r="O25" i="34" s="1"/>
  <c r="J810" i="34"/>
  <c r="O810" i="34" s="1"/>
  <c r="M810" i="34"/>
  <c r="P523" i="34"/>
  <c r="M523" i="34"/>
  <c r="M130" i="34"/>
  <c r="K130" i="34"/>
  <c r="P130" i="34" s="1"/>
  <c r="I199" i="34"/>
  <c r="N199" i="34" s="1"/>
  <c r="J199" i="34"/>
  <c r="O199" i="34" s="1"/>
  <c r="M227" i="34"/>
  <c r="K227" i="34"/>
  <c r="P227" i="34" s="1"/>
  <c r="J475" i="34"/>
  <c r="O475" i="34" s="1"/>
  <c r="I475" i="34"/>
  <c r="N475" i="34" s="1"/>
  <c r="M515" i="34"/>
  <c r="K515" i="34"/>
  <c r="P515" i="34" s="1"/>
  <c r="M551" i="34"/>
  <c r="P551" i="34"/>
  <c r="K598" i="34"/>
  <c r="P598" i="34" s="1"/>
  <c r="M598" i="34"/>
  <c r="J859" i="34"/>
  <c r="O859" i="34" s="1"/>
  <c r="I859" i="34"/>
  <c r="N859" i="34" s="1"/>
  <c r="J1145" i="34"/>
  <c r="O1145" i="34" s="1"/>
  <c r="I1145" i="34"/>
  <c r="N1145" i="34" s="1"/>
  <c r="K939" i="34"/>
  <c r="P939" i="34" s="1"/>
  <c r="J939" i="34"/>
  <c r="O939" i="34" s="1"/>
  <c r="J1035" i="34"/>
  <c r="O1035" i="34" s="1"/>
  <c r="I1035" i="34"/>
  <c r="N1035" i="34" s="1"/>
  <c r="J1133" i="34"/>
  <c r="O1133" i="34" s="1"/>
  <c r="K1133" i="34"/>
  <c r="P1133" i="34" s="1"/>
  <c r="K593" i="37"/>
  <c r="P593" i="37" s="1"/>
  <c r="I593" i="37"/>
  <c r="N593" i="37" s="1"/>
  <c r="K493" i="34"/>
  <c r="P493" i="34" s="1"/>
  <c r="M493" i="34"/>
  <c r="M670" i="34"/>
  <c r="K670" i="34"/>
  <c r="P670" i="34" s="1"/>
  <c r="I670" i="34"/>
  <c r="N670" i="34" s="1"/>
  <c r="M281" i="37"/>
  <c r="P281" i="37"/>
  <c r="I792" i="37"/>
  <c r="N792" i="37" s="1"/>
  <c r="J792" i="37"/>
  <c r="O792" i="37" s="1"/>
  <c r="M621" i="37"/>
  <c r="K621" i="37"/>
  <c r="P621" i="37" s="1"/>
  <c r="I772" i="37"/>
  <c r="N772" i="37" s="1"/>
  <c r="J772" i="37"/>
  <c r="O772" i="37" s="1"/>
  <c r="I448" i="37"/>
  <c r="N448" i="37" s="1"/>
  <c r="K448" i="37"/>
  <c r="P448" i="37" s="1"/>
  <c r="I219" i="34"/>
  <c r="N219" i="34" s="1"/>
  <c r="M219" i="34"/>
  <c r="H94" i="28"/>
  <c r="M94" i="28" s="1"/>
  <c r="H57" i="28"/>
  <c r="M57" i="28" s="1"/>
  <c r="I43" i="28"/>
  <c r="N43" i="28" s="1"/>
  <c r="I71" i="28"/>
  <c r="N71" i="28" s="1"/>
  <c r="I103" i="28"/>
  <c r="N103" i="28" s="1"/>
  <c r="L57" i="28"/>
  <c r="I67" i="28"/>
  <c r="N67" i="28" s="1"/>
  <c r="I99" i="28"/>
  <c r="N99" i="28" s="1"/>
  <c r="I124" i="28"/>
  <c r="N124" i="28" s="1"/>
  <c r="H62" i="28"/>
  <c r="M62" i="28" s="1"/>
  <c r="I155" i="28"/>
  <c r="N155" i="28" s="1"/>
  <c r="P162" i="29"/>
  <c r="N34" i="30"/>
  <c r="O36" i="30"/>
  <c r="O53" i="30"/>
  <c r="O62" i="30"/>
  <c r="I143" i="30"/>
  <c r="N143" i="30" s="1"/>
  <c r="I158" i="30"/>
  <c r="N158" i="30" s="1"/>
  <c r="J215" i="30"/>
  <c r="O215" i="30" s="1"/>
  <c r="K252" i="30"/>
  <c r="P252" i="30" s="1"/>
  <c r="J288" i="30"/>
  <c r="O288" i="30" s="1"/>
  <c r="J316" i="30"/>
  <c r="O316" i="30" s="1"/>
  <c r="K265" i="30"/>
  <c r="P265" i="30" s="1"/>
  <c r="K238" i="30"/>
  <c r="P238" i="30" s="1"/>
  <c r="I254" i="30"/>
  <c r="N254" i="30" s="1"/>
  <c r="K270" i="30"/>
  <c r="P270" i="30" s="1"/>
  <c r="I290" i="30"/>
  <c r="N290" i="30" s="1"/>
  <c r="K306" i="30"/>
  <c r="P306" i="30" s="1"/>
  <c r="I322" i="30"/>
  <c r="N322" i="30" s="1"/>
  <c r="K338" i="30"/>
  <c r="P338" i="30" s="1"/>
  <c r="I354" i="30"/>
  <c r="N354" i="30" s="1"/>
  <c r="K370" i="30"/>
  <c r="P370" i="30" s="1"/>
  <c r="I305" i="30"/>
  <c r="N305" i="30" s="1"/>
  <c r="J369" i="30"/>
  <c r="O369" i="30" s="1"/>
  <c r="M273" i="33"/>
  <c r="J690" i="33"/>
  <c r="O690" i="33" s="1"/>
  <c r="I179" i="33"/>
  <c r="N179" i="33" s="1"/>
  <c r="M100" i="33"/>
  <c r="K519" i="33"/>
  <c r="P519" i="33" s="1"/>
  <c r="K59" i="34"/>
  <c r="P59" i="34" s="1"/>
  <c r="M97" i="34"/>
  <c r="M141" i="34"/>
  <c r="K157" i="34"/>
  <c r="P157" i="34" s="1"/>
  <c r="J569" i="34"/>
  <c r="O569" i="34" s="1"/>
  <c r="K729" i="34"/>
  <c r="P729" i="34" s="1"/>
  <c r="J787" i="34"/>
  <c r="O787" i="34" s="1"/>
  <c r="J840" i="34"/>
  <c r="O840" i="34" s="1"/>
  <c r="M1112" i="34"/>
  <c r="M406" i="37"/>
  <c r="K613" i="37"/>
  <c r="P613" i="37" s="1"/>
  <c r="K159" i="30"/>
  <c r="P159" i="30" s="1"/>
  <c r="P74" i="30"/>
  <c r="K216" i="30"/>
  <c r="P216" i="30" s="1"/>
  <c r="M116" i="30"/>
  <c r="J516" i="34"/>
  <c r="O516" i="34" s="1"/>
  <c r="K329" i="34"/>
  <c r="P329" i="34" s="1"/>
  <c r="M1134" i="34"/>
  <c r="K571" i="34"/>
  <c r="P571" i="34" s="1"/>
  <c r="I157" i="34"/>
  <c r="N157" i="34" s="1"/>
  <c r="K941" i="34"/>
  <c r="P941" i="34" s="1"/>
  <c r="I729" i="34"/>
  <c r="N729" i="34" s="1"/>
  <c r="J486" i="34"/>
  <c r="O486" i="34" s="1"/>
  <c r="M332" i="34"/>
  <c r="K37" i="37"/>
  <c r="P37" i="37" s="1"/>
  <c r="M49" i="37"/>
  <c r="I49" i="37"/>
  <c r="N49" i="37" s="1"/>
  <c r="I37" i="37"/>
  <c r="N37" i="37" s="1"/>
  <c r="K71" i="37"/>
  <c r="P71" i="37" s="1"/>
  <c r="I111" i="37"/>
  <c r="N111" i="37" s="1"/>
  <c r="P161" i="37"/>
  <c r="O199" i="37"/>
  <c r="O183" i="37"/>
  <c r="M199" i="37"/>
  <c r="M280" i="37"/>
  <c r="K402" i="37"/>
  <c r="P402" i="37" s="1"/>
  <c r="K445" i="37"/>
  <c r="P445" i="37" s="1"/>
  <c r="K470" i="37"/>
  <c r="P470" i="37" s="1"/>
  <c r="I534" i="37"/>
  <c r="N534" i="37" s="1"/>
  <c r="J526" i="37"/>
  <c r="O526" i="37" s="1"/>
  <c r="K534" i="37"/>
  <c r="P534" i="37" s="1"/>
  <c r="M643" i="37"/>
  <c r="I643" i="37"/>
  <c r="N643" i="37" s="1"/>
  <c r="M657" i="37"/>
  <c r="J615" i="37"/>
  <c r="O615" i="37" s="1"/>
  <c r="M599" i="37"/>
  <c r="I565" i="37"/>
  <c r="N565" i="37" s="1"/>
  <c r="K668" i="37"/>
  <c r="P668" i="37" s="1"/>
  <c r="J696" i="37"/>
  <c r="O696" i="37" s="1"/>
  <c r="J668" i="37"/>
  <c r="O668" i="37" s="1"/>
  <c r="J745" i="37"/>
  <c r="O745" i="37" s="1"/>
  <c r="J729" i="37"/>
  <c r="O729" i="37" s="1"/>
  <c r="K741" i="37"/>
  <c r="P741" i="37" s="1"/>
  <c r="M780" i="37"/>
  <c r="J780" i="37"/>
  <c r="O780" i="37" s="1"/>
  <c r="J768" i="37"/>
  <c r="O768" i="37" s="1"/>
  <c r="K768" i="37"/>
  <c r="P768" i="37" s="1"/>
  <c r="M768" i="37"/>
  <c r="J30" i="37"/>
  <c r="O30" i="37" s="1"/>
  <c r="K45" i="37"/>
  <c r="P45" i="37" s="1"/>
  <c r="K33" i="37"/>
  <c r="P33" i="37" s="1"/>
  <c r="M37" i="37"/>
  <c r="J71" i="37"/>
  <c r="O71" i="37" s="1"/>
  <c r="O136" i="37"/>
  <c r="P211" i="37"/>
  <c r="P183" i="37"/>
  <c r="M183" i="37"/>
  <c r="M260" i="37"/>
  <c r="O280" i="37"/>
  <c r="P280" i="37"/>
  <c r="J402" i="37"/>
  <c r="O402" i="37" s="1"/>
  <c r="M402" i="37"/>
  <c r="J492" i="37"/>
  <c r="O492" i="37" s="1"/>
  <c r="K492" i="37"/>
  <c r="P492" i="37" s="1"/>
  <c r="M492" i="37"/>
  <c r="K538" i="37"/>
  <c r="P538" i="37" s="1"/>
  <c r="J607" i="37"/>
  <c r="O607" i="37" s="1"/>
  <c r="J545" i="37"/>
  <c r="O545" i="37" s="1"/>
  <c r="K607" i="37"/>
  <c r="P607" i="37" s="1"/>
  <c r="K585" i="37"/>
  <c r="P585" i="37" s="1"/>
  <c r="M696" i="37"/>
  <c r="J700" i="37"/>
  <c r="O700" i="37" s="1"/>
  <c r="K688" i="37"/>
  <c r="P688" i="37" s="1"/>
  <c r="M741" i="37"/>
  <c r="J741" i="37"/>
  <c r="O741" i="37" s="1"/>
  <c r="K780" i="37"/>
  <c r="P780" i="37" s="1"/>
  <c r="I58" i="28"/>
  <c r="N58" i="28" s="1"/>
  <c r="H58" i="28"/>
  <c r="M58" i="28" s="1"/>
  <c r="I90" i="28"/>
  <c r="N90" i="28" s="1"/>
  <c r="H90" i="28"/>
  <c r="M90" i="28" s="1"/>
  <c r="J101" i="28"/>
  <c r="O101" i="28" s="1"/>
  <c r="I101" i="28"/>
  <c r="N101" i="28" s="1"/>
  <c r="J77" i="28"/>
  <c r="O77" i="28" s="1"/>
  <c r="L77" i="28"/>
  <c r="J109" i="28"/>
  <c r="O109" i="28" s="1"/>
  <c r="I109" i="28"/>
  <c r="N109" i="28" s="1"/>
  <c r="J129" i="28"/>
  <c r="O129" i="28" s="1"/>
  <c r="I129" i="28"/>
  <c r="N129" i="28" s="1"/>
  <c r="J115" i="28"/>
  <c r="O115" i="28" s="1"/>
  <c r="H115" i="28"/>
  <c r="M115" i="28" s="1"/>
  <c r="I243" i="34"/>
  <c r="N243" i="34" s="1"/>
  <c r="J243" i="34"/>
  <c r="O243" i="34" s="1"/>
  <c r="I79" i="34"/>
  <c r="N79" i="34" s="1"/>
  <c r="K79" i="34"/>
  <c r="P79" i="34" s="1"/>
  <c r="M79" i="34"/>
  <c r="I43" i="34"/>
  <c r="N43" i="34" s="1"/>
  <c r="M43" i="34"/>
  <c r="K1136" i="34"/>
  <c r="P1136" i="34" s="1"/>
  <c r="I1136" i="34"/>
  <c r="N1136" i="34" s="1"/>
  <c r="J1136" i="34"/>
  <c r="O1136" i="34" s="1"/>
  <c r="M1136" i="34"/>
  <c r="K793" i="34"/>
  <c r="P793" i="34" s="1"/>
  <c r="J793" i="34"/>
  <c r="O793" i="34" s="1"/>
  <c r="J513" i="34"/>
  <c r="O513" i="34" s="1"/>
  <c r="K513" i="34"/>
  <c r="P513" i="34" s="1"/>
  <c r="I299" i="34"/>
  <c r="N299" i="34" s="1"/>
  <c r="M299" i="34"/>
  <c r="J187" i="34"/>
  <c r="O187" i="34" s="1"/>
  <c r="M187" i="34"/>
  <c r="I109" i="34"/>
  <c r="N109" i="34" s="1"/>
  <c r="K109" i="34"/>
  <c r="P109" i="34" s="1"/>
  <c r="I71" i="34"/>
  <c r="N71" i="34" s="1"/>
  <c r="J71" i="34"/>
  <c r="O71" i="34" s="1"/>
  <c r="K37" i="34"/>
  <c r="P37" i="34" s="1"/>
  <c r="J37" i="34"/>
  <c r="O37" i="34" s="1"/>
  <c r="J108" i="34"/>
  <c r="O108" i="34" s="1"/>
  <c r="K108" i="34"/>
  <c r="P108" i="34" s="1"/>
  <c r="I128" i="34"/>
  <c r="N128" i="34" s="1"/>
  <c r="J128" i="34"/>
  <c r="O128" i="34" s="1"/>
  <c r="J173" i="34"/>
  <c r="O173" i="34" s="1"/>
  <c r="K173" i="34"/>
  <c r="P173" i="34" s="1"/>
  <c r="M173" i="34"/>
  <c r="I173" i="34"/>
  <c r="N173" i="34" s="1"/>
  <c r="K202" i="34"/>
  <c r="P202" i="34" s="1"/>
  <c r="I202" i="34"/>
  <c r="N202" i="34" s="1"/>
  <c r="J202" i="34"/>
  <c r="O202" i="34" s="1"/>
  <c r="J232" i="34"/>
  <c r="O232" i="34" s="1"/>
  <c r="K232" i="34"/>
  <c r="P232" i="34" s="1"/>
  <c r="I279" i="34"/>
  <c r="N279" i="34" s="1"/>
  <c r="M279" i="34"/>
  <c r="K411" i="34"/>
  <c r="P411" i="34" s="1"/>
  <c r="I411" i="34"/>
  <c r="N411" i="34" s="1"/>
  <c r="M411" i="34"/>
  <c r="J411" i="34"/>
  <c r="O411" i="34" s="1"/>
  <c r="K451" i="34"/>
  <c r="P451" i="34" s="1"/>
  <c r="J451" i="34"/>
  <c r="O451" i="34" s="1"/>
  <c r="M451" i="34"/>
  <c r="K478" i="34"/>
  <c r="P478" i="34" s="1"/>
  <c r="J478" i="34"/>
  <c r="O478" i="34" s="1"/>
  <c r="I510" i="34"/>
  <c r="N510" i="34" s="1"/>
  <c r="K510" i="34"/>
  <c r="P510" i="34" s="1"/>
  <c r="J510" i="34"/>
  <c r="O510" i="34" s="1"/>
  <c r="J563" i="34"/>
  <c r="O563" i="34" s="1"/>
  <c r="M563" i="34"/>
  <c r="J595" i="34"/>
  <c r="O595" i="34" s="1"/>
  <c r="K595" i="34"/>
  <c r="P595" i="34" s="1"/>
  <c r="J668" i="34"/>
  <c r="O668" i="34" s="1"/>
  <c r="I668" i="34"/>
  <c r="N668" i="34" s="1"/>
  <c r="K668" i="34"/>
  <c r="P668" i="34" s="1"/>
  <c r="K864" i="34"/>
  <c r="P864" i="34" s="1"/>
  <c r="J864" i="34"/>
  <c r="O864" i="34" s="1"/>
  <c r="M923" i="34"/>
  <c r="I923" i="34"/>
  <c r="N923" i="34" s="1"/>
  <c r="K923" i="34"/>
  <c r="P923" i="34" s="1"/>
  <c r="J997" i="34"/>
  <c r="O997" i="34" s="1"/>
  <c r="K997" i="34"/>
  <c r="P997" i="34" s="1"/>
  <c r="J1149" i="34"/>
  <c r="O1149" i="34" s="1"/>
  <c r="K1149" i="34"/>
  <c r="P1149" i="34" s="1"/>
  <c r="I247" i="34"/>
  <c r="N247" i="34" s="1"/>
  <c r="M247" i="34"/>
  <c r="K247" i="34"/>
  <c r="P247" i="34" s="1"/>
  <c r="M292" i="34"/>
  <c r="K292" i="34"/>
  <c r="P292" i="34" s="1"/>
  <c r="J323" i="34"/>
  <c r="O323" i="34" s="1"/>
  <c r="M323" i="34"/>
  <c r="I323" i="34"/>
  <c r="N323" i="34" s="1"/>
  <c r="I425" i="34"/>
  <c r="N425" i="34" s="1"/>
  <c r="J425" i="34"/>
  <c r="O425" i="34" s="1"/>
  <c r="M425" i="34"/>
  <c r="I450" i="34"/>
  <c r="N450" i="34" s="1"/>
  <c r="K450" i="34"/>
  <c r="P450" i="34" s="1"/>
  <c r="J450" i="34"/>
  <c r="O450" i="34" s="1"/>
  <c r="I585" i="34"/>
  <c r="N585" i="34" s="1"/>
  <c r="J585" i="34"/>
  <c r="O585" i="34" s="1"/>
  <c r="K585" i="34"/>
  <c r="P585" i="34" s="1"/>
  <c r="J648" i="34"/>
  <c r="O648" i="34" s="1"/>
  <c r="K648" i="34"/>
  <c r="P648" i="34" s="1"/>
  <c r="I648" i="34"/>
  <c r="N648" i="34" s="1"/>
  <c r="K736" i="34"/>
  <c r="P736" i="34" s="1"/>
  <c r="M736" i="34"/>
  <c r="J736" i="34"/>
  <c r="O736" i="34" s="1"/>
  <c r="I736" i="34"/>
  <c r="N736" i="34" s="1"/>
  <c r="K847" i="34"/>
  <c r="P847" i="34" s="1"/>
  <c r="I847" i="34"/>
  <c r="N847" i="34" s="1"/>
  <c r="J918" i="34"/>
  <c r="O918" i="34" s="1"/>
  <c r="K918" i="34"/>
  <c r="P918" i="34" s="1"/>
  <c r="I918" i="34"/>
  <c r="N918" i="34" s="1"/>
  <c r="M1116" i="34"/>
  <c r="J1116" i="34"/>
  <c r="O1116" i="34" s="1"/>
  <c r="N550" i="34"/>
  <c r="P550" i="34"/>
  <c r="J591" i="34"/>
  <c r="O591" i="34" s="1"/>
  <c r="I591" i="34"/>
  <c r="N591" i="34" s="1"/>
  <c r="J693" i="34"/>
  <c r="O693" i="34" s="1"/>
  <c r="I693" i="34"/>
  <c r="N693" i="34" s="1"/>
  <c r="K693" i="34"/>
  <c r="P693" i="34" s="1"/>
  <c r="M791" i="34"/>
  <c r="J791" i="34"/>
  <c r="O791" i="34" s="1"/>
  <c r="M868" i="34"/>
  <c r="K868" i="34"/>
  <c r="P868" i="34" s="1"/>
  <c r="I902" i="34"/>
  <c r="N902" i="34" s="1"/>
  <c r="J902" i="34"/>
  <c r="O902" i="34" s="1"/>
  <c r="M902" i="34"/>
  <c r="I958" i="34"/>
  <c r="N958" i="34" s="1"/>
  <c r="M958" i="34"/>
  <c r="K958" i="34"/>
  <c r="P958" i="34" s="1"/>
  <c r="K1036" i="34"/>
  <c r="P1036" i="34" s="1"/>
  <c r="J1036" i="34"/>
  <c r="O1036" i="34" s="1"/>
  <c r="I1084" i="34"/>
  <c r="N1084" i="34" s="1"/>
  <c r="M1084" i="34"/>
  <c r="M1121" i="34"/>
  <c r="J1121" i="34"/>
  <c r="O1121" i="34" s="1"/>
  <c r="I1147" i="34"/>
  <c r="N1147" i="34" s="1"/>
  <c r="J1147" i="34"/>
  <c r="O1147" i="34" s="1"/>
  <c r="N538" i="34"/>
  <c r="M538" i="34"/>
  <c r="P538" i="34"/>
  <c r="I573" i="34"/>
  <c r="N573" i="34" s="1"/>
  <c r="M573" i="34"/>
  <c r="K573" i="34"/>
  <c r="P573" i="34" s="1"/>
  <c r="I605" i="34"/>
  <c r="N605" i="34" s="1"/>
  <c r="M605" i="34"/>
  <c r="K605" i="34"/>
  <c r="P605" i="34" s="1"/>
  <c r="M697" i="34"/>
  <c r="I697" i="34"/>
  <c r="N697" i="34" s="1"/>
  <c r="J697" i="34"/>
  <c r="O697" i="34" s="1"/>
  <c r="K697" i="34"/>
  <c r="P697" i="34" s="1"/>
  <c r="K710" i="34"/>
  <c r="P710" i="34" s="1"/>
  <c r="J710" i="34"/>
  <c r="O710" i="34" s="1"/>
  <c r="I799" i="34"/>
  <c r="N799" i="34" s="1"/>
  <c r="K799" i="34"/>
  <c r="P799" i="34" s="1"/>
  <c r="K807" i="34"/>
  <c r="P807" i="34" s="1"/>
  <c r="J807" i="34"/>
  <c r="O807" i="34" s="1"/>
  <c r="I807" i="34"/>
  <c r="N807" i="34" s="1"/>
  <c r="M807" i="34"/>
  <c r="M844" i="34"/>
  <c r="J844" i="34"/>
  <c r="O844" i="34" s="1"/>
  <c r="I844" i="34"/>
  <c r="N844" i="34" s="1"/>
  <c r="K844" i="34"/>
  <c r="P844" i="34" s="1"/>
  <c r="K871" i="34"/>
  <c r="P871" i="34" s="1"/>
  <c r="I871" i="34"/>
  <c r="N871" i="34" s="1"/>
  <c r="M871" i="34"/>
  <c r="J912" i="34"/>
  <c r="O912" i="34" s="1"/>
  <c r="K912" i="34"/>
  <c r="P912" i="34" s="1"/>
  <c r="K944" i="34"/>
  <c r="P944" i="34" s="1"/>
  <c r="J944" i="34"/>
  <c r="O944" i="34" s="1"/>
  <c r="J999" i="34"/>
  <c r="O999" i="34" s="1"/>
  <c r="I999" i="34"/>
  <c r="N999" i="34" s="1"/>
  <c r="K999" i="34"/>
  <c r="P999" i="34" s="1"/>
  <c r="I1151" i="34"/>
  <c r="N1151" i="34" s="1"/>
  <c r="J1151" i="34"/>
  <c r="O1151" i="34" s="1"/>
  <c r="M1151" i="34"/>
  <c r="J673" i="37"/>
  <c r="O673" i="37" s="1"/>
  <c r="I673" i="37"/>
  <c r="N673" i="37" s="1"/>
  <c r="K673" i="37"/>
  <c r="P673" i="37" s="1"/>
  <c r="M673" i="37"/>
  <c r="J582" i="37"/>
  <c r="O582" i="37" s="1"/>
  <c r="I582" i="37"/>
  <c r="N582" i="37" s="1"/>
  <c r="K582" i="37"/>
  <c r="P582" i="37" s="1"/>
  <c r="M582" i="37"/>
  <c r="M286" i="37"/>
  <c r="P286" i="37"/>
  <c r="N286" i="37"/>
  <c r="O286" i="37"/>
  <c r="M198" i="37"/>
  <c r="P198" i="37"/>
  <c r="N198" i="37"/>
  <c r="O198" i="37"/>
  <c r="J41" i="37"/>
  <c r="O41" i="37" s="1"/>
  <c r="M41" i="37"/>
  <c r="K41" i="37"/>
  <c r="P41" i="37" s="1"/>
  <c r="I41" i="37"/>
  <c r="N41" i="37" s="1"/>
  <c r="M434" i="34"/>
  <c r="K434" i="34"/>
  <c r="P434" i="34" s="1"/>
  <c r="J434" i="34"/>
  <c r="O434" i="34" s="1"/>
  <c r="I434" i="34"/>
  <c r="N434" i="34" s="1"/>
  <c r="J72" i="34"/>
  <c r="O72" i="34" s="1"/>
  <c r="K72" i="34"/>
  <c r="P72" i="34" s="1"/>
  <c r="I72" i="34"/>
  <c r="N72" i="34" s="1"/>
  <c r="M72" i="34"/>
  <c r="I43" i="32"/>
  <c r="N43" i="32" s="1"/>
  <c r="P145" i="29"/>
  <c r="P173" i="29"/>
  <c r="N173" i="29"/>
  <c r="M421" i="37"/>
  <c r="K421" i="37"/>
  <c r="P421" i="37" s="1"/>
  <c r="J421" i="37"/>
  <c r="O421" i="37" s="1"/>
  <c r="I421" i="37"/>
  <c r="N421" i="37" s="1"/>
  <c r="J842" i="34"/>
  <c r="O842" i="34" s="1"/>
  <c r="M842" i="34"/>
  <c r="K842" i="34"/>
  <c r="P842" i="34" s="1"/>
  <c r="I842" i="34"/>
  <c r="N842" i="34" s="1"/>
  <c r="P196" i="29"/>
  <c r="O196" i="29"/>
  <c r="M640" i="37"/>
  <c r="I640" i="37"/>
  <c r="N640" i="37" s="1"/>
  <c r="J640" i="37"/>
  <c r="O640" i="37" s="1"/>
  <c r="K640" i="37"/>
  <c r="P640" i="37" s="1"/>
  <c r="P213" i="37"/>
  <c r="N213" i="37"/>
  <c r="O213" i="37"/>
  <c r="M213" i="37"/>
  <c r="J1059" i="34"/>
  <c r="O1059" i="34" s="1"/>
  <c r="I1059" i="34"/>
  <c r="N1059" i="34" s="1"/>
  <c r="K1059" i="34"/>
  <c r="P1059" i="34" s="1"/>
  <c r="I222" i="29"/>
  <c r="N222" i="29" s="1"/>
  <c r="J222" i="29"/>
  <c r="O222" i="29" s="1"/>
  <c r="K222" i="29"/>
  <c r="P222" i="29" s="1"/>
  <c r="M648" i="37"/>
  <c r="I648" i="37"/>
  <c r="N648" i="37" s="1"/>
  <c r="J648" i="37"/>
  <c r="O648" i="37" s="1"/>
  <c r="K648" i="37"/>
  <c r="P648" i="37" s="1"/>
  <c r="J589" i="37"/>
  <c r="O589" i="37" s="1"/>
  <c r="M589" i="37"/>
  <c r="I589" i="37"/>
  <c r="N589" i="37" s="1"/>
  <c r="K589" i="37"/>
  <c r="P589" i="37" s="1"/>
  <c r="J577" i="37"/>
  <c r="O577" i="37" s="1"/>
  <c r="M577" i="37"/>
  <c r="K577" i="37"/>
  <c r="P577" i="37" s="1"/>
  <c r="I577" i="37"/>
  <c r="N577" i="37" s="1"/>
  <c r="M468" i="37"/>
  <c r="K468" i="37"/>
  <c r="P468" i="37" s="1"/>
  <c r="J468" i="37"/>
  <c r="O468" i="37" s="1"/>
  <c r="I468" i="37"/>
  <c r="N468" i="37" s="1"/>
  <c r="M202" i="37"/>
  <c r="N202" i="37"/>
  <c r="P202" i="37"/>
  <c r="O202" i="37"/>
  <c r="M78" i="37"/>
  <c r="K78" i="37"/>
  <c r="P78" i="37" s="1"/>
  <c r="J78" i="37"/>
  <c r="O78" i="37" s="1"/>
  <c r="I78" i="37"/>
  <c r="N78" i="37" s="1"/>
  <c r="I456" i="34"/>
  <c r="N456" i="34" s="1"/>
  <c r="J456" i="34"/>
  <c r="O456" i="34" s="1"/>
  <c r="M456" i="34"/>
  <c r="J78" i="34"/>
  <c r="O78" i="34" s="1"/>
  <c r="M78" i="34"/>
  <c r="I78" i="34"/>
  <c r="N78" i="34" s="1"/>
  <c r="K78" i="34"/>
  <c r="P78" i="34" s="1"/>
  <c r="M710" i="37"/>
  <c r="J710" i="37"/>
  <c r="O710" i="37" s="1"/>
  <c r="K710" i="37"/>
  <c r="P710" i="37" s="1"/>
  <c r="I710" i="37"/>
  <c r="N710" i="37" s="1"/>
  <c r="J573" i="37"/>
  <c r="O573" i="37" s="1"/>
  <c r="M573" i="37"/>
  <c r="I573" i="37"/>
  <c r="N573" i="37" s="1"/>
  <c r="I465" i="34"/>
  <c r="N465" i="34" s="1"/>
  <c r="M465" i="34"/>
  <c r="J465" i="34"/>
  <c r="O465" i="34" s="1"/>
  <c r="M771" i="37"/>
  <c r="J771" i="37"/>
  <c r="O771" i="37" s="1"/>
  <c r="K771" i="37"/>
  <c r="P771" i="37" s="1"/>
  <c r="I771" i="37"/>
  <c r="N771" i="37" s="1"/>
  <c r="M596" i="37"/>
  <c r="I596" i="37"/>
  <c r="N596" i="37" s="1"/>
  <c r="K596" i="37"/>
  <c r="P596" i="37" s="1"/>
  <c r="J596" i="37"/>
  <c r="O596" i="37" s="1"/>
  <c r="M210" i="37"/>
  <c r="N210" i="37"/>
  <c r="P210" i="37"/>
  <c r="O210" i="37"/>
  <c r="I574" i="34"/>
  <c r="N574" i="34" s="1"/>
  <c r="M574" i="34"/>
  <c r="J574" i="34"/>
  <c r="O574" i="34" s="1"/>
  <c r="K574" i="34"/>
  <c r="P574" i="34" s="1"/>
  <c r="P198" i="29"/>
  <c r="N198" i="29"/>
  <c r="M243" i="30"/>
  <c r="J243" i="30"/>
  <c r="O243" i="30" s="1"/>
  <c r="I243" i="30"/>
  <c r="N243" i="30" s="1"/>
  <c r="M259" i="30"/>
  <c r="I259" i="30"/>
  <c r="N259" i="30" s="1"/>
  <c r="J259" i="30"/>
  <c r="O259" i="30" s="1"/>
  <c r="M275" i="30"/>
  <c r="J275" i="30"/>
  <c r="O275" i="30" s="1"/>
  <c r="I275" i="30"/>
  <c r="N275" i="30" s="1"/>
  <c r="M295" i="30"/>
  <c r="I295" i="30"/>
  <c r="N295" i="30" s="1"/>
  <c r="J295" i="30"/>
  <c r="O295" i="30" s="1"/>
  <c r="M311" i="30"/>
  <c r="J311" i="30"/>
  <c r="O311" i="30" s="1"/>
  <c r="I311" i="30"/>
  <c r="N311" i="30" s="1"/>
  <c r="M327" i="30"/>
  <c r="J327" i="30"/>
  <c r="O327" i="30" s="1"/>
  <c r="I327" i="30"/>
  <c r="N327" i="30" s="1"/>
  <c r="M343" i="30"/>
  <c r="I343" i="30"/>
  <c r="N343" i="30" s="1"/>
  <c r="J343" i="30"/>
  <c r="O343" i="30" s="1"/>
  <c r="M359" i="30"/>
  <c r="J359" i="30"/>
  <c r="O359" i="30" s="1"/>
  <c r="I359" i="30"/>
  <c r="N359" i="30" s="1"/>
  <c r="M222" i="30"/>
  <c r="I222" i="30"/>
  <c r="N222" i="30" s="1"/>
  <c r="K222" i="30"/>
  <c r="P222" i="30" s="1"/>
  <c r="M148" i="30"/>
  <c r="K148" i="30"/>
  <c r="P148" i="30" s="1"/>
  <c r="I148" i="30"/>
  <c r="N148" i="30" s="1"/>
  <c r="M164" i="30"/>
  <c r="J164" i="30"/>
  <c r="O164" i="30" s="1"/>
  <c r="K164" i="30"/>
  <c r="P164" i="30" s="1"/>
  <c r="I164" i="30"/>
  <c r="N164" i="30" s="1"/>
  <c r="M185" i="30"/>
  <c r="K185" i="30"/>
  <c r="P185" i="30" s="1"/>
  <c r="I185" i="30"/>
  <c r="N185" i="30" s="1"/>
  <c r="J185" i="30"/>
  <c r="O185" i="30" s="1"/>
  <c r="M201" i="30"/>
  <c r="J201" i="30"/>
  <c r="O201" i="30" s="1"/>
  <c r="K201" i="30"/>
  <c r="P201" i="30" s="1"/>
  <c r="M112" i="30"/>
  <c r="K112" i="30"/>
  <c r="P112" i="30" s="1"/>
  <c r="I112" i="30"/>
  <c r="N112" i="30" s="1"/>
  <c r="J112" i="30"/>
  <c r="O112" i="30" s="1"/>
  <c r="M128" i="30"/>
  <c r="I128" i="30"/>
  <c r="N128" i="30" s="1"/>
  <c r="K128" i="30"/>
  <c r="P128" i="30" s="1"/>
  <c r="J128" i="30"/>
  <c r="O128" i="30" s="1"/>
  <c r="K88" i="30"/>
  <c r="P88" i="30" s="1"/>
  <c r="M88" i="30"/>
  <c r="J88" i="30"/>
  <c r="O88" i="30" s="1"/>
  <c r="I88" i="30"/>
  <c r="N88" i="30" s="1"/>
  <c r="M48" i="30"/>
  <c r="P48" i="30"/>
  <c r="N48" i="30"/>
  <c r="M64" i="30"/>
  <c r="P64" i="30"/>
  <c r="O64" i="30"/>
  <c r="K210" i="30"/>
  <c r="P210" i="30" s="1"/>
  <c r="J210" i="30"/>
  <c r="O210" i="30" s="1"/>
  <c r="K224" i="30"/>
  <c r="P224" i="30" s="1"/>
  <c r="M224" i="30"/>
  <c r="J224" i="30"/>
  <c r="O224" i="30" s="1"/>
  <c r="M261" i="30"/>
  <c r="J261" i="30"/>
  <c r="O261" i="30" s="1"/>
  <c r="K261" i="30"/>
  <c r="P261" i="30" s="1"/>
  <c r="M297" i="30"/>
  <c r="J297" i="30"/>
  <c r="O297" i="30" s="1"/>
  <c r="K297" i="30"/>
  <c r="P297" i="30" s="1"/>
  <c r="M325" i="30"/>
  <c r="I325" i="30"/>
  <c r="N325" i="30" s="1"/>
  <c r="K325" i="30"/>
  <c r="P325" i="30" s="1"/>
  <c r="M361" i="30"/>
  <c r="I361" i="30"/>
  <c r="N361" i="30" s="1"/>
  <c r="K361" i="30"/>
  <c r="P361" i="30" s="1"/>
  <c r="M150" i="30"/>
  <c r="K150" i="30"/>
  <c r="P150" i="30" s="1"/>
  <c r="J150" i="30"/>
  <c r="O150" i="30" s="1"/>
  <c r="M182" i="30"/>
  <c r="I182" i="30"/>
  <c r="N182" i="30" s="1"/>
  <c r="M110" i="30"/>
  <c r="J110" i="30"/>
  <c r="O110" i="30" s="1"/>
  <c r="K110" i="30"/>
  <c r="P110" i="30" s="1"/>
  <c r="K84" i="30"/>
  <c r="P84" i="30" s="1"/>
  <c r="I84" i="30"/>
  <c r="N84" i="30" s="1"/>
  <c r="J84" i="30"/>
  <c r="O84" i="30" s="1"/>
  <c r="M84" i="30"/>
  <c r="P54" i="30"/>
  <c r="N54" i="30"/>
  <c r="M54" i="30"/>
  <c r="I211" i="30"/>
  <c r="N211" i="30" s="1"/>
  <c r="M211" i="30"/>
  <c r="J211" i="30"/>
  <c r="O211" i="30" s="1"/>
  <c r="M244" i="30"/>
  <c r="K244" i="30"/>
  <c r="P244" i="30" s="1"/>
  <c r="I244" i="30"/>
  <c r="N244" i="30" s="1"/>
  <c r="M272" i="30"/>
  <c r="I272" i="30"/>
  <c r="N272" i="30" s="1"/>
  <c r="K272" i="30"/>
  <c r="P272" i="30" s="1"/>
  <c r="J272" i="30"/>
  <c r="O272" i="30" s="1"/>
  <c r="M312" i="30"/>
  <c r="I312" i="30"/>
  <c r="N312" i="30" s="1"/>
  <c r="J312" i="30"/>
  <c r="O312" i="30" s="1"/>
  <c r="K312" i="30"/>
  <c r="P312" i="30" s="1"/>
  <c r="M344" i="30"/>
  <c r="I344" i="30"/>
  <c r="N344" i="30" s="1"/>
  <c r="J344" i="30"/>
  <c r="O344" i="30" s="1"/>
  <c r="M372" i="30"/>
  <c r="J372" i="30"/>
  <c r="O372" i="30" s="1"/>
  <c r="K372" i="30"/>
  <c r="P372" i="30" s="1"/>
  <c r="M161" i="30"/>
  <c r="K161" i="30"/>
  <c r="P161" i="30" s="1"/>
  <c r="J161" i="30"/>
  <c r="O161" i="30" s="1"/>
  <c r="I161" i="30"/>
  <c r="N161" i="30" s="1"/>
  <c r="K198" i="30"/>
  <c r="P198" i="30" s="1"/>
  <c r="I198" i="30"/>
  <c r="N198" i="30" s="1"/>
  <c r="J198" i="30"/>
  <c r="O198" i="30" s="1"/>
  <c r="M198" i="30"/>
  <c r="I121" i="30"/>
  <c r="N121" i="30" s="1"/>
  <c r="J121" i="30"/>
  <c r="O121" i="30" s="1"/>
  <c r="K121" i="30"/>
  <c r="P121" i="30" s="1"/>
  <c r="M121" i="30"/>
  <c r="P45" i="30"/>
  <c r="M45" i="30"/>
  <c r="O45" i="30"/>
  <c r="M73" i="30"/>
  <c r="P73" i="30"/>
  <c r="N73" i="30"/>
  <c r="M234" i="30"/>
  <c r="K234" i="30"/>
  <c r="P234" i="30" s="1"/>
  <c r="I234" i="30"/>
  <c r="N234" i="30" s="1"/>
  <c r="M250" i="30"/>
  <c r="K250" i="30"/>
  <c r="P250" i="30" s="1"/>
  <c r="I250" i="30"/>
  <c r="N250" i="30" s="1"/>
  <c r="M266" i="30"/>
  <c r="K266" i="30"/>
  <c r="P266" i="30" s="1"/>
  <c r="I266" i="30"/>
  <c r="N266" i="30" s="1"/>
  <c r="M286" i="30"/>
  <c r="K286" i="30"/>
  <c r="P286" i="30" s="1"/>
  <c r="I286" i="30"/>
  <c r="N286" i="30" s="1"/>
  <c r="M302" i="30"/>
  <c r="K302" i="30"/>
  <c r="P302" i="30" s="1"/>
  <c r="I302" i="30"/>
  <c r="N302" i="30" s="1"/>
  <c r="M318" i="30"/>
  <c r="K318" i="30"/>
  <c r="P318" i="30" s="1"/>
  <c r="I318" i="30"/>
  <c r="N318" i="30" s="1"/>
  <c r="M334" i="30"/>
  <c r="K334" i="30"/>
  <c r="P334" i="30" s="1"/>
  <c r="I334" i="30"/>
  <c r="N334" i="30" s="1"/>
  <c r="M350" i="30"/>
  <c r="K350" i="30"/>
  <c r="P350" i="30" s="1"/>
  <c r="I350" i="30"/>
  <c r="N350" i="30" s="1"/>
  <c r="M366" i="30"/>
  <c r="K366" i="30"/>
  <c r="P366" i="30" s="1"/>
  <c r="I366" i="30"/>
  <c r="N366" i="30" s="1"/>
  <c r="K139" i="30"/>
  <c r="P139" i="30" s="1"/>
  <c r="J139" i="30"/>
  <c r="O139" i="30" s="1"/>
  <c r="I139" i="30"/>
  <c r="N139" i="30" s="1"/>
  <c r="M155" i="30"/>
  <c r="K155" i="30"/>
  <c r="P155" i="30" s="1"/>
  <c r="K171" i="30"/>
  <c r="P171" i="30" s="1"/>
  <c r="J171" i="30"/>
  <c r="O171" i="30" s="1"/>
  <c r="M192" i="30"/>
  <c r="K192" i="30"/>
  <c r="P192" i="30" s="1"/>
  <c r="I192" i="30"/>
  <c r="N192" i="30" s="1"/>
  <c r="J192" i="30"/>
  <c r="O192" i="30" s="1"/>
  <c r="K208" i="30"/>
  <c r="P208" i="30" s="1"/>
  <c r="J208" i="30"/>
  <c r="O208" i="30" s="1"/>
  <c r="I208" i="30"/>
  <c r="N208" i="30" s="1"/>
  <c r="M119" i="30"/>
  <c r="K119" i="30"/>
  <c r="P119" i="30" s="1"/>
  <c r="I119" i="30"/>
  <c r="N119" i="30" s="1"/>
  <c r="N39" i="30"/>
  <c r="M39" i="30"/>
  <c r="P39" i="30"/>
  <c r="O55" i="30"/>
  <c r="P55" i="30"/>
  <c r="M55" i="30"/>
  <c r="N55" i="30"/>
  <c r="M71" i="30"/>
  <c r="P71" i="30"/>
  <c r="N71" i="30"/>
  <c r="O71" i="30"/>
  <c r="M229" i="30"/>
  <c r="K229" i="30"/>
  <c r="P229" i="30" s="1"/>
  <c r="I229" i="30"/>
  <c r="N229" i="30" s="1"/>
  <c r="M257" i="30"/>
  <c r="J257" i="30"/>
  <c r="O257" i="30" s="1"/>
  <c r="I257" i="30"/>
  <c r="N257" i="30" s="1"/>
  <c r="M293" i="30"/>
  <c r="K293" i="30"/>
  <c r="P293" i="30" s="1"/>
  <c r="I293" i="30"/>
  <c r="N293" i="30" s="1"/>
  <c r="M329" i="30"/>
  <c r="I329" i="30"/>
  <c r="N329" i="30" s="1"/>
  <c r="K329" i="30"/>
  <c r="P329" i="30" s="1"/>
  <c r="M357" i="30"/>
  <c r="J357" i="30"/>
  <c r="O357" i="30" s="1"/>
  <c r="K357" i="30"/>
  <c r="P357" i="30" s="1"/>
  <c r="I357" i="30"/>
  <c r="N357" i="30" s="1"/>
  <c r="K146" i="30"/>
  <c r="P146" i="30" s="1"/>
  <c r="I146" i="30"/>
  <c r="N146" i="30" s="1"/>
  <c r="J146" i="30"/>
  <c r="O146" i="30" s="1"/>
  <c r="M187" i="30"/>
  <c r="K187" i="30"/>
  <c r="P187" i="30" s="1"/>
  <c r="I187" i="30"/>
  <c r="N187" i="30" s="1"/>
  <c r="J187" i="30"/>
  <c r="O187" i="30" s="1"/>
  <c r="K114" i="30"/>
  <c r="P114" i="30" s="1"/>
  <c r="I114" i="30"/>
  <c r="N114" i="30" s="1"/>
  <c r="M114" i="30"/>
  <c r="K92" i="30"/>
  <c r="P92" i="30" s="1"/>
  <c r="M92" i="30"/>
  <c r="J92" i="30"/>
  <c r="O92" i="30" s="1"/>
  <c r="I92" i="30"/>
  <c r="N92" i="30" s="1"/>
  <c r="P66" i="30"/>
  <c r="M66" i="30"/>
  <c r="N66" i="30"/>
  <c r="M236" i="30"/>
  <c r="K236" i="30"/>
  <c r="P236" i="30" s="1"/>
  <c r="I236" i="30"/>
  <c r="N236" i="30" s="1"/>
  <c r="M276" i="30"/>
  <c r="J276" i="30"/>
  <c r="O276" i="30" s="1"/>
  <c r="K276" i="30"/>
  <c r="P276" i="30" s="1"/>
  <c r="M308" i="30"/>
  <c r="I308" i="30"/>
  <c r="N308" i="30" s="1"/>
  <c r="J308" i="30"/>
  <c r="O308" i="30" s="1"/>
  <c r="M340" i="30"/>
  <c r="K340" i="30"/>
  <c r="P340" i="30" s="1"/>
  <c r="I340" i="30"/>
  <c r="N340" i="30" s="1"/>
  <c r="K212" i="30"/>
  <c r="P212" i="30" s="1"/>
  <c r="J212" i="30"/>
  <c r="O212" i="30" s="1"/>
  <c r="M212" i="30"/>
  <c r="I212" i="30"/>
  <c r="N212" i="30" s="1"/>
  <c r="K165" i="30"/>
  <c r="P165" i="30" s="1"/>
  <c r="I165" i="30"/>
  <c r="N165" i="30" s="1"/>
  <c r="M202" i="30"/>
  <c r="I202" i="30"/>
  <c r="N202" i="30" s="1"/>
  <c r="J202" i="30"/>
  <c r="O202" i="30" s="1"/>
  <c r="K97" i="30"/>
  <c r="P97" i="30" s="1"/>
  <c r="I97" i="30"/>
  <c r="N97" i="30" s="1"/>
  <c r="J97" i="30"/>
  <c r="O97" i="30" s="1"/>
  <c r="M41" i="30"/>
  <c r="N41" i="30"/>
  <c r="P41" i="30"/>
  <c r="O41" i="30"/>
  <c r="M77" i="30"/>
  <c r="P77" i="30"/>
  <c r="N77" i="30"/>
  <c r="J86" i="34"/>
  <c r="O86" i="34" s="1"/>
  <c r="I86" i="34"/>
  <c r="N86" i="34" s="1"/>
  <c r="I65" i="28"/>
  <c r="N65" i="28" s="1"/>
  <c r="O145" i="29"/>
  <c r="N145" i="29"/>
  <c r="K267" i="34"/>
  <c r="P267" i="34" s="1"/>
  <c r="J847" i="34"/>
  <c r="O847" i="34" s="1"/>
  <c r="I607" i="34"/>
  <c r="N607" i="34" s="1"/>
  <c r="J109" i="34"/>
  <c r="O109" i="34" s="1"/>
  <c r="M421" i="34"/>
  <c r="J958" i="34"/>
  <c r="O958" i="34" s="1"/>
  <c r="M1037" i="34"/>
  <c r="K1147" i="34"/>
  <c r="P1147" i="34" s="1"/>
  <c r="K456" i="34"/>
  <c r="P456" i="34" s="1"/>
  <c r="I563" i="34"/>
  <c r="N563" i="34" s="1"/>
  <c r="H39" i="28"/>
  <c r="M39" i="28" s="1"/>
  <c r="I39" i="28"/>
  <c r="N39" i="28" s="1"/>
  <c r="J37" i="28"/>
  <c r="O37" i="28" s="1"/>
  <c r="H37" i="28"/>
  <c r="M37" i="28" s="1"/>
  <c r="J29" i="28"/>
  <c r="O29" i="28" s="1"/>
  <c r="H29" i="28"/>
  <c r="M29" i="28" s="1"/>
  <c r="K293" i="34"/>
  <c r="P293" i="34" s="1"/>
  <c r="J293" i="34"/>
  <c r="O293" i="34" s="1"/>
  <c r="I293" i="34"/>
  <c r="N293" i="34" s="1"/>
  <c r="M293" i="34"/>
  <c r="I176" i="34"/>
  <c r="N176" i="34" s="1"/>
  <c r="M176" i="34"/>
  <c r="K176" i="34"/>
  <c r="P176" i="34" s="1"/>
  <c r="I93" i="34"/>
  <c r="N93" i="34" s="1"/>
  <c r="K93" i="34"/>
  <c r="P93" i="34" s="1"/>
  <c r="J93" i="34"/>
  <c r="O93" i="34" s="1"/>
  <c r="M93" i="34"/>
  <c r="J64" i="34"/>
  <c r="O64" i="34" s="1"/>
  <c r="I64" i="34"/>
  <c r="N64" i="34" s="1"/>
  <c r="I954" i="34"/>
  <c r="N954" i="34" s="1"/>
  <c r="J954" i="34"/>
  <c r="O954" i="34" s="1"/>
  <c r="I653" i="34"/>
  <c r="N653" i="34" s="1"/>
  <c r="J653" i="34"/>
  <c r="O653" i="34" s="1"/>
  <c r="I433" i="34"/>
  <c r="N433" i="34" s="1"/>
  <c r="M433" i="34"/>
  <c r="K237" i="34"/>
  <c r="P237" i="34" s="1"/>
  <c r="M237" i="34"/>
  <c r="K166" i="34"/>
  <c r="P166" i="34" s="1"/>
  <c r="J166" i="34"/>
  <c r="O166" i="34" s="1"/>
  <c r="I166" i="34"/>
  <c r="N166" i="34" s="1"/>
  <c r="M166" i="34"/>
  <c r="J149" i="34"/>
  <c r="O149" i="34" s="1"/>
  <c r="K149" i="34"/>
  <c r="P149" i="34" s="1"/>
  <c r="I318" i="34"/>
  <c r="N318" i="34" s="1"/>
  <c r="M318" i="34"/>
  <c r="K318" i="34"/>
  <c r="P318" i="34" s="1"/>
  <c r="K439" i="34"/>
  <c r="P439" i="34" s="1"/>
  <c r="M439" i="34"/>
  <c r="K491" i="34"/>
  <c r="P491" i="34" s="1"/>
  <c r="I491" i="34"/>
  <c r="N491" i="34" s="1"/>
  <c r="M491" i="34"/>
  <c r="M529" i="34"/>
  <c r="O529" i="34"/>
  <c r="P529" i="34"/>
  <c r="K837" i="34"/>
  <c r="P837" i="34" s="1"/>
  <c r="I837" i="34"/>
  <c r="N837" i="34" s="1"/>
  <c r="M837" i="34"/>
  <c r="J837" i="34"/>
  <c r="O837" i="34" s="1"/>
  <c r="K887" i="34"/>
  <c r="P887" i="34" s="1"/>
  <c r="I887" i="34"/>
  <c r="N887" i="34" s="1"/>
  <c r="K953" i="34"/>
  <c r="P953" i="34" s="1"/>
  <c r="I953" i="34"/>
  <c r="N953" i="34" s="1"/>
  <c r="M953" i="34"/>
  <c r="I235" i="34"/>
  <c r="N235" i="34" s="1"/>
  <c r="M235" i="34"/>
  <c r="K235" i="34"/>
  <c r="P235" i="34" s="1"/>
  <c r="J272" i="34"/>
  <c r="O272" i="34" s="1"/>
  <c r="I272" i="34"/>
  <c r="N272" i="34" s="1"/>
  <c r="I301" i="34"/>
  <c r="N301" i="34" s="1"/>
  <c r="K301" i="34"/>
  <c r="P301" i="34" s="1"/>
  <c r="K343" i="34"/>
  <c r="P343" i="34" s="1"/>
  <c r="M343" i="34"/>
  <c r="I438" i="34"/>
  <c r="N438" i="34" s="1"/>
  <c r="J438" i="34"/>
  <c r="O438" i="34" s="1"/>
  <c r="K438" i="34"/>
  <c r="P438" i="34" s="1"/>
  <c r="K503" i="34"/>
  <c r="P503" i="34" s="1"/>
  <c r="I503" i="34"/>
  <c r="N503" i="34" s="1"/>
  <c r="M503" i="34"/>
  <c r="P537" i="34"/>
  <c r="O537" i="34"/>
  <c r="N537" i="34"/>
  <c r="M820" i="34"/>
  <c r="K820" i="34"/>
  <c r="P820" i="34" s="1"/>
  <c r="K874" i="34"/>
  <c r="P874" i="34" s="1"/>
  <c r="M874" i="34"/>
  <c r="I874" i="34"/>
  <c r="N874" i="34" s="1"/>
  <c r="K965" i="34"/>
  <c r="P965" i="34" s="1"/>
  <c r="I965" i="34"/>
  <c r="N965" i="34" s="1"/>
  <c r="J1010" i="34"/>
  <c r="O1010" i="34" s="1"/>
  <c r="I1010" i="34"/>
  <c r="N1010" i="34" s="1"/>
  <c r="K1010" i="34"/>
  <c r="P1010" i="34" s="1"/>
  <c r="I577" i="34"/>
  <c r="N577" i="34" s="1"/>
  <c r="K577" i="34"/>
  <c r="P577" i="34" s="1"/>
  <c r="I609" i="34"/>
  <c r="N609" i="34" s="1"/>
  <c r="K609" i="34"/>
  <c r="P609" i="34" s="1"/>
  <c r="M609" i="34"/>
  <c r="I626" i="34"/>
  <c r="N626" i="34" s="1"/>
  <c r="M626" i="34"/>
  <c r="J662" i="34"/>
  <c r="O662" i="34" s="1"/>
  <c r="K662" i="34"/>
  <c r="P662" i="34" s="1"/>
  <c r="I662" i="34"/>
  <c r="N662" i="34" s="1"/>
  <c r="M804" i="34"/>
  <c r="J804" i="34"/>
  <c r="O804" i="34" s="1"/>
  <c r="J853" i="34"/>
  <c r="O853" i="34" s="1"/>
  <c r="K853" i="34"/>
  <c r="P853" i="34" s="1"/>
  <c r="M853" i="34"/>
  <c r="M1135" i="34"/>
  <c r="K1135" i="34"/>
  <c r="P1135" i="34" s="1"/>
  <c r="I630" i="34"/>
  <c r="N630" i="34" s="1"/>
  <c r="J630" i="34"/>
  <c r="O630" i="34" s="1"/>
  <c r="K630" i="34"/>
  <c r="P630" i="34" s="1"/>
  <c r="M630" i="34"/>
  <c r="J644" i="34"/>
  <c r="O644" i="34" s="1"/>
  <c r="M644" i="34"/>
  <c r="K644" i="34"/>
  <c r="P644" i="34" s="1"/>
  <c r="J781" i="34"/>
  <c r="O781" i="34" s="1"/>
  <c r="I781" i="34"/>
  <c r="N781" i="34" s="1"/>
  <c r="K781" i="34"/>
  <c r="P781" i="34" s="1"/>
  <c r="K826" i="34"/>
  <c r="P826" i="34" s="1"/>
  <c r="J826" i="34"/>
  <c r="O826" i="34" s="1"/>
  <c r="M826" i="34"/>
  <c r="I826" i="34"/>
  <c r="N826" i="34" s="1"/>
  <c r="K863" i="34"/>
  <c r="P863" i="34" s="1"/>
  <c r="J863" i="34"/>
  <c r="O863" i="34" s="1"/>
  <c r="J890" i="34"/>
  <c r="O890" i="34" s="1"/>
  <c r="K890" i="34"/>
  <c r="P890" i="34" s="1"/>
  <c r="I890" i="34"/>
  <c r="N890" i="34" s="1"/>
  <c r="K928" i="34"/>
  <c r="P928" i="34" s="1"/>
  <c r="J928" i="34"/>
  <c r="O928" i="34" s="1"/>
  <c r="M971" i="34"/>
  <c r="I971" i="34"/>
  <c r="N971" i="34" s="1"/>
  <c r="J971" i="34"/>
  <c r="O971" i="34" s="1"/>
  <c r="J1102" i="34"/>
  <c r="O1102" i="34" s="1"/>
  <c r="M1102" i="34"/>
  <c r="I1102" i="34"/>
  <c r="N1102" i="34" s="1"/>
  <c r="J1137" i="34"/>
  <c r="O1137" i="34" s="1"/>
  <c r="K1137" i="34"/>
  <c r="P1137" i="34" s="1"/>
  <c r="M702" i="37"/>
  <c r="J702" i="37"/>
  <c r="O702" i="37" s="1"/>
  <c r="K702" i="37"/>
  <c r="P702" i="37" s="1"/>
  <c r="I702" i="37"/>
  <c r="N702" i="37" s="1"/>
  <c r="J602" i="37"/>
  <c r="O602" i="37" s="1"/>
  <c r="I602" i="37"/>
  <c r="N602" i="37" s="1"/>
  <c r="K602" i="37"/>
  <c r="P602" i="37" s="1"/>
  <c r="M602" i="37"/>
  <c r="J427" i="37"/>
  <c r="O427" i="37" s="1"/>
  <c r="I427" i="37"/>
  <c r="N427" i="37" s="1"/>
  <c r="M427" i="37"/>
  <c r="K427" i="37"/>
  <c r="P427" i="37" s="1"/>
  <c r="M238" i="37"/>
  <c r="P238" i="37"/>
  <c r="N238" i="37"/>
  <c r="O238" i="37"/>
  <c r="N164" i="37"/>
  <c r="M164" i="37"/>
  <c r="P164" i="37"/>
  <c r="I905" i="34"/>
  <c r="N905" i="34" s="1"/>
  <c r="M905" i="34"/>
  <c r="K905" i="34"/>
  <c r="P905" i="34" s="1"/>
  <c r="J203" i="34"/>
  <c r="O203" i="34" s="1"/>
  <c r="I203" i="34"/>
  <c r="N203" i="34" s="1"/>
  <c r="K203" i="34"/>
  <c r="P203" i="34" s="1"/>
  <c r="M203" i="34"/>
  <c r="N224" i="29"/>
  <c r="O224" i="29"/>
  <c r="P224" i="29"/>
  <c r="J665" i="37"/>
  <c r="O665" i="37" s="1"/>
  <c r="I665" i="37"/>
  <c r="N665" i="37" s="1"/>
  <c r="M665" i="37"/>
  <c r="M190" i="37"/>
  <c r="P190" i="37"/>
  <c r="N190" i="37"/>
  <c r="O190" i="37"/>
  <c r="M222" i="34"/>
  <c r="J222" i="34"/>
  <c r="O222" i="34" s="1"/>
  <c r="I222" i="34"/>
  <c r="N222" i="34" s="1"/>
  <c r="M752" i="37"/>
  <c r="J752" i="37"/>
  <c r="O752" i="37" s="1"/>
  <c r="K752" i="37"/>
  <c r="P752" i="37" s="1"/>
  <c r="I752" i="37"/>
  <c r="N752" i="37" s="1"/>
  <c r="M518" i="37"/>
  <c r="J518" i="37"/>
  <c r="O518" i="37" s="1"/>
  <c r="K518" i="37"/>
  <c r="P518" i="37" s="1"/>
  <c r="I518" i="37"/>
  <c r="N518" i="37" s="1"/>
  <c r="N140" i="37"/>
  <c r="P140" i="37"/>
  <c r="M140" i="37"/>
  <c r="O140" i="37"/>
  <c r="I260" i="34"/>
  <c r="N260" i="34" s="1"/>
  <c r="J260" i="34"/>
  <c r="O260" i="34" s="1"/>
  <c r="M260" i="34"/>
  <c r="K260" i="34"/>
  <c r="P260" i="34" s="1"/>
  <c r="K631" i="37"/>
  <c r="P631" i="37" s="1"/>
  <c r="I631" i="37"/>
  <c r="N631" i="37" s="1"/>
  <c r="J631" i="37"/>
  <c r="O631" i="37" s="1"/>
  <c r="M510" i="37"/>
  <c r="J510" i="37"/>
  <c r="O510" i="37" s="1"/>
  <c r="K510" i="37"/>
  <c r="P510" i="37" s="1"/>
  <c r="I510" i="37"/>
  <c r="N510" i="37" s="1"/>
  <c r="I382" i="37"/>
  <c r="N382" i="37" s="1"/>
  <c r="K382" i="37"/>
  <c r="P382" i="37" s="1"/>
  <c r="J382" i="37"/>
  <c r="O382" i="37" s="1"/>
  <c r="M159" i="37"/>
  <c r="O159" i="37"/>
  <c r="P159" i="37"/>
  <c r="K956" i="34"/>
  <c r="P956" i="34" s="1"/>
  <c r="I956" i="34"/>
  <c r="N956" i="34" s="1"/>
  <c r="M956" i="34"/>
  <c r="J956" i="34"/>
  <c r="O956" i="34" s="1"/>
  <c r="I212" i="34"/>
  <c r="N212" i="34" s="1"/>
  <c r="J212" i="34"/>
  <c r="O212" i="34" s="1"/>
  <c r="K212" i="34"/>
  <c r="P212" i="34" s="1"/>
  <c r="J681" i="37"/>
  <c r="O681" i="37" s="1"/>
  <c r="I681" i="37"/>
  <c r="N681" i="37" s="1"/>
  <c r="M681" i="37"/>
  <c r="N168" i="37"/>
  <c r="O168" i="37"/>
  <c r="M168" i="37"/>
  <c r="P168" i="37"/>
  <c r="M42" i="34"/>
  <c r="J42" i="34"/>
  <c r="O42" i="34" s="1"/>
  <c r="K42" i="34"/>
  <c r="P42" i="34" s="1"/>
  <c r="I42" i="34"/>
  <c r="N42" i="34" s="1"/>
  <c r="I160" i="29"/>
  <c r="N160" i="29" s="1"/>
  <c r="J160" i="29"/>
  <c r="O160" i="29" s="1"/>
  <c r="K160" i="29"/>
  <c r="P160" i="29" s="1"/>
  <c r="M656" i="37"/>
  <c r="I656" i="37"/>
  <c r="N656" i="37" s="1"/>
  <c r="J656" i="37"/>
  <c r="O656" i="37" s="1"/>
  <c r="K656" i="37"/>
  <c r="P656" i="37" s="1"/>
  <c r="M502" i="37"/>
  <c r="J502" i="37"/>
  <c r="O502" i="37" s="1"/>
  <c r="K502" i="37"/>
  <c r="P502" i="37" s="1"/>
  <c r="I502" i="37"/>
  <c r="N502" i="37" s="1"/>
  <c r="M62" i="37"/>
  <c r="K62" i="37"/>
  <c r="P62" i="37" s="1"/>
  <c r="J62" i="37"/>
  <c r="O62" i="37" s="1"/>
  <c r="J122" i="34"/>
  <c r="O122" i="34" s="1"/>
  <c r="K122" i="34"/>
  <c r="P122" i="34" s="1"/>
  <c r="M122" i="34"/>
  <c r="I122" i="34"/>
  <c r="N122" i="34" s="1"/>
  <c r="I40" i="37"/>
  <c r="N40" i="37" s="1"/>
  <c r="K40" i="37"/>
  <c r="P40" i="37" s="1"/>
  <c r="J40" i="37"/>
  <c r="O40" i="37" s="1"/>
  <c r="I150" i="32"/>
  <c r="N150" i="32" s="1"/>
  <c r="K150" i="32"/>
  <c r="P150" i="32" s="1"/>
  <c r="J150" i="32"/>
  <c r="O150" i="32" s="1"/>
  <c r="I365" i="32"/>
  <c r="N365" i="32" s="1"/>
  <c r="M365" i="32"/>
  <c r="I428" i="32"/>
  <c r="N428" i="32" s="1"/>
  <c r="M428" i="32"/>
  <c r="K428" i="32"/>
  <c r="P428" i="32" s="1"/>
  <c r="I151" i="28"/>
  <c r="N151" i="28" s="1"/>
  <c r="H151" i="28"/>
  <c r="M151" i="28" s="1"/>
  <c r="H60" i="28"/>
  <c r="M60" i="28" s="1"/>
  <c r="I60" i="28"/>
  <c r="N60" i="28" s="1"/>
  <c r="H92" i="28"/>
  <c r="M92" i="28" s="1"/>
  <c r="I92" i="28"/>
  <c r="N92" i="28" s="1"/>
  <c r="H91" i="28"/>
  <c r="M91" i="28" s="1"/>
  <c r="I91" i="28"/>
  <c r="N91" i="28" s="1"/>
  <c r="J1115" i="34"/>
  <c r="O1115" i="34" s="1"/>
  <c r="I1115" i="34"/>
  <c r="N1115" i="34" s="1"/>
  <c r="J942" i="34"/>
  <c r="O942" i="34" s="1"/>
  <c r="M942" i="34"/>
  <c r="J909" i="34"/>
  <c r="O909" i="34" s="1"/>
  <c r="K909" i="34"/>
  <c r="P909" i="34" s="1"/>
  <c r="K823" i="34"/>
  <c r="P823" i="34" s="1"/>
  <c r="M823" i="34"/>
  <c r="J823" i="34"/>
  <c r="O823" i="34" s="1"/>
  <c r="I790" i="34"/>
  <c r="N790" i="34" s="1"/>
  <c r="J790" i="34"/>
  <c r="O790" i="34" s="1"/>
  <c r="J707" i="34"/>
  <c r="O707" i="34" s="1"/>
  <c r="M707" i="34"/>
  <c r="M606" i="34"/>
  <c r="K606" i="34"/>
  <c r="P606" i="34" s="1"/>
  <c r="K477" i="34"/>
  <c r="P477" i="34" s="1"/>
  <c r="M477" i="34"/>
  <c r="K435" i="34"/>
  <c r="P435" i="34" s="1"/>
  <c r="J435" i="34"/>
  <c r="O435" i="34" s="1"/>
  <c r="I338" i="34"/>
  <c r="N338" i="34" s="1"/>
  <c r="M338" i="34"/>
  <c r="J338" i="34"/>
  <c r="O338" i="34" s="1"/>
  <c r="I310" i="34"/>
  <c r="N310" i="34" s="1"/>
  <c r="M310" i="34"/>
  <c r="J310" i="34"/>
  <c r="O310" i="34" s="1"/>
  <c r="I271" i="34"/>
  <c r="N271" i="34" s="1"/>
  <c r="J271" i="34"/>
  <c r="O271" i="34" s="1"/>
  <c r="K244" i="34"/>
  <c r="P244" i="34" s="1"/>
  <c r="M244" i="34"/>
  <c r="I216" i="34"/>
  <c r="N216" i="34" s="1"/>
  <c r="J216" i="34"/>
  <c r="O216" i="34" s="1"/>
  <c r="M216" i="34"/>
  <c r="J201" i="34"/>
  <c r="O201" i="34" s="1"/>
  <c r="I201" i="34"/>
  <c r="N201" i="34" s="1"/>
  <c r="K201" i="34"/>
  <c r="P201" i="34" s="1"/>
  <c r="I129" i="34"/>
  <c r="N129" i="34" s="1"/>
  <c r="M129" i="34"/>
  <c r="J114" i="34"/>
  <c r="O114" i="34" s="1"/>
  <c r="I114" i="34"/>
  <c r="N114" i="34" s="1"/>
  <c r="K114" i="34"/>
  <c r="P114" i="34" s="1"/>
  <c r="K573" i="37"/>
  <c r="P573" i="37" s="1"/>
  <c r="M1010" i="34"/>
  <c r="I237" i="34"/>
  <c r="N237" i="34" s="1"/>
  <c r="J874" i="34"/>
  <c r="O874" i="34" s="1"/>
  <c r="I115" i="28"/>
  <c r="N115" i="28" s="1"/>
  <c r="H133" i="28"/>
  <c r="M133" i="28" s="1"/>
  <c r="L133" i="28"/>
  <c r="O173" i="29"/>
  <c r="N196" i="29"/>
  <c r="J887" i="34"/>
  <c r="O887" i="34" s="1"/>
  <c r="M40" i="37"/>
  <c r="M631" i="37"/>
  <c r="M793" i="34"/>
  <c r="M1038" i="34"/>
  <c r="K653" i="34"/>
  <c r="P653" i="34" s="1"/>
  <c r="J301" i="34"/>
  <c r="O301" i="34" s="1"/>
  <c r="J503" i="34"/>
  <c r="O503" i="34" s="1"/>
  <c r="M73" i="37"/>
  <c r="J73" i="37"/>
  <c r="O73" i="37" s="1"/>
  <c r="I73" i="37"/>
  <c r="N73" i="37" s="1"/>
  <c r="K73" i="37"/>
  <c r="P73" i="37" s="1"/>
  <c r="M110" i="37"/>
  <c r="J110" i="37"/>
  <c r="O110" i="37" s="1"/>
  <c r="I110" i="37"/>
  <c r="N110" i="37" s="1"/>
  <c r="K110" i="37"/>
  <c r="P110" i="37" s="1"/>
  <c r="N203" i="37"/>
  <c r="P203" i="37"/>
  <c r="M203" i="37"/>
  <c r="O257" i="37"/>
  <c r="N257" i="37"/>
  <c r="M257" i="37"/>
  <c r="P257" i="37"/>
  <c r="I331" i="37"/>
  <c r="N331" i="37" s="1"/>
  <c r="J331" i="37"/>
  <c r="O331" i="37" s="1"/>
  <c r="M525" i="37"/>
  <c r="J525" i="37"/>
  <c r="O525" i="37" s="1"/>
  <c r="K525" i="37"/>
  <c r="P525" i="37" s="1"/>
  <c r="I525" i="37"/>
  <c r="N525" i="37" s="1"/>
  <c r="M576" i="37"/>
  <c r="I576" i="37"/>
  <c r="N576" i="37" s="1"/>
  <c r="K576" i="37"/>
  <c r="P576" i="37" s="1"/>
  <c r="J594" i="37"/>
  <c r="O594" i="37" s="1"/>
  <c r="I594" i="37"/>
  <c r="N594" i="37" s="1"/>
  <c r="K594" i="37"/>
  <c r="P594" i="37" s="1"/>
  <c r="M699" i="37"/>
  <c r="J699" i="37"/>
  <c r="O699" i="37" s="1"/>
  <c r="K699" i="37"/>
  <c r="P699" i="37" s="1"/>
  <c r="J750" i="37"/>
  <c r="O750" i="37" s="1"/>
  <c r="I750" i="37"/>
  <c r="N750" i="37" s="1"/>
  <c r="I800" i="37"/>
  <c r="N800" i="37" s="1"/>
  <c r="K800" i="37"/>
  <c r="P800" i="37" s="1"/>
  <c r="J800" i="37"/>
  <c r="O800" i="37" s="1"/>
  <c r="I48" i="37"/>
  <c r="N48" i="37" s="1"/>
  <c r="K48" i="37"/>
  <c r="P48" i="37" s="1"/>
  <c r="J48" i="37"/>
  <c r="O48" i="37" s="1"/>
  <c r="M48" i="37"/>
  <c r="M77" i="37"/>
  <c r="J77" i="37"/>
  <c r="O77" i="37" s="1"/>
  <c r="I77" i="37"/>
  <c r="N77" i="37" s="1"/>
  <c r="K77" i="37"/>
  <c r="P77" i="37" s="1"/>
  <c r="M162" i="37"/>
  <c r="O162" i="37"/>
  <c r="P162" i="37"/>
  <c r="N162" i="37"/>
  <c r="N207" i="37"/>
  <c r="M207" i="37"/>
  <c r="M279" i="37"/>
  <c r="P279" i="37"/>
  <c r="O279" i="37"/>
  <c r="N279" i="37"/>
  <c r="K400" i="37"/>
  <c r="P400" i="37" s="1"/>
  <c r="I400" i="37"/>
  <c r="N400" i="37" s="1"/>
  <c r="J400" i="37"/>
  <c r="O400" i="37" s="1"/>
  <c r="J531" i="37"/>
  <c r="O531" i="37" s="1"/>
  <c r="I531" i="37"/>
  <c r="N531" i="37" s="1"/>
  <c r="K531" i="37"/>
  <c r="P531" i="37" s="1"/>
  <c r="M591" i="37"/>
  <c r="K591" i="37"/>
  <c r="P591" i="37" s="1"/>
  <c r="I625" i="37"/>
  <c r="N625" i="37" s="1"/>
  <c r="J625" i="37"/>
  <c r="O625" i="37" s="1"/>
  <c r="M625" i="37"/>
  <c r="J726" i="37"/>
  <c r="O726" i="37" s="1"/>
  <c r="I726" i="37"/>
  <c r="N726" i="37" s="1"/>
  <c r="M726" i="37"/>
  <c r="K726" i="37"/>
  <c r="P726" i="37" s="1"/>
  <c r="I776" i="37"/>
  <c r="N776" i="37" s="1"/>
  <c r="K776" i="37"/>
  <c r="P776" i="37" s="1"/>
  <c r="I335" i="37"/>
  <c r="N335" i="37" s="1"/>
  <c r="K335" i="37"/>
  <c r="P335" i="37" s="1"/>
  <c r="K450" i="37"/>
  <c r="P450" i="37" s="1"/>
  <c r="J450" i="37"/>
  <c r="O450" i="37" s="1"/>
  <c r="I450" i="37"/>
  <c r="N450" i="37" s="1"/>
  <c r="M450" i="37"/>
  <c r="I508" i="37"/>
  <c r="N508" i="37" s="1"/>
  <c r="K508" i="37"/>
  <c r="P508" i="37" s="1"/>
  <c r="M508" i="37"/>
  <c r="J517" i="37"/>
  <c r="O517" i="37" s="1"/>
  <c r="I517" i="37"/>
  <c r="N517" i="37" s="1"/>
  <c r="M517" i="37"/>
  <c r="M548" i="37"/>
  <c r="I548" i="37"/>
  <c r="N548" i="37" s="1"/>
  <c r="K548" i="37"/>
  <c r="P548" i="37" s="1"/>
  <c r="J561" i="37"/>
  <c r="O561" i="37" s="1"/>
  <c r="M561" i="37"/>
  <c r="K561" i="37"/>
  <c r="P561" i="37" s="1"/>
  <c r="K611" i="37"/>
  <c r="P611" i="37" s="1"/>
  <c r="J611" i="37"/>
  <c r="O611" i="37" s="1"/>
  <c r="I611" i="37"/>
  <c r="N611" i="37" s="1"/>
  <c r="M636" i="37"/>
  <c r="K636" i="37"/>
  <c r="P636" i="37" s="1"/>
  <c r="I636" i="37"/>
  <c r="N636" i="37" s="1"/>
  <c r="J636" i="37"/>
  <c r="O636" i="37" s="1"/>
  <c r="K659" i="37"/>
  <c r="P659" i="37" s="1"/>
  <c r="J659" i="37"/>
  <c r="O659" i="37" s="1"/>
  <c r="I659" i="37"/>
  <c r="N659" i="37" s="1"/>
  <c r="I684" i="37"/>
  <c r="N684" i="37" s="1"/>
  <c r="K684" i="37"/>
  <c r="P684" i="37" s="1"/>
  <c r="M684" i="37"/>
  <c r="J684" i="37"/>
  <c r="O684" i="37" s="1"/>
  <c r="M703" i="37"/>
  <c r="J703" i="37"/>
  <c r="O703" i="37" s="1"/>
  <c r="K703" i="37"/>
  <c r="P703" i="37" s="1"/>
  <c r="M716" i="37"/>
  <c r="K716" i="37"/>
  <c r="P716" i="37" s="1"/>
  <c r="J716" i="37"/>
  <c r="O716" i="37" s="1"/>
  <c r="I716" i="37"/>
  <c r="N716" i="37" s="1"/>
  <c r="J738" i="37"/>
  <c r="O738" i="37" s="1"/>
  <c r="I738" i="37"/>
  <c r="N738" i="37" s="1"/>
  <c r="K738" i="37"/>
  <c r="P738" i="37" s="1"/>
  <c r="I764" i="37"/>
  <c r="N764" i="37" s="1"/>
  <c r="J764" i="37"/>
  <c r="O764" i="37" s="1"/>
  <c r="K764" i="37"/>
  <c r="P764" i="37" s="1"/>
  <c r="M783" i="37"/>
  <c r="K783" i="37"/>
  <c r="P783" i="37" s="1"/>
  <c r="J783" i="37"/>
  <c r="O783" i="37" s="1"/>
  <c r="I356" i="37"/>
  <c r="N356" i="37" s="1"/>
  <c r="K356" i="37"/>
  <c r="P356" i="37" s="1"/>
  <c r="M356" i="37"/>
  <c r="J379" i="37"/>
  <c r="O379" i="37" s="1"/>
  <c r="I379" i="37"/>
  <c r="N379" i="37" s="1"/>
  <c r="M379" i="37"/>
  <c r="J449" i="37"/>
  <c r="O449" i="37" s="1"/>
  <c r="I449" i="37"/>
  <c r="N449" i="37" s="1"/>
  <c r="K449" i="37"/>
  <c r="P449" i="37" s="1"/>
  <c r="K524" i="37"/>
  <c r="P524" i="37" s="1"/>
  <c r="I524" i="37"/>
  <c r="N524" i="37" s="1"/>
  <c r="J524" i="37"/>
  <c r="O524" i="37" s="1"/>
  <c r="J559" i="37"/>
  <c r="O559" i="37" s="1"/>
  <c r="M559" i="37"/>
  <c r="K559" i="37"/>
  <c r="P559" i="37" s="1"/>
  <c r="I653" i="37"/>
  <c r="N653" i="37" s="1"/>
  <c r="J653" i="37"/>
  <c r="O653" i="37" s="1"/>
  <c r="K653" i="37"/>
  <c r="P653" i="37" s="1"/>
  <c r="M727" i="37"/>
  <c r="I727" i="37"/>
  <c r="N727" i="37" s="1"/>
  <c r="J727" i="37"/>
  <c r="O727" i="37" s="1"/>
  <c r="K727" i="37"/>
  <c r="P727" i="37" s="1"/>
  <c r="M794" i="37"/>
  <c r="I794" i="37"/>
  <c r="N794" i="37" s="1"/>
  <c r="J794" i="37"/>
  <c r="O794" i="37" s="1"/>
  <c r="K794" i="37"/>
  <c r="P794" i="37" s="1"/>
  <c r="J56" i="34"/>
  <c r="O56" i="34" s="1"/>
  <c r="I56" i="34"/>
  <c r="N56" i="34" s="1"/>
  <c r="M56" i="34"/>
  <c r="K56" i="34"/>
  <c r="P56" i="34" s="1"/>
  <c r="M191" i="34"/>
  <c r="J191" i="34"/>
  <c r="O191" i="34" s="1"/>
  <c r="K60" i="33"/>
  <c r="P60" i="33" s="1"/>
  <c r="M60" i="33"/>
  <c r="M167" i="33"/>
  <c r="I167" i="33"/>
  <c r="N167" i="33" s="1"/>
  <c r="J132" i="33"/>
  <c r="O132" i="33" s="1"/>
  <c r="K132" i="33"/>
  <c r="P132" i="33" s="1"/>
  <c r="M104" i="33"/>
  <c r="K104" i="33"/>
  <c r="P104" i="33" s="1"/>
  <c r="K109" i="33"/>
  <c r="P109" i="33" s="1"/>
  <c r="M109" i="33"/>
  <c r="K77" i="33"/>
  <c r="P77" i="33" s="1"/>
  <c r="M77" i="33"/>
  <c r="J23" i="33"/>
  <c r="O23" i="33" s="1"/>
  <c r="M23" i="33"/>
  <c r="M38" i="33"/>
  <c r="K38" i="33"/>
  <c r="P38" i="33" s="1"/>
  <c r="K140" i="33"/>
  <c r="P140" i="33" s="1"/>
  <c r="M140" i="33"/>
  <c r="J172" i="33"/>
  <c r="O172" i="33" s="1"/>
  <c r="I172" i="33"/>
  <c r="N172" i="33" s="1"/>
  <c r="M263" i="33"/>
  <c r="J263" i="33"/>
  <c r="O263" i="33" s="1"/>
  <c r="I263" i="33"/>
  <c r="N263" i="33" s="1"/>
  <c r="I282" i="33"/>
  <c r="N282" i="33" s="1"/>
  <c r="K282" i="33"/>
  <c r="P282" i="33" s="1"/>
  <c r="K379" i="33"/>
  <c r="P379" i="33" s="1"/>
  <c r="M379" i="33"/>
  <c r="I535" i="33"/>
  <c r="N535" i="33" s="1"/>
  <c r="J535" i="33"/>
  <c r="O535" i="33" s="1"/>
  <c r="J619" i="33"/>
  <c r="O619" i="33" s="1"/>
  <c r="M619" i="33"/>
  <c r="J292" i="33"/>
  <c r="O292" i="33" s="1"/>
  <c r="K292" i="33"/>
  <c r="P292" i="33" s="1"/>
  <c r="I346" i="33"/>
  <c r="N346" i="33" s="1"/>
  <c r="K346" i="33"/>
  <c r="P346" i="33" s="1"/>
  <c r="J416" i="33"/>
  <c r="O416" i="33" s="1"/>
  <c r="I416" i="33"/>
  <c r="N416" i="33" s="1"/>
  <c r="J532" i="33"/>
  <c r="O532" i="33" s="1"/>
  <c r="M532" i="33"/>
  <c r="I387" i="33"/>
  <c r="N387" i="33" s="1"/>
  <c r="K387" i="33"/>
  <c r="P387" i="33" s="1"/>
  <c r="J516" i="33"/>
  <c r="O516" i="33" s="1"/>
  <c r="M516" i="33"/>
  <c r="M584" i="33"/>
  <c r="I584" i="33"/>
  <c r="N584" i="33" s="1"/>
  <c r="K623" i="33"/>
  <c r="P623" i="33" s="1"/>
  <c r="M623" i="33"/>
  <c r="J230" i="34"/>
  <c r="O230" i="34" s="1"/>
  <c r="K230" i="34"/>
  <c r="P230" i="34" s="1"/>
  <c r="M230" i="34"/>
  <c r="I47" i="34"/>
  <c r="N47" i="34" s="1"/>
  <c r="K47" i="34"/>
  <c r="P47" i="34" s="1"/>
  <c r="J917" i="34"/>
  <c r="O917" i="34" s="1"/>
  <c r="I917" i="34"/>
  <c r="N917" i="34" s="1"/>
  <c r="M660" i="34"/>
  <c r="I660" i="34"/>
  <c r="N660" i="34" s="1"/>
  <c r="I342" i="34"/>
  <c r="N342" i="34" s="1"/>
  <c r="M342" i="34"/>
  <c r="K342" i="34"/>
  <c r="P342" i="34" s="1"/>
  <c r="I275" i="34"/>
  <c r="N275" i="34" s="1"/>
  <c r="J275" i="34"/>
  <c r="O275" i="34" s="1"/>
  <c r="M275" i="34"/>
  <c r="K253" i="34"/>
  <c r="P253" i="34" s="1"/>
  <c r="J253" i="34"/>
  <c r="O253" i="34" s="1"/>
  <c r="J205" i="34"/>
  <c r="O205" i="34" s="1"/>
  <c r="M205" i="34"/>
  <c r="J118" i="34"/>
  <c r="O118" i="34" s="1"/>
  <c r="M118" i="34"/>
  <c r="I118" i="34"/>
  <c r="N118" i="34" s="1"/>
  <c r="K118" i="34"/>
  <c r="P118" i="34" s="1"/>
  <c r="J48" i="34"/>
  <c r="O48" i="34" s="1"/>
  <c r="M48" i="34"/>
  <c r="J1073" i="34"/>
  <c r="O1073" i="34" s="1"/>
  <c r="I1073" i="34"/>
  <c r="N1073" i="34" s="1"/>
  <c r="K669" i="34"/>
  <c r="P669" i="34" s="1"/>
  <c r="I669" i="34"/>
  <c r="N669" i="34" s="1"/>
  <c r="M669" i="34"/>
  <c r="J246" i="34"/>
  <c r="O246" i="34" s="1"/>
  <c r="K246" i="34"/>
  <c r="P246" i="34" s="1"/>
  <c r="M246" i="34"/>
  <c r="K53" i="34"/>
  <c r="P53" i="34" s="1"/>
  <c r="I53" i="34"/>
  <c r="N53" i="34" s="1"/>
  <c r="M53" i="34"/>
  <c r="J142" i="34"/>
  <c r="O142" i="34" s="1"/>
  <c r="I142" i="34"/>
  <c r="N142" i="34" s="1"/>
  <c r="K142" i="34"/>
  <c r="P142" i="34" s="1"/>
  <c r="J189" i="34"/>
  <c r="O189" i="34" s="1"/>
  <c r="M189" i="34"/>
  <c r="J211" i="34"/>
  <c r="O211" i="34" s="1"/>
  <c r="K211" i="34"/>
  <c r="P211" i="34" s="1"/>
  <c r="M211" i="34"/>
  <c r="J248" i="34"/>
  <c r="O248" i="34" s="1"/>
  <c r="I248" i="34"/>
  <c r="N248" i="34" s="1"/>
  <c r="K427" i="34"/>
  <c r="P427" i="34" s="1"/>
  <c r="J427" i="34"/>
  <c r="O427" i="34" s="1"/>
  <c r="M427" i="34"/>
  <c r="I462" i="34"/>
  <c r="N462" i="34" s="1"/>
  <c r="M462" i="34"/>
  <c r="J462" i="34"/>
  <c r="O462" i="34" s="1"/>
  <c r="I489" i="34"/>
  <c r="N489" i="34" s="1"/>
  <c r="J489" i="34"/>
  <c r="O489" i="34" s="1"/>
  <c r="M489" i="34"/>
  <c r="I506" i="34"/>
  <c r="N506" i="34" s="1"/>
  <c r="M506" i="34"/>
  <c r="I559" i="34"/>
  <c r="N559" i="34" s="1"/>
  <c r="M559" i="34"/>
  <c r="I733" i="34"/>
  <c r="N733" i="34" s="1"/>
  <c r="M733" i="34"/>
  <c r="M825" i="34"/>
  <c r="J825" i="34"/>
  <c r="O825" i="34" s="1"/>
  <c r="J883" i="34"/>
  <c r="O883" i="34" s="1"/>
  <c r="I883" i="34"/>
  <c r="N883" i="34" s="1"/>
  <c r="K949" i="34"/>
  <c r="P949" i="34" s="1"/>
  <c r="J949" i="34"/>
  <c r="O949" i="34" s="1"/>
  <c r="I949" i="34"/>
  <c r="N949" i="34" s="1"/>
  <c r="M949" i="34"/>
  <c r="N1065" i="34"/>
  <c r="P1065" i="34"/>
  <c r="O1065" i="34"/>
  <c r="I231" i="34"/>
  <c r="N231" i="34" s="1"/>
  <c r="M231" i="34"/>
  <c r="J258" i="34"/>
  <c r="O258" i="34" s="1"/>
  <c r="I258" i="34"/>
  <c r="N258" i="34" s="1"/>
  <c r="I298" i="34"/>
  <c r="N298" i="34" s="1"/>
  <c r="J298" i="34"/>
  <c r="O298" i="34" s="1"/>
  <c r="M320" i="34"/>
  <c r="K320" i="34"/>
  <c r="P320" i="34" s="1"/>
  <c r="J339" i="34"/>
  <c r="O339" i="34" s="1"/>
  <c r="K339" i="34"/>
  <c r="P339" i="34" s="1"/>
  <c r="I422" i="34"/>
  <c r="N422" i="34" s="1"/>
  <c r="M422" i="34"/>
  <c r="K471" i="34"/>
  <c r="P471" i="34" s="1"/>
  <c r="J471" i="34"/>
  <c r="O471" i="34" s="1"/>
  <c r="I471" i="34"/>
  <c r="N471" i="34" s="1"/>
  <c r="J575" i="34"/>
  <c r="O575" i="34" s="1"/>
  <c r="K575" i="34"/>
  <c r="P575" i="34" s="1"/>
  <c r="M575" i="34"/>
  <c r="I634" i="34"/>
  <c r="N634" i="34" s="1"/>
  <c r="M634" i="34"/>
  <c r="K943" i="34"/>
  <c r="P943" i="34" s="1"/>
  <c r="J943" i="34"/>
  <c r="O943" i="34" s="1"/>
  <c r="M943" i="34"/>
  <c r="I1132" i="34"/>
  <c r="N1132" i="34" s="1"/>
  <c r="K1132" i="34"/>
  <c r="P1132" i="34" s="1"/>
  <c r="J1132" i="34"/>
  <c r="O1132" i="34" s="1"/>
  <c r="M570" i="34"/>
  <c r="K570" i="34"/>
  <c r="P570" i="34" s="1"/>
  <c r="J587" i="34"/>
  <c r="O587" i="34" s="1"/>
  <c r="K587" i="34"/>
  <c r="P587" i="34" s="1"/>
  <c r="J624" i="34"/>
  <c r="O624" i="34" s="1"/>
  <c r="K624" i="34"/>
  <c r="P624" i="34" s="1"/>
  <c r="I624" i="34"/>
  <c r="N624" i="34" s="1"/>
  <c r="O762" i="34"/>
  <c r="N762" i="34"/>
  <c r="M762" i="34"/>
  <c r="P762" i="34"/>
  <c r="J843" i="34"/>
  <c r="O843" i="34" s="1"/>
  <c r="I843" i="34"/>
  <c r="N843" i="34" s="1"/>
  <c r="K888" i="34"/>
  <c r="P888" i="34" s="1"/>
  <c r="J888" i="34"/>
  <c r="O888" i="34" s="1"/>
  <c r="J914" i="34"/>
  <c r="O914" i="34" s="1"/>
  <c r="I914" i="34"/>
  <c r="N914" i="34" s="1"/>
  <c r="M914" i="34"/>
  <c r="I930" i="34"/>
  <c r="N930" i="34" s="1"/>
  <c r="M930" i="34"/>
  <c r="K969" i="34"/>
  <c r="P969" i="34" s="1"/>
  <c r="J969" i="34"/>
  <c r="O969" i="34" s="1"/>
  <c r="J1007" i="34"/>
  <c r="O1007" i="34" s="1"/>
  <c r="K1007" i="34"/>
  <c r="P1007" i="34" s="1"/>
  <c r="J1081" i="34"/>
  <c r="O1081" i="34" s="1"/>
  <c r="I1081" i="34"/>
  <c r="N1081" i="34" s="1"/>
  <c r="J1113" i="34"/>
  <c r="O1113" i="34" s="1"/>
  <c r="I1113" i="34"/>
  <c r="N1113" i="34" s="1"/>
  <c r="K1113" i="34"/>
  <c r="P1113" i="34" s="1"/>
  <c r="M1113" i="34"/>
  <c r="J1131" i="34"/>
  <c r="O1131" i="34" s="1"/>
  <c r="K1131" i="34"/>
  <c r="P1131" i="34" s="1"/>
  <c r="M1131" i="34"/>
  <c r="K1158" i="34"/>
  <c r="P1158" i="34" s="1"/>
  <c r="M1158" i="34"/>
  <c r="M623" i="34"/>
  <c r="K623" i="34"/>
  <c r="P623" i="34" s="1"/>
  <c r="M705" i="34"/>
  <c r="I705" i="34"/>
  <c r="N705" i="34" s="1"/>
  <c r="J725" i="34"/>
  <c r="O725" i="34" s="1"/>
  <c r="M725" i="34"/>
  <c r="M836" i="34"/>
  <c r="I836" i="34"/>
  <c r="N836" i="34" s="1"/>
  <c r="K836" i="34"/>
  <c r="P836" i="34" s="1"/>
  <c r="J885" i="34"/>
  <c r="O885" i="34" s="1"/>
  <c r="I885" i="34"/>
  <c r="N885" i="34" s="1"/>
  <c r="J925" i="34"/>
  <c r="O925" i="34" s="1"/>
  <c r="M925" i="34"/>
  <c r="I925" i="34"/>
  <c r="N925" i="34" s="1"/>
  <c r="M1099" i="34"/>
  <c r="J1099" i="34"/>
  <c r="O1099" i="34" s="1"/>
  <c r="K1099" i="34"/>
  <c r="P1099" i="34" s="1"/>
  <c r="I1099" i="34"/>
  <c r="N1099" i="34" s="1"/>
  <c r="J1146" i="34"/>
  <c r="O1146" i="34" s="1"/>
  <c r="K1146" i="34"/>
  <c r="P1146" i="34" s="1"/>
  <c r="I1146" i="34"/>
  <c r="N1146" i="34" s="1"/>
  <c r="I704" i="37"/>
  <c r="N704" i="37" s="1"/>
  <c r="M704" i="37"/>
  <c r="J605" i="37"/>
  <c r="O605" i="37" s="1"/>
  <c r="M605" i="37"/>
  <c r="I605" i="37"/>
  <c r="N605" i="37" s="1"/>
  <c r="I444" i="37"/>
  <c r="N444" i="37" s="1"/>
  <c r="K444" i="37"/>
  <c r="P444" i="37" s="1"/>
  <c r="J444" i="37"/>
  <c r="O444" i="37" s="1"/>
  <c r="M258" i="37"/>
  <c r="N258" i="37"/>
  <c r="P258" i="37"/>
  <c r="O258" i="37"/>
  <c r="O165" i="37"/>
  <c r="N165" i="37"/>
  <c r="M165" i="37"/>
  <c r="I1092" i="34"/>
  <c r="N1092" i="34" s="1"/>
  <c r="K1092" i="34"/>
  <c r="P1092" i="34" s="1"/>
  <c r="J1092" i="34"/>
  <c r="O1092" i="34" s="1"/>
  <c r="K269" i="34"/>
  <c r="P269" i="34" s="1"/>
  <c r="J269" i="34"/>
  <c r="O269" i="34" s="1"/>
  <c r="M96" i="34"/>
  <c r="K96" i="34"/>
  <c r="P96" i="34" s="1"/>
  <c r="M563" i="37"/>
  <c r="I563" i="37"/>
  <c r="N563" i="37" s="1"/>
  <c r="M139" i="37"/>
  <c r="O139" i="37"/>
  <c r="P139" i="37"/>
  <c r="K655" i="37"/>
  <c r="P655" i="37" s="1"/>
  <c r="M655" i="37"/>
  <c r="I520" i="37"/>
  <c r="N520" i="37" s="1"/>
  <c r="J520" i="37"/>
  <c r="O520" i="37" s="1"/>
  <c r="O141" i="37"/>
  <c r="N141" i="37"/>
  <c r="M141" i="37"/>
  <c r="P141" i="37"/>
  <c r="J650" i="37"/>
  <c r="O650" i="37" s="1"/>
  <c r="I650" i="37"/>
  <c r="N650" i="37" s="1"/>
  <c r="K650" i="37"/>
  <c r="P650" i="37" s="1"/>
  <c r="I613" i="37"/>
  <c r="N613" i="37" s="1"/>
  <c r="J613" i="37"/>
  <c r="O613" i="37" s="1"/>
  <c r="I512" i="37"/>
  <c r="N512" i="37" s="1"/>
  <c r="M512" i="37"/>
  <c r="K512" i="37"/>
  <c r="P512" i="37" s="1"/>
  <c r="J383" i="37"/>
  <c r="O383" i="37" s="1"/>
  <c r="I383" i="37"/>
  <c r="N383" i="37" s="1"/>
  <c r="K383" i="37"/>
  <c r="P383" i="37" s="1"/>
  <c r="M167" i="37"/>
  <c r="O167" i="37"/>
  <c r="P167" i="37"/>
  <c r="N167" i="37"/>
  <c r="M104" i="34"/>
  <c r="J104" i="34"/>
  <c r="O104" i="34" s="1"/>
  <c r="I104" i="34"/>
  <c r="N104" i="34" s="1"/>
  <c r="K104" i="34"/>
  <c r="P104" i="34" s="1"/>
  <c r="I664" i="37"/>
  <c r="N664" i="37" s="1"/>
  <c r="J664" i="37"/>
  <c r="O664" i="37" s="1"/>
  <c r="M664" i="37"/>
  <c r="M779" i="37"/>
  <c r="J779" i="37"/>
  <c r="O779" i="37" s="1"/>
  <c r="K779" i="37"/>
  <c r="P779" i="37" s="1"/>
  <c r="I779" i="37"/>
  <c r="N779" i="37" s="1"/>
  <c r="M728" i="37"/>
  <c r="J728" i="37"/>
  <c r="O728" i="37" s="1"/>
  <c r="K728" i="37"/>
  <c r="P728" i="37" s="1"/>
  <c r="I728" i="37"/>
  <c r="N728" i="37" s="1"/>
  <c r="I504" i="37"/>
  <c r="N504" i="37" s="1"/>
  <c r="J504" i="37"/>
  <c r="O504" i="37" s="1"/>
  <c r="K504" i="37"/>
  <c r="P504" i="37" s="1"/>
  <c r="O133" i="37"/>
  <c r="N133" i="37"/>
  <c r="K50" i="37"/>
  <c r="P50" i="37" s="1"/>
  <c r="I50" i="37"/>
  <c r="N50" i="37" s="1"/>
  <c r="M50" i="37"/>
  <c r="M81" i="37"/>
  <c r="J81" i="37"/>
  <c r="O81" i="37" s="1"/>
  <c r="I81" i="37"/>
  <c r="N81" i="37" s="1"/>
  <c r="K81" i="37"/>
  <c r="P81" i="37" s="1"/>
  <c r="M166" i="37"/>
  <c r="O166" i="37"/>
  <c r="N166" i="37"/>
  <c r="P166" i="37"/>
  <c r="O212" i="37"/>
  <c r="N212" i="37"/>
  <c r="N256" i="37"/>
  <c r="P256" i="37"/>
  <c r="M308" i="37"/>
  <c r="K308" i="37"/>
  <c r="P308" i="37" s="1"/>
  <c r="J308" i="37"/>
  <c r="O308" i="37" s="1"/>
  <c r="M507" i="37"/>
  <c r="J507" i="37"/>
  <c r="O507" i="37" s="1"/>
  <c r="K507" i="37"/>
  <c r="P507" i="37" s="1"/>
  <c r="M683" i="37"/>
  <c r="J683" i="37"/>
  <c r="O683" i="37" s="1"/>
  <c r="K683" i="37"/>
  <c r="P683" i="37" s="1"/>
  <c r="I749" i="37"/>
  <c r="N749" i="37" s="1"/>
  <c r="K749" i="37"/>
  <c r="P749" i="37" s="1"/>
  <c r="J749" i="37"/>
  <c r="O749" i="37" s="1"/>
  <c r="M790" i="37"/>
  <c r="J790" i="37"/>
  <c r="O790" i="37" s="1"/>
  <c r="K790" i="37"/>
  <c r="P790" i="37" s="1"/>
  <c r="I790" i="37"/>
  <c r="N790" i="37" s="1"/>
  <c r="K46" i="37"/>
  <c r="P46" i="37" s="1"/>
  <c r="I46" i="37"/>
  <c r="N46" i="37" s="1"/>
  <c r="J46" i="37"/>
  <c r="O46" i="37" s="1"/>
  <c r="K72" i="37"/>
  <c r="P72" i="37" s="1"/>
  <c r="J72" i="37"/>
  <c r="O72" i="37" s="1"/>
  <c r="I72" i="37"/>
  <c r="N72" i="37" s="1"/>
  <c r="M72" i="37"/>
  <c r="M138" i="37"/>
  <c r="O138" i="37"/>
  <c r="N138" i="37"/>
  <c r="P138" i="37"/>
  <c r="O200" i="37"/>
  <c r="N200" i="37"/>
  <c r="P200" i="37"/>
  <c r="M200" i="37"/>
  <c r="O261" i="37"/>
  <c r="N261" i="37"/>
  <c r="M261" i="37"/>
  <c r="M304" i="37"/>
  <c r="K304" i="37"/>
  <c r="P304" i="37" s="1"/>
  <c r="J304" i="37"/>
  <c r="O304" i="37" s="1"/>
  <c r="I304" i="37"/>
  <c r="N304" i="37" s="1"/>
  <c r="M451" i="37"/>
  <c r="I451" i="37"/>
  <c r="N451" i="37" s="1"/>
  <c r="J451" i="37"/>
  <c r="O451" i="37" s="1"/>
  <c r="K451" i="37"/>
  <c r="P451" i="37" s="1"/>
  <c r="M588" i="37"/>
  <c r="I588" i="37"/>
  <c r="N588" i="37" s="1"/>
  <c r="K588" i="37"/>
  <c r="P588" i="37" s="1"/>
  <c r="J588" i="37"/>
  <c r="O588" i="37" s="1"/>
  <c r="J622" i="37"/>
  <c r="O622" i="37" s="1"/>
  <c r="K622" i="37"/>
  <c r="P622" i="37" s="1"/>
  <c r="I622" i="37"/>
  <c r="N622" i="37" s="1"/>
  <c r="M622" i="37"/>
  <c r="I725" i="37"/>
  <c r="N725" i="37" s="1"/>
  <c r="M725" i="37"/>
  <c r="K725" i="37"/>
  <c r="P725" i="37" s="1"/>
  <c r="J742" i="37"/>
  <c r="O742" i="37" s="1"/>
  <c r="I742" i="37"/>
  <c r="N742" i="37" s="1"/>
  <c r="M742" i="37"/>
  <c r="K742" i="37"/>
  <c r="P742" i="37" s="1"/>
  <c r="M766" i="37"/>
  <c r="J766" i="37"/>
  <c r="O766" i="37" s="1"/>
  <c r="K766" i="37"/>
  <c r="P766" i="37" s="1"/>
  <c r="I766" i="37"/>
  <c r="N766" i="37" s="1"/>
  <c r="M333" i="37"/>
  <c r="K333" i="37"/>
  <c r="P333" i="37" s="1"/>
  <c r="I333" i="37"/>
  <c r="N333" i="37" s="1"/>
  <c r="J333" i="37"/>
  <c r="O333" i="37" s="1"/>
  <c r="M447" i="37"/>
  <c r="K447" i="37"/>
  <c r="P447" i="37" s="1"/>
  <c r="I447" i="37"/>
  <c r="N447" i="37" s="1"/>
  <c r="J447" i="37"/>
  <c r="O447" i="37" s="1"/>
  <c r="M503" i="37"/>
  <c r="J503" i="37"/>
  <c r="O503" i="37" s="1"/>
  <c r="K503" i="37"/>
  <c r="P503" i="37" s="1"/>
  <c r="J527" i="37"/>
  <c r="O527" i="37" s="1"/>
  <c r="I527" i="37"/>
  <c r="N527" i="37" s="1"/>
  <c r="K527" i="37"/>
  <c r="P527" i="37" s="1"/>
  <c r="M527" i="37"/>
  <c r="M553" i="37"/>
  <c r="I553" i="37"/>
  <c r="N553" i="37" s="1"/>
  <c r="J553" i="37"/>
  <c r="O553" i="37" s="1"/>
  <c r="J579" i="37"/>
  <c r="O579" i="37" s="1"/>
  <c r="M579" i="37"/>
  <c r="I579" i="37"/>
  <c r="N579" i="37" s="1"/>
  <c r="K579" i="37"/>
  <c r="P579" i="37" s="1"/>
  <c r="I621" i="37"/>
  <c r="N621" i="37" s="1"/>
  <c r="J621" i="37"/>
  <c r="O621" i="37" s="1"/>
  <c r="M644" i="37"/>
  <c r="K644" i="37"/>
  <c r="P644" i="37" s="1"/>
  <c r="I644" i="37"/>
  <c r="N644" i="37" s="1"/>
  <c r="J644" i="37"/>
  <c r="O644" i="37" s="1"/>
  <c r="J669" i="37"/>
  <c r="O669" i="37" s="1"/>
  <c r="I669" i="37"/>
  <c r="N669" i="37" s="1"/>
  <c r="K669" i="37"/>
  <c r="P669" i="37" s="1"/>
  <c r="M669" i="37"/>
  <c r="I692" i="37"/>
  <c r="N692" i="37" s="1"/>
  <c r="M692" i="37"/>
  <c r="K692" i="37"/>
  <c r="P692" i="37" s="1"/>
  <c r="J714" i="37"/>
  <c r="O714" i="37" s="1"/>
  <c r="I714" i="37"/>
  <c r="N714" i="37" s="1"/>
  <c r="M714" i="37"/>
  <c r="I737" i="37"/>
  <c r="N737" i="37" s="1"/>
  <c r="J737" i="37"/>
  <c r="O737" i="37" s="1"/>
  <c r="M791" i="37"/>
  <c r="K791" i="37"/>
  <c r="P791" i="37" s="1"/>
  <c r="J791" i="37"/>
  <c r="O791" i="37" s="1"/>
  <c r="I791" i="37"/>
  <c r="N791" i="37" s="1"/>
  <c r="I378" i="37"/>
  <c r="N378" i="37" s="1"/>
  <c r="J378" i="37"/>
  <c r="O378" i="37" s="1"/>
  <c r="J403" i="37"/>
  <c r="O403" i="37" s="1"/>
  <c r="I403" i="37"/>
  <c r="N403" i="37" s="1"/>
  <c r="K403" i="37"/>
  <c r="P403" i="37" s="1"/>
  <c r="M403" i="37"/>
  <c r="M472" i="37"/>
  <c r="J472" i="37"/>
  <c r="O472" i="37" s="1"/>
  <c r="K472" i="37"/>
  <c r="P472" i="37" s="1"/>
  <c r="M537" i="37"/>
  <c r="I537" i="37"/>
  <c r="N537" i="37" s="1"/>
  <c r="K537" i="37"/>
  <c r="P537" i="37" s="1"/>
  <c r="J537" i="37"/>
  <c r="O537" i="37" s="1"/>
  <c r="J555" i="37"/>
  <c r="O555" i="37" s="1"/>
  <c r="K555" i="37"/>
  <c r="P555" i="37" s="1"/>
  <c r="I645" i="37"/>
  <c r="N645" i="37" s="1"/>
  <c r="J645" i="37"/>
  <c r="O645" i="37" s="1"/>
  <c r="M751" i="37"/>
  <c r="I751" i="37"/>
  <c r="N751" i="37" s="1"/>
  <c r="J751" i="37"/>
  <c r="O751" i="37" s="1"/>
  <c r="K751" i="37"/>
  <c r="P751" i="37" s="1"/>
  <c r="J278" i="34"/>
  <c r="O278" i="34" s="1"/>
  <c r="M278" i="34"/>
  <c r="I794" i="34"/>
  <c r="N794" i="34" s="1"/>
  <c r="J794" i="34"/>
  <c r="O794" i="34" s="1"/>
  <c r="M81" i="34"/>
  <c r="I81" i="34"/>
  <c r="N81" i="34" s="1"/>
  <c r="K719" i="33"/>
  <c r="P719" i="33" s="1"/>
  <c r="I719" i="33"/>
  <c r="N719" i="33" s="1"/>
  <c r="K409" i="33"/>
  <c r="P409" i="33" s="1"/>
  <c r="M409" i="33"/>
  <c r="I342" i="33"/>
  <c r="N342" i="33" s="1"/>
  <c r="J342" i="33"/>
  <c r="O342" i="33" s="1"/>
  <c r="K271" i="33"/>
  <c r="P271" i="33" s="1"/>
  <c r="I271" i="33"/>
  <c r="N271" i="33" s="1"/>
  <c r="I460" i="33"/>
  <c r="N460" i="33" s="1"/>
  <c r="K460" i="33"/>
  <c r="P460" i="33" s="1"/>
  <c r="M211" i="33"/>
  <c r="J211" i="33"/>
  <c r="O211" i="33" s="1"/>
  <c r="M187" i="33"/>
  <c r="I187" i="33"/>
  <c r="N187" i="33" s="1"/>
  <c r="I135" i="33"/>
  <c r="N135" i="33" s="1"/>
  <c r="K135" i="33"/>
  <c r="P135" i="33" s="1"/>
  <c r="K97" i="33"/>
  <c r="P97" i="33" s="1"/>
  <c r="M97" i="33"/>
  <c r="J259" i="33"/>
  <c r="O259" i="33" s="1"/>
  <c r="I259" i="33"/>
  <c r="N259" i="33" s="1"/>
  <c r="J338" i="33"/>
  <c r="O338" i="33" s="1"/>
  <c r="K338" i="33"/>
  <c r="P338" i="33" s="1"/>
  <c r="M106" i="33"/>
  <c r="K106" i="33"/>
  <c r="P106" i="33" s="1"/>
  <c r="M152" i="33"/>
  <c r="J152" i="33"/>
  <c r="O152" i="33" s="1"/>
  <c r="J168" i="33"/>
  <c r="O168" i="33" s="1"/>
  <c r="I168" i="33"/>
  <c r="N168" i="33" s="1"/>
  <c r="I184" i="33"/>
  <c r="N184" i="33" s="1"/>
  <c r="K184" i="33"/>
  <c r="P184" i="33" s="1"/>
  <c r="M207" i="33"/>
  <c r="J207" i="33"/>
  <c r="O207" i="33" s="1"/>
  <c r="I239" i="33"/>
  <c r="N239" i="33" s="1"/>
  <c r="K239" i="33"/>
  <c r="P239" i="33" s="1"/>
  <c r="J418" i="33"/>
  <c r="O418" i="33" s="1"/>
  <c r="K418" i="33"/>
  <c r="P418" i="33" s="1"/>
  <c r="M626" i="33"/>
  <c r="I626" i="33"/>
  <c r="N626" i="33" s="1"/>
  <c r="K291" i="33"/>
  <c r="P291" i="33" s="1"/>
  <c r="M291" i="33"/>
  <c r="J323" i="33"/>
  <c r="O323" i="33" s="1"/>
  <c r="M323" i="33"/>
  <c r="I323" i="33"/>
  <c r="N323" i="33" s="1"/>
  <c r="I350" i="33"/>
  <c r="N350" i="33" s="1"/>
  <c r="K350" i="33"/>
  <c r="P350" i="33" s="1"/>
  <c r="I359" i="33"/>
  <c r="N359" i="33" s="1"/>
  <c r="K359" i="33"/>
  <c r="P359" i="33" s="1"/>
  <c r="J359" i="33"/>
  <c r="O359" i="33" s="1"/>
  <c r="K402" i="33"/>
  <c r="P402" i="33" s="1"/>
  <c r="M402" i="33"/>
  <c r="I502" i="33"/>
  <c r="N502" i="33" s="1"/>
  <c r="M502" i="33"/>
  <c r="K548" i="33"/>
  <c r="P548" i="33" s="1"/>
  <c r="J548" i="33"/>
  <c r="O548" i="33" s="1"/>
  <c r="I600" i="33"/>
  <c r="N600" i="33" s="1"/>
  <c r="K600" i="33"/>
  <c r="P600" i="33" s="1"/>
  <c r="K703" i="33"/>
  <c r="P703" i="33" s="1"/>
  <c r="M703" i="33"/>
  <c r="M312" i="33"/>
  <c r="K312" i="33"/>
  <c r="P312" i="33" s="1"/>
  <c r="K401" i="33"/>
  <c r="P401" i="33" s="1"/>
  <c r="J401" i="33"/>
  <c r="O401" i="33" s="1"/>
  <c r="M543" i="33"/>
  <c r="I543" i="33"/>
  <c r="N543" i="33" s="1"/>
  <c r="I567" i="33"/>
  <c r="N567" i="33" s="1"/>
  <c r="J567" i="33"/>
  <c r="O567" i="33" s="1"/>
  <c r="K709" i="33"/>
  <c r="P709" i="33" s="1"/>
  <c r="M709" i="33"/>
  <c r="J959" i="34"/>
  <c r="O959" i="34" s="1"/>
  <c r="M959" i="34"/>
  <c r="I908" i="34"/>
  <c r="N908" i="34" s="1"/>
  <c r="K908" i="34"/>
  <c r="P908" i="34" s="1"/>
  <c r="M908" i="34"/>
  <c r="K869" i="34"/>
  <c r="P869" i="34" s="1"/>
  <c r="M869" i="34"/>
  <c r="K768" i="34"/>
  <c r="P768" i="34" s="1"/>
  <c r="I768" i="34"/>
  <c r="N768" i="34" s="1"/>
  <c r="I476" i="34"/>
  <c r="N476" i="34" s="1"/>
  <c r="J476" i="34"/>
  <c r="O476" i="34" s="1"/>
  <c r="M153" i="34"/>
  <c r="K153" i="34"/>
  <c r="P153" i="34" s="1"/>
  <c r="I153" i="34"/>
  <c r="N153" i="34" s="1"/>
  <c r="J126" i="34"/>
  <c r="O126" i="34" s="1"/>
  <c r="K126" i="34"/>
  <c r="P126" i="34" s="1"/>
  <c r="K99" i="34"/>
  <c r="P99" i="34" s="1"/>
  <c r="I99" i="34"/>
  <c r="N99" i="34" s="1"/>
  <c r="I51" i="34"/>
  <c r="N51" i="34" s="1"/>
  <c r="J51" i="34"/>
  <c r="O51" i="34" s="1"/>
  <c r="M51" i="34"/>
  <c r="O528" i="34"/>
  <c r="M528" i="34"/>
  <c r="I344" i="34"/>
  <c r="N344" i="34" s="1"/>
  <c r="J344" i="34"/>
  <c r="O344" i="34" s="1"/>
  <c r="J277" i="34"/>
  <c r="O277" i="34" s="1"/>
  <c r="M277" i="34"/>
  <c r="K139" i="34"/>
  <c r="P139" i="34" s="1"/>
  <c r="M139" i="34"/>
  <c r="M483" i="34"/>
  <c r="J534" i="37"/>
  <c r="O534" i="37" s="1"/>
  <c r="I703" i="37"/>
  <c r="N703" i="37" s="1"/>
  <c r="M729" i="37"/>
  <c r="M738" i="37"/>
  <c r="K116" i="34"/>
  <c r="P116" i="34" s="1"/>
  <c r="M167" i="34"/>
  <c r="H93" i="28"/>
  <c r="M93" i="28" s="1"/>
  <c r="I117" i="28"/>
  <c r="N117" i="28" s="1"/>
  <c r="H45" i="28"/>
  <c r="M45" i="28" s="1"/>
  <c r="L81" i="28"/>
  <c r="L117" i="28"/>
  <c r="J93" i="29"/>
  <c r="O93" i="29" s="1"/>
  <c r="O242" i="29"/>
  <c r="I36" i="32"/>
  <c r="N36" i="32" s="1"/>
  <c r="J61" i="33"/>
  <c r="O61" i="33" s="1"/>
  <c r="J86" i="33"/>
  <c r="O86" i="33" s="1"/>
  <c r="J92" i="33"/>
  <c r="O92" i="33" s="1"/>
  <c r="J109" i="33"/>
  <c r="O109" i="33" s="1"/>
  <c r="I29" i="33"/>
  <c r="N29" i="33" s="1"/>
  <c r="I54" i="33"/>
  <c r="N54" i="33" s="1"/>
  <c r="I86" i="33"/>
  <c r="N86" i="33" s="1"/>
  <c r="I92" i="33"/>
  <c r="N92" i="33" s="1"/>
  <c r="I104" i="33"/>
  <c r="N104" i="33" s="1"/>
  <c r="I109" i="33"/>
  <c r="N109" i="33" s="1"/>
  <c r="M304" i="33"/>
  <c r="J321" i="33"/>
  <c r="O321" i="33" s="1"/>
  <c r="J352" i="33"/>
  <c r="O352" i="33" s="1"/>
  <c r="I320" i="33"/>
  <c r="N320" i="33" s="1"/>
  <c r="I304" i="33"/>
  <c r="N304" i="33" s="1"/>
  <c r="K384" i="33"/>
  <c r="P384" i="33" s="1"/>
  <c r="K376" i="33"/>
  <c r="P376" i="33" s="1"/>
  <c r="M408" i="33"/>
  <c r="M423" i="33"/>
  <c r="K428" i="33"/>
  <c r="P428" i="33" s="1"/>
  <c r="J419" i="33"/>
  <c r="O419" i="33" s="1"/>
  <c r="J473" i="33"/>
  <c r="O473" i="33" s="1"/>
  <c r="K449" i="33"/>
  <c r="P449" i="33" s="1"/>
  <c r="M469" i="33"/>
  <c r="M492" i="33"/>
  <c r="M561" i="33"/>
  <c r="J537" i="33"/>
  <c r="O537" i="33" s="1"/>
  <c r="M549" i="33"/>
  <c r="K594" i="33"/>
  <c r="P594" i="33" s="1"/>
  <c r="M582" i="33"/>
  <c r="J594" i="33"/>
  <c r="O594" i="33" s="1"/>
  <c r="J582" i="33"/>
  <c r="O582" i="33" s="1"/>
  <c r="M594" i="33"/>
  <c r="I678" i="33"/>
  <c r="N678" i="33" s="1"/>
  <c r="I677" i="33"/>
  <c r="N677" i="33" s="1"/>
  <c r="K710" i="33"/>
  <c r="P710" i="33" s="1"/>
  <c r="I641" i="33"/>
  <c r="N641" i="33" s="1"/>
  <c r="J685" i="33"/>
  <c r="O685" i="33" s="1"/>
  <c r="K634" i="33"/>
  <c r="P634" i="33" s="1"/>
  <c r="J713" i="33"/>
  <c r="O713" i="33" s="1"/>
  <c r="M535" i="33"/>
  <c r="I279" i="33"/>
  <c r="N279" i="33" s="1"/>
  <c r="I623" i="33"/>
  <c r="N623" i="33" s="1"/>
  <c r="K516" i="33"/>
  <c r="P516" i="33" s="1"/>
  <c r="K532" i="33"/>
  <c r="P532" i="33" s="1"/>
  <c r="K263" i="33"/>
  <c r="P263" i="33" s="1"/>
  <c r="M242" i="33"/>
  <c r="I292" i="33"/>
  <c r="N292" i="33" s="1"/>
  <c r="I619" i="33"/>
  <c r="N619" i="33" s="1"/>
  <c r="I514" i="33"/>
  <c r="N514" i="33" s="1"/>
  <c r="M172" i="33"/>
  <c r="K90" i="34"/>
  <c r="P90" i="34" s="1"/>
  <c r="M142" i="34"/>
  <c r="I191" i="34"/>
  <c r="N191" i="34" s="1"/>
  <c r="I163" i="34"/>
  <c r="N163" i="34" s="1"/>
  <c r="K231" i="34"/>
  <c r="P231" i="34" s="1"/>
  <c r="J342" i="34"/>
  <c r="O342" i="34" s="1"/>
  <c r="K489" i="34"/>
  <c r="P489" i="34" s="1"/>
  <c r="P527" i="34"/>
  <c r="K514" i="34"/>
  <c r="P514" i="34" s="1"/>
  <c r="M602" i="34"/>
  <c r="M586" i="34"/>
  <c r="M619" i="34"/>
  <c r="K658" i="34"/>
  <c r="P658" i="34" s="1"/>
  <c r="I835" i="34"/>
  <c r="N835" i="34" s="1"/>
  <c r="I911" i="34"/>
  <c r="N911" i="34" s="1"/>
  <c r="J920" i="34"/>
  <c r="O920" i="34" s="1"/>
  <c r="J824" i="34"/>
  <c r="O824" i="34" s="1"/>
  <c r="J966" i="34"/>
  <c r="O966" i="34" s="1"/>
  <c r="M1132" i="34"/>
  <c r="M1133" i="34"/>
  <c r="I1098" i="34"/>
  <c r="N1098" i="34" s="1"/>
  <c r="M1081" i="34"/>
  <c r="M1065" i="34"/>
  <c r="I1131" i="34"/>
  <c r="N1131" i="34" s="1"/>
  <c r="J1096" i="34"/>
  <c r="O1096" i="34" s="1"/>
  <c r="J50" i="37"/>
  <c r="O50" i="37" s="1"/>
  <c r="P212" i="37"/>
  <c r="O207" i="37"/>
  <c r="M212" i="37"/>
  <c r="O256" i="37"/>
  <c r="I308" i="37"/>
  <c r="N308" i="37" s="1"/>
  <c r="J356" i="37"/>
  <c r="O356" i="37" s="1"/>
  <c r="K378" i="37"/>
  <c r="P378" i="37" s="1"/>
  <c r="M448" i="37"/>
  <c r="K520" i="37"/>
  <c r="P520" i="37" s="1"/>
  <c r="J508" i="37"/>
  <c r="O508" i="37" s="1"/>
  <c r="K516" i="37"/>
  <c r="P516" i="37" s="1"/>
  <c r="J575" i="37"/>
  <c r="O575" i="37" s="1"/>
  <c r="J563" i="37"/>
  <c r="O563" i="37" s="1"/>
  <c r="K605" i="37"/>
  <c r="P605" i="37" s="1"/>
  <c r="I559" i="37"/>
  <c r="N559" i="37" s="1"/>
  <c r="K553" i="37"/>
  <c r="P553" i="37" s="1"/>
  <c r="I575" i="37"/>
  <c r="N575" i="37" s="1"/>
  <c r="K704" i="37"/>
  <c r="P704" i="37" s="1"/>
  <c r="J704" i="37"/>
  <c r="O704" i="37" s="1"/>
  <c r="J692" i="37"/>
  <c r="O692" i="37" s="1"/>
  <c r="K729" i="37"/>
  <c r="P729" i="37" s="1"/>
  <c r="M737" i="37"/>
  <c r="K750" i="37"/>
  <c r="P750" i="37" s="1"/>
  <c r="K792" i="37"/>
  <c r="P792" i="37" s="1"/>
  <c r="M764" i="37"/>
  <c r="I783" i="37"/>
  <c r="N783" i="37" s="1"/>
  <c r="J776" i="37"/>
  <c r="O776" i="37" s="1"/>
  <c r="K772" i="37"/>
  <c r="P772" i="37" s="1"/>
  <c r="M792" i="37"/>
  <c r="M154" i="30"/>
  <c r="M75" i="30"/>
  <c r="J1134" i="34"/>
  <c r="O1134" i="34" s="1"/>
  <c r="K1081" i="34"/>
  <c r="P1081" i="34" s="1"/>
  <c r="J733" i="34"/>
  <c r="O733" i="34" s="1"/>
  <c r="J660" i="34"/>
  <c r="O660" i="34" s="1"/>
  <c r="I575" i="34"/>
  <c r="N575" i="34" s="1"/>
  <c r="O523" i="34"/>
  <c r="J274" i="34"/>
  <c r="O274" i="34" s="1"/>
  <c r="I189" i="34"/>
  <c r="N189" i="34" s="1"/>
  <c r="O545" i="34"/>
  <c r="M1146" i="34"/>
  <c r="J821" i="34"/>
  <c r="O821" i="34" s="1"/>
  <c r="J320" i="34"/>
  <c r="O320" i="34" s="1"/>
  <c r="I269" i="34"/>
  <c r="N269" i="34" s="1"/>
  <c r="I169" i="34"/>
  <c r="N169" i="34" s="1"/>
  <c r="N551" i="34"/>
  <c r="I1133" i="34"/>
  <c r="N1133" i="34" s="1"/>
  <c r="J930" i="34"/>
  <c r="O930" i="34" s="1"/>
  <c r="K132" i="34"/>
  <c r="P132" i="34" s="1"/>
  <c r="K881" i="34"/>
  <c r="P881" i="34" s="1"/>
  <c r="J670" i="34"/>
  <c r="O670" i="34" s="1"/>
  <c r="P277" i="29"/>
  <c r="M57" i="37"/>
  <c r="J57" i="37"/>
  <c r="O57" i="37" s="1"/>
  <c r="K57" i="37"/>
  <c r="P57" i="37" s="1"/>
  <c r="I57" i="37"/>
  <c r="N57" i="37" s="1"/>
  <c r="M134" i="37"/>
  <c r="O134" i="37"/>
  <c r="P134" i="37"/>
  <c r="N134" i="37"/>
  <c r="N187" i="37"/>
  <c r="P187" i="37"/>
  <c r="M187" i="37"/>
  <c r="N232" i="37"/>
  <c r="P232" i="37"/>
  <c r="O232" i="37"/>
  <c r="M283" i="37"/>
  <c r="P283" i="37"/>
  <c r="O283" i="37"/>
  <c r="N283" i="37"/>
  <c r="M428" i="37"/>
  <c r="I428" i="37"/>
  <c r="N428" i="37" s="1"/>
  <c r="J428" i="37"/>
  <c r="O428" i="37" s="1"/>
  <c r="K428" i="37"/>
  <c r="P428" i="37" s="1"/>
  <c r="M541" i="37"/>
  <c r="J541" i="37"/>
  <c r="O541" i="37" s="1"/>
  <c r="K541" i="37"/>
  <c r="P541" i="37" s="1"/>
  <c r="I541" i="37"/>
  <c r="N541" i="37" s="1"/>
  <c r="I633" i="37"/>
  <c r="N633" i="37" s="1"/>
  <c r="J633" i="37"/>
  <c r="O633" i="37" s="1"/>
  <c r="K633" i="37"/>
  <c r="P633" i="37" s="1"/>
  <c r="M633" i="37"/>
  <c r="I733" i="37"/>
  <c r="N733" i="37" s="1"/>
  <c r="J733" i="37"/>
  <c r="O733" i="37" s="1"/>
  <c r="M733" i="37"/>
  <c r="K733" i="37"/>
  <c r="P733" i="37" s="1"/>
  <c r="M774" i="37"/>
  <c r="J774" i="37"/>
  <c r="O774" i="37" s="1"/>
  <c r="K774" i="37"/>
  <c r="P774" i="37" s="1"/>
  <c r="I774" i="37"/>
  <c r="N774" i="37" s="1"/>
  <c r="M39" i="37"/>
  <c r="K39" i="37"/>
  <c r="P39" i="37" s="1"/>
  <c r="J39" i="37"/>
  <c r="O39" i="37" s="1"/>
  <c r="I63" i="37"/>
  <c r="N63" i="37" s="1"/>
  <c r="M63" i="37"/>
  <c r="K63" i="37"/>
  <c r="P63" i="37" s="1"/>
  <c r="J63" i="37"/>
  <c r="O63" i="37" s="1"/>
  <c r="M114" i="37"/>
  <c r="J114" i="37"/>
  <c r="O114" i="37" s="1"/>
  <c r="I114" i="37"/>
  <c r="N114" i="37" s="1"/>
  <c r="K114" i="37"/>
  <c r="P114" i="37" s="1"/>
  <c r="N191" i="37"/>
  <c r="M191" i="37"/>
  <c r="O237" i="37"/>
  <c r="N237" i="37"/>
  <c r="P237" i="37"/>
  <c r="I309" i="37"/>
  <c r="N309" i="37" s="1"/>
  <c r="M309" i="37"/>
  <c r="J309" i="37"/>
  <c r="O309" i="37" s="1"/>
  <c r="M475" i="37"/>
  <c r="I475" i="37"/>
  <c r="N475" i="37" s="1"/>
  <c r="J475" i="37"/>
  <c r="O475" i="37" s="1"/>
  <c r="K475" i="37"/>
  <c r="P475" i="37" s="1"/>
  <c r="J569" i="37"/>
  <c r="O569" i="37" s="1"/>
  <c r="K569" i="37"/>
  <c r="P569" i="37" s="1"/>
  <c r="I569" i="37"/>
  <c r="N569" i="37" s="1"/>
  <c r="J606" i="37"/>
  <c r="O606" i="37" s="1"/>
  <c r="I606" i="37"/>
  <c r="N606" i="37" s="1"/>
  <c r="K606" i="37"/>
  <c r="P606" i="37" s="1"/>
  <c r="M606" i="37"/>
  <c r="M691" i="37"/>
  <c r="J691" i="37"/>
  <c r="O691" i="37" s="1"/>
  <c r="K691" i="37"/>
  <c r="P691" i="37" s="1"/>
  <c r="I691" i="37"/>
  <c r="N691" i="37" s="1"/>
  <c r="M747" i="37"/>
  <c r="J747" i="37"/>
  <c r="O747" i="37" s="1"/>
  <c r="K747" i="37"/>
  <c r="P747" i="37" s="1"/>
  <c r="I747" i="37"/>
  <c r="N747" i="37" s="1"/>
  <c r="J793" i="37"/>
  <c r="O793" i="37" s="1"/>
  <c r="I793" i="37"/>
  <c r="N793" i="37" s="1"/>
  <c r="M793" i="37"/>
  <c r="M401" i="37"/>
  <c r="K401" i="37"/>
  <c r="P401" i="37" s="1"/>
  <c r="I401" i="37"/>
  <c r="N401" i="37" s="1"/>
  <c r="J401" i="37"/>
  <c r="O401" i="37" s="1"/>
  <c r="M495" i="37"/>
  <c r="J495" i="37"/>
  <c r="O495" i="37" s="1"/>
  <c r="K495" i="37"/>
  <c r="P495" i="37" s="1"/>
  <c r="I495" i="37"/>
  <c r="N495" i="37" s="1"/>
  <c r="J554" i="37"/>
  <c r="O554" i="37" s="1"/>
  <c r="K554" i="37"/>
  <c r="P554" i="37" s="1"/>
  <c r="I554" i="37"/>
  <c r="N554" i="37" s="1"/>
  <c r="M587" i="37"/>
  <c r="J587" i="37"/>
  <c r="O587" i="37" s="1"/>
  <c r="K627" i="37"/>
  <c r="P627" i="37" s="1"/>
  <c r="J627" i="37"/>
  <c r="O627" i="37" s="1"/>
  <c r="I627" i="37"/>
  <c r="N627" i="37" s="1"/>
  <c r="J646" i="37"/>
  <c r="O646" i="37" s="1"/>
  <c r="I646" i="37"/>
  <c r="N646" i="37" s="1"/>
  <c r="K646" i="37"/>
  <c r="P646" i="37" s="1"/>
  <c r="M671" i="37"/>
  <c r="J671" i="37"/>
  <c r="O671" i="37" s="1"/>
  <c r="K671" i="37"/>
  <c r="P671" i="37" s="1"/>
  <c r="J693" i="37"/>
  <c r="O693" i="37" s="1"/>
  <c r="I693" i="37"/>
  <c r="N693" i="37" s="1"/>
  <c r="M748" i="37"/>
  <c r="K748" i="37"/>
  <c r="P748" i="37" s="1"/>
  <c r="J748" i="37"/>
  <c r="O748" i="37" s="1"/>
  <c r="I748" i="37"/>
  <c r="N748" i="37" s="1"/>
  <c r="J773" i="37"/>
  <c r="O773" i="37" s="1"/>
  <c r="I773" i="37"/>
  <c r="N773" i="37" s="1"/>
  <c r="M773" i="37"/>
  <c r="K773" i="37"/>
  <c r="P773" i="37" s="1"/>
  <c r="I796" i="37"/>
  <c r="N796" i="37" s="1"/>
  <c r="K796" i="37"/>
  <c r="P796" i="37" s="1"/>
  <c r="J796" i="37"/>
  <c r="O796" i="37" s="1"/>
  <c r="M796" i="37"/>
  <c r="M498" i="37"/>
  <c r="I498" i="37"/>
  <c r="N498" i="37" s="1"/>
  <c r="K498" i="37"/>
  <c r="P498" i="37" s="1"/>
  <c r="J498" i="37"/>
  <c r="O498" i="37" s="1"/>
  <c r="K540" i="37"/>
  <c r="P540" i="37" s="1"/>
  <c r="I540" i="37"/>
  <c r="N540" i="37" s="1"/>
  <c r="J540" i="37"/>
  <c r="O540" i="37" s="1"/>
  <c r="M624" i="37"/>
  <c r="I624" i="37"/>
  <c r="N624" i="37" s="1"/>
  <c r="K624" i="37"/>
  <c r="P624" i="37" s="1"/>
  <c r="M690" i="37"/>
  <c r="I690" i="37"/>
  <c r="N690" i="37" s="1"/>
  <c r="K690" i="37"/>
  <c r="P690" i="37" s="1"/>
  <c r="J690" i="37"/>
  <c r="O690" i="37" s="1"/>
  <c r="M759" i="37"/>
  <c r="I759" i="37"/>
  <c r="N759" i="37" s="1"/>
  <c r="J759" i="37"/>
  <c r="O759" i="37" s="1"/>
  <c r="K759" i="37"/>
  <c r="P759" i="37" s="1"/>
  <c r="J296" i="34"/>
  <c r="O296" i="34" s="1"/>
  <c r="K296" i="34"/>
  <c r="P296" i="34" s="1"/>
  <c r="K850" i="34"/>
  <c r="P850" i="34" s="1"/>
  <c r="I850" i="34"/>
  <c r="N850" i="34" s="1"/>
  <c r="J850" i="34"/>
  <c r="O850" i="34" s="1"/>
  <c r="M23" i="34"/>
  <c r="J23" i="34"/>
  <c r="O23" i="34" s="1"/>
  <c r="M95" i="34"/>
  <c r="I95" i="34"/>
  <c r="N95" i="34" s="1"/>
  <c r="I167" i="34"/>
  <c r="N167" i="34" s="1"/>
  <c r="K167" i="34"/>
  <c r="P167" i="34" s="1"/>
  <c r="M265" i="34"/>
  <c r="K265" i="34"/>
  <c r="P265" i="34" s="1"/>
  <c r="K483" i="34"/>
  <c r="P483" i="34" s="1"/>
  <c r="I483" i="34"/>
  <c r="N483" i="34" s="1"/>
  <c r="M1083" i="34"/>
  <c r="J1083" i="34"/>
  <c r="O1083" i="34" s="1"/>
  <c r="K1083" i="34"/>
  <c r="P1083" i="34" s="1"/>
  <c r="I393" i="33"/>
  <c r="N393" i="33" s="1"/>
  <c r="K393" i="33"/>
  <c r="P393" i="33" s="1"/>
  <c r="I355" i="33"/>
  <c r="N355" i="33" s="1"/>
  <c r="J355" i="33"/>
  <c r="O355" i="33" s="1"/>
  <c r="M355" i="33"/>
  <c r="K262" i="33"/>
  <c r="P262" i="33" s="1"/>
  <c r="J262" i="33"/>
  <c r="O262" i="33" s="1"/>
  <c r="M262" i="33"/>
  <c r="M219" i="33"/>
  <c r="J219" i="33"/>
  <c r="O219" i="33" s="1"/>
  <c r="I289" i="33"/>
  <c r="N289" i="33" s="1"/>
  <c r="K289" i="33"/>
  <c r="P289" i="33" s="1"/>
  <c r="I227" i="33"/>
  <c r="N227" i="33" s="1"/>
  <c r="K227" i="33"/>
  <c r="P227" i="33" s="1"/>
  <c r="M151" i="33"/>
  <c r="I151" i="33"/>
  <c r="N151" i="33" s="1"/>
  <c r="M674" i="33"/>
  <c r="I674" i="33"/>
  <c r="N674" i="33" s="1"/>
  <c r="I123" i="33"/>
  <c r="N123" i="33" s="1"/>
  <c r="K123" i="33"/>
  <c r="P123" i="33" s="1"/>
  <c r="M156" i="33"/>
  <c r="J156" i="33"/>
  <c r="O156" i="33" s="1"/>
  <c r="I188" i="33"/>
  <c r="N188" i="33" s="1"/>
  <c r="K188" i="33"/>
  <c r="P188" i="33" s="1"/>
  <c r="M210" i="33"/>
  <c r="I210" i="33"/>
  <c r="N210" i="33" s="1"/>
  <c r="I231" i="33"/>
  <c r="N231" i="33" s="1"/>
  <c r="K231" i="33"/>
  <c r="P231" i="33" s="1"/>
  <c r="M340" i="33"/>
  <c r="K340" i="33"/>
  <c r="P340" i="33" s="1"/>
  <c r="M397" i="33"/>
  <c r="K397" i="33"/>
  <c r="P397" i="33" s="1"/>
  <c r="K486" i="33"/>
  <c r="P486" i="33" s="1"/>
  <c r="J486" i="33"/>
  <c r="O486" i="33" s="1"/>
  <c r="I651" i="33"/>
  <c r="N651" i="33" s="1"/>
  <c r="K651" i="33"/>
  <c r="P651" i="33" s="1"/>
  <c r="I200" i="34"/>
  <c r="N200" i="34" s="1"/>
  <c r="J200" i="34"/>
  <c r="O200" i="34" s="1"/>
  <c r="M200" i="34"/>
  <c r="I180" i="34"/>
  <c r="N180" i="34" s="1"/>
  <c r="K180" i="34"/>
  <c r="P180" i="34" s="1"/>
  <c r="M180" i="34"/>
  <c r="J180" i="34"/>
  <c r="O180" i="34" s="1"/>
  <c r="J150" i="34"/>
  <c r="O150" i="34" s="1"/>
  <c r="I150" i="34"/>
  <c r="N150" i="34" s="1"/>
  <c r="K150" i="34"/>
  <c r="P150" i="34" s="1"/>
  <c r="J1141" i="34"/>
  <c r="O1141" i="34" s="1"/>
  <c r="M1141" i="34"/>
  <c r="N541" i="34"/>
  <c r="O541" i="34"/>
  <c r="I481" i="34"/>
  <c r="N481" i="34" s="1"/>
  <c r="M481" i="34"/>
  <c r="J481" i="34"/>
  <c r="O481" i="34" s="1"/>
  <c r="I449" i="34"/>
  <c r="N449" i="34" s="1"/>
  <c r="J449" i="34"/>
  <c r="O449" i="34" s="1"/>
  <c r="M449" i="34"/>
  <c r="J181" i="34"/>
  <c r="O181" i="34" s="1"/>
  <c r="I181" i="34"/>
  <c r="N181" i="34" s="1"/>
  <c r="K181" i="34"/>
  <c r="P181" i="34" s="1"/>
  <c r="K810" i="34"/>
  <c r="P810" i="34" s="1"/>
  <c r="I810" i="34"/>
  <c r="N810" i="34" s="1"/>
  <c r="K460" i="34"/>
  <c r="P460" i="34" s="1"/>
  <c r="I460" i="34"/>
  <c r="N460" i="34" s="1"/>
  <c r="K312" i="34"/>
  <c r="P312" i="34" s="1"/>
  <c r="I312" i="34"/>
  <c r="N312" i="34" s="1"/>
  <c r="J40" i="34"/>
  <c r="O40" i="34" s="1"/>
  <c r="M40" i="34"/>
  <c r="I40" i="34"/>
  <c r="N40" i="34" s="1"/>
  <c r="K115" i="34"/>
  <c r="P115" i="34" s="1"/>
  <c r="J115" i="34"/>
  <c r="O115" i="34" s="1"/>
  <c r="I115" i="34"/>
  <c r="N115" i="34" s="1"/>
  <c r="I227" i="34"/>
  <c r="N227" i="34" s="1"/>
  <c r="J227" i="34"/>
  <c r="O227" i="34" s="1"/>
  <c r="I263" i="34"/>
  <c r="N263" i="34" s="1"/>
  <c r="K263" i="34"/>
  <c r="P263" i="34" s="1"/>
  <c r="J263" i="34"/>
  <c r="O263" i="34" s="1"/>
  <c r="I314" i="34"/>
  <c r="N314" i="34" s="1"/>
  <c r="J314" i="34"/>
  <c r="O314" i="34" s="1"/>
  <c r="M314" i="34"/>
  <c r="K475" i="34"/>
  <c r="P475" i="34" s="1"/>
  <c r="M475" i="34"/>
  <c r="I581" i="34"/>
  <c r="N581" i="34" s="1"/>
  <c r="M581" i="34"/>
  <c r="J581" i="34"/>
  <c r="O581" i="34" s="1"/>
  <c r="K581" i="34"/>
  <c r="P581" i="34" s="1"/>
  <c r="I613" i="34"/>
  <c r="N613" i="34" s="1"/>
  <c r="M613" i="34"/>
  <c r="M860" i="34"/>
  <c r="K860" i="34"/>
  <c r="P860" i="34" s="1"/>
  <c r="J288" i="34"/>
  <c r="O288" i="34" s="1"/>
  <c r="I288" i="34"/>
  <c r="N288" i="34" s="1"/>
  <c r="M288" i="34"/>
  <c r="I409" i="34"/>
  <c r="N409" i="34" s="1"/>
  <c r="K409" i="34"/>
  <c r="P409" i="34" s="1"/>
  <c r="M671" i="34"/>
  <c r="J671" i="34"/>
  <c r="O671" i="34" s="1"/>
  <c r="K731" i="34"/>
  <c r="P731" i="34" s="1"/>
  <c r="M731" i="34"/>
  <c r="K785" i="34"/>
  <c r="P785" i="34" s="1"/>
  <c r="J785" i="34"/>
  <c r="O785" i="34" s="1"/>
  <c r="J813" i="34"/>
  <c r="O813" i="34" s="1"/>
  <c r="M813" i="34"/>
  <c r="M1005" i="34"/>
  <c r="K1005" i="34"/>
  <c r="P1005" i="34" s="1"/>
  <c r="M1111" i="34"/>
  <c r="J1111" i="34"/>
  <c r="O1111" i="34" s="1"/>
  <c r="I1111" i="34"/>
  <c r="N1111" i="34" s="1"/>
  <c r="M548" i="34"/>
  <c r="P548" i="34"/>
  <c r="K728" i="34"/>
  <c r="P728" i="34" s="1"/>
  <c r="I728" i="34"/>
  <c r="N728" i="34" s="1"/>
  <c r="J728" i="34"/>
  <c r="O728" i="34" s="1"/>
  <c r="K779" i="34"/>
  <c r="P779" i="34" s="1"/>
  <c r="I779" i="34"/>
  <c r="N779" i="34" s="1"/>
  <c r="K802" i="34"/>
  <c r="P802" i="34" s="1"/>
  <c r="J802" i="34"/>
  <c r="O802" i="34" s="1"/>
  <c r="I802" i="34"/>
  <c r="N802" i="34" s="1"/>
  <c r="M802" i="34"/>
  <c r="K866" i="34"/>
  <c r="P866" i="34" s="1"/>
  <c r="J866" i="34"/>
  <c r="O866" i="34" s="1"/>
  <c r="J899" i="34"/>
  <c r="O899" i="34" s="1"/>
  <c r="I899" i="34"/>
  <c r="N899" i="34" s="1"/>
  <c r="K994" i="34"/>
  <c r="P994" i="34" s="1"/>
  <c r="J994" i="34"/>
  <c r="O994" i="34" s="1"/>
  <c r="K1031" i="34"/>
  <c r="P1031" i="34" s="1"/>
  <c r="J1031" i="34"/>
  <c r="O1031" i="34" s="1"/>
  <c r="M1031" i="34"/>
  <c r="I1031" i="34"/>
  <c r="N1031" i="34" s="1"/>
  <c r="J571" i="34"/>
  <c r="O571" i="34" s="1"/>
  <c r="M571" i="34"/>
  <c r="J603" i="34"/>
  <c r="O603" i="34" s="1"/>
  <c r="K603" i="34"/>
  <c r="P603" i="34" s="1"/>
  <c r="I603" i="34"/>
  <c r="N603" i="34" s="1"/>
  <c r="J640" i="34"/>
  <c r="O640" i="34" s="1"/>
  <c r="K640" i="34"/>
  <c r="P640" i="34" s="1"/>
  <c r="K657" i="34"/>
  <c r="P657" i="34" s="1"/>
  <c r="M657" i="34"/>
  <c r="J657" i="34"/>
  <c r="O657" i="34" s="1"/>
  <c r="J694" i="34"/>
  <c r="O694" i="34" s="1"/>
  <c r="K694" i="34"/>
  <c r="P694" i="34" s="1"/>
  <c r="M904" i="34"/>
  <c r="K904" i="34"/>
  <c r="P904" i="34" s="1"/>
  <c r="J904" i="34"/>
  <c r="O904" i="34" s="1"/>
  <c r="M939" i="34"/>
  <c r="I939" i="34"/>
  <c r="N939" i="34" s="1"/>
  <c r="K957" i="34"/>
  <c r="P957" i="34" s="1"/>
  <c r="I957" i="34"/>
  <c r="N957" i="34" s="1"/>
  <c r="J957" i="34"/>
  <c r="O957" i="34" s="1"/>
  <c r="M1091" i="34"/>
  <c r="I1091" i="34"/>
  <c r="N1091" i="34" s="1"/>
  <c r="I1112" i="34"/>
  <c r="N1112" i="34" s="1"/>
  <c r="K1112" i="34"/>
  <c r="P1112" i="34" s="1"/>
  <c r="M686" i="37"/>
  <c r="J686" i="37"/>
  <c r="O686" i="37" s="1"/>
  <c r="K686" i="37"/>
  <c r="P686" i="37" s="1"/>
  <c r="I686" i="37"/>
  <c r="N686" i="37" s="1"/>
  <c r="J593" i="37"/>
  <c r="O593" i="37" s="1"/>
  <c r="M593" i="37"/>
  <c r="M307" i="37"/>
  <c r="I307" i="37"/>
  <c r="N307" i="37" s="1"/>
  <c r="K307" i="37"/>
  <c r="P307" i="37" s="1"/>
  <c r="J307" i="37"/>
  <c r="O307" i="37" s="1"/>
  <c r="P201" i="37"/>
  <c r="N201" i="37"/>
  <c r="O201" i="37"/>
  <c r="K42" i="37"/>
  <c r="P42" i="37" s="1"/>
  <c r="I42" i="37"/>
  <c r="N42" i="37" s="1"/>
  <c r="M42" i="37"/>
  <c r="J42" i="37"/>
  <c r="O42" i="37" s="1"/>
  <c r="J493" i="34"/>
  <c r="O493" i="34" s="1"/>
  <c r="I493" i="34"/>
  <c r="N493" i="34" s="1"/>
  <c r="P270" i="29"/>
  <c r="P138" i="29"/>
  <c r="P193" i="37"/>
  <c r="N193" i="37"/>
  <c r="O193" i="37"/>
  <c r="M193" i="37"/>
  <c r="I291" i="34"/>
  <c r="N291" i="34" s="1"/>
  <c r="J291" i="34"/>
  <c r="O291" i="34" s="1"/>
  <c r="K291" i="34"/>
  <c r="P291" i="34" s="1"/>
  <c r="M763" i="37"/>
  <c r="J763" i="37"/>
  <c r="O763" i="37" s="1"/>
  <c r="K763" i="37"/>
  <c r="P763" i="37" s="1"/>
  <c r="I763" i="37"/>
  <c r="N763" i="37" s="1"/>
  <c r="J361" i="37"/>
  <c r="O361" i="37" s="1"/>
  <c r="I361" i="37"/>
  <c r="N361" i="37" s="1"/>
  <c r="M361" i="37"/>
  <c r="M54" i="37"/>
  <c r="K54" i="37"/>
  <c r="P54" i="37" s="1"/>
  <c r="M632" i="37"/>
  <c r="I632" i="37"/>
  <c r="N632" i="37" s="1"/>
  <c r="J632" i="37"/>
  <c r="O632" i="37" s="1"/>
  <c r="K632" i="37"/>
  <c r="P632" i="37" s="1"/>
  <c r="I583" i="37"/>
  <c r="N583" i="37" s="1"/>
  <c r="J583" i="37"/>
  <c r="O583" i="37" s="1"/>
  <c r="K583" i="37"/>
  <c r="P583" i="37" s="1"/>
  <c r="M494" i="37"/>
  <c r="J494" i="37"/>
  <c r="O494" i="37" s="1"/>
  <c r="K494" i="37"/>
  <c r="P494" i="37" s="1"/>
  <c r="I494" i="37"/>
  <c r="N494" i="37" s="1"/>
  <c r="P205" i="37"/>
  <c r="N205" i="37"/>
  <c r="O205" i="37"/>
  <c r="M205" i="37"/>
  <c r="M85" i="37"/>
  <c r="K85" i="37"/>
  <c r="P85" i="37" s="1"/>
  <c r="I85" i="37"/>
  <c r="N85" i="37" s="1"/>
  <c r="J85" i="37"/>
  <c r="O85" i="37" s="1"/>
  <c r="I36" i="37"/>
  <c r="N36" i="37" s="1"/>
  <c r="K36" i="37"/>
  <c r="P36" i="37" s="1"/>
  <c r="M36" i="37"/>
  <c r="J282" i="34"/>
  <c r="O282" i="34" s="1"/>
  <c r="I282" i="34"/>
  <c r="N282" i="34" s="1"/>
  <c r="M694" i="37"/>
  <c r="J694" i="37"/>
  <c r="O694" i="37" s="1"/>
  <c r="K694" i="37"/>
  <c r="P694" i="37" s="1"/>
  <c r="I694" i="37"/>
  <c r="N694" i="37" s="1"/>
  <c r="I406" i="37"/>
  <c r="N406" i="37" s="1"/>
  <c r="K406" i="37"/>
  <c r="P406" i="37" s="1"/>
  <c r="J110" i="34"/>
  <c r="O110" i="34" s="1"/>
  <c r="K110" i="34"/>
  <c r="P110" i="34" s="1"/>
  <c r="M110" i="34"/>
  <c r="J598" i="37"/>
  <c r="O598" i="37" s="1"/>
  <c r="I598" i="37"/>
  <c r="N598" i="37" s="1"/>
  <c r="K598" i="37"/>
  <c r="P598" i="37" s="1"/>
  <c r="M598" i="37"/>
  <c r="I360" i="37"/>
  <c r="N360" i="37" s="1"/>
  <c r="K360" i="37"/>
  <c r="P360" i="37" s="1"/>
  <c r="K194" i="34"/>
  <c r="P194" i="34" s="1"/>
  <c r="J194" i="34"/>
  <c r="O194" i="34" s="1"/>
  <c r="I194" i="34"/>
  <c r="N194" i="34" s="1"/>
  <c r="K38" i="37"/>
  <c r="P38" i="37" s="1"/>
  <c r="J38" i="37"/>
  <c r="O38" i="37" s="1"/>
  <c r="I38" i="37"/>
  <c r="N38" i="37" s="1"/>
  <c r="M38" i="37"/>
  <c r="K68" i="37"/>
  <c r="P68" i="37" s="1"/>
  <c r="J68" i="37"/>
  <c r="O68" i="37" s="1"/>
  <c r="I68" i="37"/>
  <c r="N68" i="37" s="1"/>
  <c r="M68" i="37"/>
  <c r="M118" i="37"/>
  <c r="J118" i="37"/>
  <c r="O118" i="37" s="1"/>
  <c r="I118" i="37"/>
  <c r="N118" i="37" s="1"/>
  <c r="K118" i="37"/>
  <c r="P118" i="37" s="1"/>
  <c r="O196" i="37"/>
  <c r="N196" i="37"/>
  <c r="O281" i="37"/>
  <c r="N281" i="37"/>
  <c r="M384" i="37"/>
  <c r="I384" i="37"/>
  <c r="N384" i="37" s="1"/>
  <c r="J384" i="37"/>
  <c r="O384" i="37" s="1"/>
  <c r="K384" i="37"/>
  <c r="P384" i="37" s="1"/>
  <c r="J539" i="37"/>
  <c r="O539" i="37" s="1"/>
  <c r="I539" i="37"/>
  <c r="N539" i="37" s="1"/>
  <c r="J590" i="37"/>
  <c r="O590" i="37" s="1"/>
  <c r="I590" i="37"/>
  <c r="N590" i="37" s="1"/>
  <c r="K590" i="37"/>
  <c r="P590" i="37" s="1"/>
  <c r="M590" i="37"/>
  <c r="M608" i="37"/>
  <c r="I608" i="37"/>
  <c r="N608" i="37" s="1"/>
  <c r="K608" i="37"/>
  <c r="P608" i="37" s="1"/>
  <c r="M723" i="37"/>
  <c r="J723" i="37"/>
  <c r="O723" i="37" s="1"/>
  <c r="K723" i="37"/>
  <c r="P723" i="37" s="1"/>
  <c r="I723" i="37"/>
  <c r="N723" i="37" s="1"/>
  <c r="J769" i="37"/>
  <c r="O769" i="37" s="1"/>
  <c r="I769" i="37"/>
  <c r="N769" i="37" s="1"/>
  <c r="K769" i="37"/>
  <c r="P769" i="37" s="1"/>
  <c r="M34" i="37"/>
  <c r="J34" i="37"/>
  <c r="O34" i="37" s="1"/>
  <c r="K34" i="37"/>
  <c r="P34" i="37" s="1"/>
  <c r="I34" i="37"/>
  <c r="N34" i="37" s="1"/>
  <c r="M61" i="37"/>
  <c r="J61" i="37"/>
  <c r="O61" i="37" s="1"/>
  <c r="K61" i="37"/>
  <c r="P61" i="37" s="1"/>
  <c r="I61" i="37"/>
  <c r="N61" i="37" s="1"/>
  <c r="K109" i="37"/>
  <c r="P109" i="37" s="1"/>
  <c r="J109" i="37"/>
  <c r="O109" i="37" s="1"/>
  <c r="I109" i="37"/>
  <c r="N109" i="37" s="1"/>
  <c r="M109" i="37"/>
  <c r="O184" i="37"/>
  <c r="N184" i="37"/>
  <c r="P184" i="37"/>
  <c r="M184" i="37"/>
  <c r="N236" i="37"/>
  <c r="M236" i="37"/>
  <c r="M362" i="37"/>
  <c r="I362" i="37"/>
  <c r="N362" i="37" s="1"/>
  <c r="J362" i="37"/>
  <c r="O362" i="37" s="1"/>
  <c r="K362" i="37"/>
  <c r="P362" i="37" s="1"/>
  <c r="M530" i="37"/>
  <c r="K530" i="37"/>
  <c r="P530" i="37" s="1"/>
  <c r="I530" i="37"/>
  <c r="N530" i="37" s="1"/>
  <c r="J557" i="37"/>
  <c r="O557" i="37" s="1"/>
  <c r="M557" i="37"/>
  <c r="K557" i="37"/>
  <c r="P557" i="37" s="1"/>
  <c r="I557" i="37"/>
  <c r="N557" i="37" s="1"/>
  <c r="J601" i="37"/>
  <c r="O601" i="37" s="1"/>
  <c r="K601" i="37"/>
  <c r="P601" i="37" s="1"/>
  <c r="I601" i="37"/>
  <c r="N601" i="37" s="1"/>
  <c r="M675" i="37"/>
  <c r="J675" i="37"/>
  <c r="O675" i="37" s="1"/>
  <c r="K675" i="37"/>
  <c r="P675" i="37" s="1"/>
  <c r="I675" i="37"/>
  <c r="N675" i="37" s="1"/>
  <c r="M380" i="37"/>
  <c r="K380" i="37"/>
  <c r="P380" i="37" s="1"/>
  <c r="I380" i="37"/>
  <c r="N380" i="37" s="1"/>
  <c r="J380" i="37"/>
  <c r="O380" i="37" s="1"/>
  <c r="J493" i="37"/>
  <c r="O493" i="37" s="1"/>
  <c r="I493" i="37"/>
  <c r="N493" i="37" s="1"/>
  <c r="K493" i="37"/>
  <c r="P493" i="37" s="1"/>
  <c r="I516" i="37"/>
  <c r="N516" i="37" s="1"/>
  <c r="J516" i="37"/>
  <c r="O516" i="37" s="1"/>
  <c r="J546" i="37"/>
  <c r="O546" i="37" s="1"/>
  <c r="I546" i="37"/>
  <c r="N546" i="37" s="1"/>
  <c r="K546" i="37"/>
  <c r="P546" i="37" s="1"/>
  <c r="M560" i="37"/>
  <c r="K560" i="37"/>
  <c r="P560" i="37" s="1"/>
  <c r="I560" i="37"/>
  <c r="N560" i="37" s="1"/>
  <c r="J560" i="37"/>
  <c r="O560" i="37" s="1"/>
  <c r="I609" i="37"/>
  <c r="N609" i="37" s="1"/>
  <c r="J609" i="37"/>
  <c r="O609" i="37" s="1"/>
  <c r="M609" i="37"/>
  <c r="K635" i="37"/>
  <c r="P635" i="37" s="1"/>
  <c r="J635" i="37"/>
  <c r="O635" i="37" s="1"/>
  <c r="M635" i="37"/>
  <c r="J654" i="37"/>
  <c r="O654" i="37" s="1"/>
  <c r="I654" i="37"/>
  <c r="N654" i="37" s="1"/>
  <c r="K654" i="37"/>
  <c r="P654" i="37" s="1"/>
  <c r="M654" i="37"/>
  <c r="M679" i="37"/>
  <c r="J679" i="37"/>
  <c r="O679" i="37" s="1"/>
  <c r="K679" i="37"/>
  <c r="P679" i="37" s="1"/>
  <c r="I679" i="37"/>
  <c r="N679" i="37" s="1"/>
  <c r="J701" i="37"/>
  <c r="O701" i="37" s="1"/>
  <c r="I701" i="37"/>
  <c r="N701" i="37" s="1"/>
  <c r="K701" i="37"/>
  <c r="P701" i="37" s="1"/>
  <c r="M724" i="37"/>
  <c r="K724" i="37"/>
  <c r="P724" i="37" s="1"/>
  <c r="J724" i="37"/>
  <c r="O724" i="37" s="1"/>
  <c r="J746" i="37"/>
  <c r="O746" i="37" s="1"/>
  <c r="I746" i="37"/>
  <c r="N746" i="37" s="1"/>
  <c r="M746" i="37"/>
  <c r="M756" i="37"/>
  <c r="K756" i="37"/>
  <c r="P756" i="37" s="1"/>
  <c r="J756" i="37"/>
  <c r="O756" i="37" s="1"/>
  <c r="J781" i="37"/>
  <c r="O781" i="37" s="1"/>
  <c r="I781" i="37"/>
  <c r="N781" i="37" s="1"/>
  <c r="M334" i="37"/>
  <c r="K334" i="37"/>
  <c r="P334" i="37" s="1"/>
  <c r="I334" i="37"/>
  <c r="N334" i="37" s="1"/>
  <c r="J334" i="37"/>
  <c r="O334" i="37" s="1"/>
  <c r="M522" i="37"/>
  <c r="I522" i="37"/>
  <c r="N522" i="37" s="1"/>
  <c r="K522" i="37"/>
  <c r="P522" i="37" s="1"/>
  <c r="J522" i="37"/>
  <c r="O522" i="37" s="1"/>
  <c r="K623" i="37"/>
  <c r="P623" i="37" s="1"/>
  <c r="I623" i="37"/>
  <c r="N623" i="37" s="1"/>
  <c r="M623" i="37"/>
  <c r="M682" i="37"/>
  <c r="I682" i="37"/>
  <c r="N682" i="37" s="1"/>
  <c r="K682" i="37"/>
  <c r="P682" i="37" s="1"/>
  <c r="J682" i="37"/>
  <c r="O682" i="37" s="1"/>
  <c r="M719" i="37"/>
  <c r="I719" i="37"/>
  <c r="N719" i="37" s="1"/>
  <c r="J719" i="37"/>
  <c r="O719" i="37" s="1"/>
  <c r="K719" i="37"/>
  <c r="P719" i="37" s="1"/>
  <c r="M786" i="37"/>
  <c r="I786" i="37"/>
  <c r="N786" i="37" s="1"/>
  <c r="J786" i="37"/>
  <c r="O786" i="37" s="1"/>
  <c r="K786" i="37"/>
  <c r="P786" i="37" s="1"/>
  <c r="I31" i="34"/>
  <c r="N31" i="34" s="1"/>
  <c r="M31" i="34"/>
  <c r="K31" i="34"/>
  <c r="P31" i="34" s="1"/>
  <c r="I174" i="34"/>
  <c r="N174" i="34" s="1"/>
  <c r="K174" i="34"/>
  <c r="P174" i="34" s="1"/>
  <c r="J1100" i="34"/>
  <c r="O1100" i="34" s="1"/>
  <c r="I1100" i="34"/>
  <c r="N1100" i="34" s="1"/>
  <c r="I148" i="34"/>
  <c r="N148" i="34" s="1"/>
  <c r="J148" i="34"/>
  <c r="O148" i="34" s="1"/>
  <c r="K148" i="34"/>
  <c r="P148" i="34" s="1"/>
  <c r="K218" i="34"/>
  <c r="P218" i="34" s="1"/>
  <c r="M218" i="34"/>
  <c r="M461" i="34"/>
  <c r="K461" i="34"/>
  <c r="P461" i="34" s="1"/>
  <c r="J655" i="34"/>
  <c r="O655" i="34" s="1"/>
  <c r="M655" i="34"/>
  <c r="M215" i="30"/>
  <c r="K215" i="30"/>
  <c r="P215" i="30" s="1"/>
  <c r="M168" i="30"/>
  <c r="K168" i="30"/>
  <c r="P168" i="30" s="1"/>
  <c r="M205" i="30"/>
  <c r="K205" i="30"/>
  <c r="P205" i="30" s="1"/>
  <c r="M96" i="30"/>
  <c r="K96" i="30"/>
  <c r="P96" i="30" s="1"/>
  <c r="M36" i="30"/>
  <c r="P36" i="30"/>
  <c r="M195" i="30"/>
  <c r="K195" i="30"/>
  <c r="P195" i="30" s="1"/>
  <c r="M169" i="30"/>
  <c r="K169" i="30"/>
  <c r="P169" i="30" s="1"/>
  <c r="M129" i="30"/>
  <c r="K129" i="30"/>
  <c r="P129" i="30" s="1"/>
  <c r="M143" i="30"/>
  <c r="K143" i="30"/>
  <c r="P143" i="30" s="1"/>
  <c r="M175" i="30"/>
  <c r="K175" i="30"/>
  <c r="P175" i="30" s="1"/>
  <c r="M107" i="30"/>
  <c r="K107" i="30"/>
  <c r="P107" i="30" s="1"/>
  <c r="K82" i="30"/>
  <c r="P82" i="30" s="1"/>
  <c r="M82" i="30"/>
  <c r="J82" i="30"/>
  <c r="O82" i="30" s="1"/>
  <c r="M43" i="30"/>
  <c r="P43" i="30"/>
  <c r="M101" i="30"/>
  <c r="K101" i="30"/>
  <c r="P101" i="30" s="1"/>
  <c r="J225" i="30"/>
  <c r="O225" i="30" s="1"/>
  <c r="K225" i="30"/>
  <c r="P225" i="30" s="1"/>
  <c r="M225" i="30"/>
  <c r="K1008" i="34"/>
  <c r="P1008" i="34" s="1"/>
  <c r="J1008" i="34"/>
  <c r="O1008" i="34" s="1"/>
  <c r="I1008" i="34"/>
  <c r="N1008" i="34" s="1"/>
  <c r="K916" i="34"/>
  <c r="P916" i="34" s="1"/>
  <c r="J916" i="34"/>
  <c r="O916" i="34" s="1"/>
  <c r="J877" i="34"/>
  <c r="O877" i="34" s="1"/>
  <c r="K877" i="34"/>
  <c r="P877" i="34" s="1"/>
  <c r="I798" i="34"/>
  <c r="N798" i="34" s="1"/>
  <c r="M798" i="34"/>
  <c r="N540" i="34"/>
  <c r="O540" i="34"/>
  <c r="M540" i="34"/>
  <c r="K511" i="34"/>
  <c r="P511" i="34" s="1"/>
  <c r="I511" i="34"/>
  <c r="N511" i="34" s="1"/>
  <c r="I417" i="34"/>
  <c r="N417" i="34" s="1"/>
  <c r="M417" i="34"/>
  <c r="I328" i="34"/>
  <c r="N328" i="34" s="1"/>
  <c r="J328" i="34"/>
  <c r="O328" i="34" s="1"/>
  <c r="J29" i="34"/>
  <c r="O29" i="34" s="1"/>
  <c r="I29" i="34"/>
  <c r="N29" i="34" s="1"/>
  <c r="K29" i="34"/>
  <c r="P29" i="34" s="1"/>
  <c r="I963" i="34"/>
  <c r="N963" i="34" s="1"/>
  <c r="J963" i="34"/>
  <c r="O963" i="34" s="1"/>
  <c r="K963" i="34"/>
  <c r="P963" i="34" s="1"/>
  <c r="K455" i="34"/>
  <c r="P455" i="34" s="1"/>
  <c r="M455" i="34"/>
  <c r="I455" i="34"/>
  <c r="N455" i="34" s="1"/>
  <c r="M286" i="34"/>
  <c r="I286" i="34"/>
  <c r="N286" i="34" s="1"/>
  <c r="J286" i="34"/>
  <c r="O286" i="34" s="1"/>
  <c r="I184" i="34"/>
  <c r="N184" i="34" s="1"/>
  <c r="M184" i="34"/>
  <c r="K100" i="34"/>
  <c r="P100" i="34" s="1"/>
  <c r="J100" i="34"/>
  <c r="O100" i="34" s="1"/>
  <c r="I75" i="34"/>
  <c r="N75" i="34" s="1"/>
  <c r="M75" i="34"/>
  <c r="K75" i="34"/>
  <c r="P75" i="34" s="1"/>
  <c r="O35" i="30"/>
  <c r="K23" i="34"/>
  <c r="P23" i="34" s="1"/>
  <c r="P191" i="37"/>
  <c r="K422" i="37"/>
  <c r="P422" i="37" s="1"/>
  <c r="M449" i="37"/>
  <c r="M659" i="37"/>
  <c r="M594" i="37"/>
  <c r="M750" i="37"/>
  <c r="K793" i="37"/>
  <c r="P793" i="37" s="1"/>
  <c r="M545" i="34"/>
  <c r="J95" i="34"/>
  <c r="O95" i="34" s="1"/>
  <c r="I81" i="28"/>
  <c r="N81" i="28" s="1"/>
  <c r="O277" i="29"/>
  <c r="N270" i="29"/>
  <c r="O166" i="29"/>
  <c r="O189" i="29"/>
  <c r="N166" i="29"/>
  <c r="O138" i="29"/>
  <c r="J108" i="32"/>
  <c r="O108" i="32" s="1"/>
  <c r="I32" i="32"/>
  <c r="N32" i="32" s="1"/>
  <c r="I45" i="32"/>
  <c r="N45" i="32" s="1"/>
  <c r="I108" i="32"/>
  <c r="N108" i="32" s="1"/>
  <c r="I23" i="33"/>
  <c r="N23" i="33" s="1"/>
  <c r="J29" i="33"/>
  <c r="O29" i="33" s="1"/>
  <c r="J40" i="33"/>
  <c r="O40" i="33" s="1"/>
  <c r="J54" i="33"/>
  <c r="O54" i="33" s="1"/>
  <c r="J60" i="33"/>
  <c r="O60" i="33" s="1"/>
  <c r="J72" i="33"/>
  <c r="O72" i="33" s="1"/>
  <c r="J102" i="33"/>
  <c r="O102" i="33" s="1"/>
  <c r="I28" i="33"/>
  <c r="N28" i="33" s="1"/>
  <c r="I45" i="33"/>
  <c r="N45" i="33" s="1"/>
  <c r="M346" i="33"/>
  <c r="M352" i="33"/>
  <c r="M317" i="33"/>
  <c r="M292" i="33"/>
  <c r="M313" i="33"/>
  <c r="J340" i="33"/>
  <c r="O340" i="33" s="1"/>
  <c r="J320" i="33"/>
  <c r="O320" i="33" s="1"/>
  <c r="J304" i="33"/>
  <c r="O304" i="33" s="1"/>
  <c r="J376" i="33"/>
  <c r="O376" i="33" s="1"/>
  <c r="J387" i="33"/>
  <c r="O387" i="33" s="1"/>
  <c r="J379" i="33"/>
  <c r="O379" i="33" s="1"/>
  <c r="M376" i="33"/>
  <c r="M416" i="33"/>
  <c r="J461" i="33"/>
  <c r="O461" i="33" s="1"/>
  <c r="J449" i="33"/>
  <c r="O449" i="33" s="1"/>
  <c r="K469" i="33"/>
  <c r="P469" i="33" s="1"/>
  <c r="M473" i="33"/>
  <c r="M565" i="33"/>
  <c r="J561" i="33"/>
  <c r="O561" i="33" s="1"/>
  <c r="K561" i="33"/>
  <c r="P561" i="33" s="1"/>
  <c r="K537" i="33"/>
  <c r="P537" i="33" s="1"/>
  <c r="M698" i="33"/>
  <c r="I662" i="33"/>
  <c r="N662" i="33" s="1"/>
  <c r="M634" i="33"/>
  <c r="J677" i="33"/>
  <c r="O677" i="33" s="1"/>
  <c r="J678" i="33"/>
  <c r="O678" i="33" s="1"/>
  <c r="J698" i="33"/>
  <c r="O698" i="33" s="1"/>
  <c r="I738" i="33"/>
  <c r="N738" i="33" s="1"/>
  <c r="M677" i="33"/>
  <c r="K535" i="33"/>
  <c r="P535" i="33" s="1"/>
  <c r="J393" i="33"/>
  <c r="O393" i="33" s="1"/>
  <c r="J623" i="33"/>
  <c r="O623" i="33" s="1"/>
  <c r="J289" i="33"/>
  <c r="O289" i="33" s="1"/>
  <c r="I379" i="33"/>
  <c r="N379" i="33" s="1"/>
  <c r="K29" i="33"/>
  <c r="P29" i="33" s="1"/>
  <c r="M45" i="33"/>
  <c r="M387" i="33"/>
  <c r="I262" i="33"/>
  <c r="N262" i="33" s="1"/>
  <c r="J584" i="33"/>
  <c r="O584" i="33" s="1"/>
  <c r="K54" i="33"/>
  <c r="P54" i="33" s="1"/>
  <c r="K86" i="33"/>
  <c r="P86" i="33" s="1"/>
  <c r="J227" i="33"/>
  <c r="O227" i="33" s="1"/>
  <c r="I219" i="33"/>
  <c r="N219" i="33" s="1"/>
  <c r="J188" i="33"/>
  <c r="O188" i="33" s="1"/>
  <c r="K172" i="33"/>
  <c r="P172" i="33" s="1"/>
  <c r="K40" i="34"/>
  <c r="P40" i="34" s="1"/>
  <c r="J31" i="34"/>
  <c r="O31" i="34" s="1"/>
  <c r="M25" i="34"/>
  <c r="I116" i="34"/>
  <c r="N116" i="34" s="1"/>
  <c r="I278" i="34"/>
  <c r="N278" i="34" s="1"/>
  <c r="I242" i="34"/>
  <c r="N242" i="34" s="1"/>
  <c r="I230" i="34"/>
  <c r="N230" i="34" s="1"/>
  <c r="M339" i="34"/>
  <c r="K449" i="34"/>
  <c r="P449" i="34" s="1"/>
  <c r="M471" i="34"/>
  <c r="J506" i="34"/>
  <c r="O506" i="34" s="1"/>
  <c r="M514" i="34"/>
  <c r="M739" i="34"/>
  <c r="J776" i="34"/>
  <c r="O776" i="34" s="1"/>
  <c r="K733" i="34"/>
  <c r="P733" i="34" s="1"/>
  <c r="K725" i="34"/>
  <c r="P725" i="34" s="1"/>
  <c r="J669" i="34"/>
  <c r="O669" i="34" s="1"/>
  <c r="J779" i="34"/>
  <c r="O779" i="34" s="1"/>
  <c r="K660" i="34"/>
  <c r="P660" i="34" s="1"/>
  <c r="M917" i="34"/>
  <c r="M821" i="34"/>
  <c r="M911" i="34"/>
  <c r="J911" i="34"/>
  <c r="O911" i="34" s="1"/>
  <c r="K920" i="34"/>
  <c r="P920" i="34" s="1"/>
  <c r="J860" i="34"/>
  <c r="O860" i="34" s="1"/>
  <c r="I969" i="34"/>
  <c r="N969" i="34" s="1"/>
  <c r="K966" i="34"/>
  <c r="P966" i="34" s="1"/>
  <c r="M966" i="34"/>
  <c r="I1134" i="34"/>
  <c r="N1134" i="34" s="1"/>
  <c r="M1073" i="34"/>
  <c r="M1007" i="34"/>
  <c r="K1111" i="34"/>
  <c r="P1111" i="34" s="1"/>
  <c r="M1076" i="34"/>
  <c r="J1091" i="34"/>
  <c r="O1091" i="34" s="1"/>
  <c r="M1100" i="34"/>
  <c r="M994" i="34"/>
  <c r="J1076" i="34"/>
  <c r="O1076" i="34" s="1"/>
  <c r="K1100" i="34"/>
  <c r="P1100" i="34" s="1"/>
  <c r="M46" i="37"/>
  <c r="M201" i="37"/>
  <c r="P207" i="37"/>
  <c r="M232" i="37"/>
  <c r="M256" i="37"/>
  <c r="J335" i="37"/>
  <c r="O335" i="37" s="1"/>
  <c r="K331" i="37"/>
  <c r="P331" i="37" s="1"/>
  <c r="M331" i="37"/>
  <c r="M360" i="37"/>
  <c r="K379" i="37"/>
  <c r="P379" i="37" s="1"/>
  <c r="M400" i="37"/>
  <c r="J422" i="37"/>
  <c r="O422" i="37" s="1"/>
  <c r="M493" i="37"/>
  <c r="I503" i="37"/>
  <c r="N503" i="37" s="1"/>
  <c r="M520" i="37"/>
  <c r="J530" i="37"/>
  <c r="O530" i="37" s="1"/>
  <c r="M539" i="37"/>
  <c r="M531" i="37"/>
  <c r="M627" i="37"/>
  <c r="M650" i="37"/>
  <c r="K645" i="37"/>
  <c r="P645" i="37" s="1"/>
  <c r="K625" i="37"/>
  <c r="P625" i="37" s="1"/>
  <c r="J576" i="37"/>
  <c r="O576" i="37" s="1"/>
  <c r="M554" i="37"/>
  <c r="M546" i="37"/>
  <c r="I561" i="37"/>
  <c r="N561" i="37" s="1"/>
  <c r="I555" i="37"/>
  <c r="N555" i="37" s="1"/>
  <c r="K563" i="37"/>
  <c r="P563" i="37" s="1"/>
  <c r="K587" i="37"/>
  <c r="P587" i="37" s="1"/>
  <c r="I699" i="37"/>
  <c r="N699" i="37" s="1"/>
  <c r="K693" i="37"/>
  <c r="P693" i="37" s="1"/>
  <c r="I671" i="37"/>
  <c r="N671" i="37" s="1"/>
  <c r="K737" i="37"/>
  <c r="P737" i="37" s="1"/>
  <c r="J725" i="37"/>
  <c r="O725" i="37" s="1"/>
  <c r="M772" i="37"/>
  <c r="M800" i="37"/>
  <c r="M776" i="37"/>
  <c r="J446" i="34"/>
  <c r="O446" i="34" s="1"/>
  <c r="I1007" i="34"/>
  <c r="N1007" i="34" s="1"/>
  <c r="M969" i="34"/>
  <c r="M603" i="34"/>
  <c r="N523" i="34"/>
  <c r="M587" i="34"/>
  <c r="N527" i="34"/>
  <c r="J497" i="34"/>
  <c r="O497" i="34" s="1"/>
  <c r="J290" i="34"/>
  <c r="O290" i="34" s="1"/>
  <c r="J96" i="34"/>
  <c r="O96" i="34" s="1"/>
  <c r="K1145" i="34"/>
  <c r="P1145" i="34" s="1"/>
  <c r="M850" i="34"/>
  <c r="I813" i="34"/>
  <c r="N813" i="34" s="1"/>
  <c r="I725" i="34"/>
  <c r="N725" i="34" s="1"/>
  <c r="K278" i="34"/>
  <c r="P278" i="34" s="1"/>
  <c r="K25" i="34"/>
  <c r="P25" i="34" s="1"/>
  <c r="M694" i="34"/>
  <c r="M312" i="34"/>
  <c r="M253" i="34"/>
  <c r="I776" i="34"/>
  <c r="N776" i="34" s="1"/>
  <c r="I671" i="34"/>
  <c r="N671" i="34" s="1"/>
  <c r="M460" i="34"/>
  <c r="I881" i="34"/>
  <c r="N881" i="34" s="1"/>
  <c r="J265" i="34"/>
  <c r="O265" i="34" s="1"/>
  <c r="J705" i="37"/>
  <c r="O705" i="37" s="1"/>
  <c r="I705" i="37"/>
  <c r="N705" i="37" s="1"/>
  <c r="M670" i="37"/>
  <c r="J670" i="37"/>
  <c r="O670" i="37" s="1"/>
  <c r="K670" i="37"/>
  <c r="P670" i="37" s="1"/>
  <c r="I670" i="37"/>
  <c r="N670" i="37" s="1"/>
  <c r="J445" i="37"/>
  <c r="O445" i="37" s="1"/>
  <c r="I445" i="37"/>
  <c r="N445" i="37" s="1"/>
  <c r="M311" i="37"/>
  <c r="J311" i="37"/>
  <c r="O311" i="37" s="1"/>
  <c r="I311" i="37"/>
  <c r="N311" i="37" s="1"/>
  <c r="K311" i="37"/>
  <c r="P311" i="37" s="1"/>
  <c r="M262" i="37"/>
  <c r="P262" i="37"/>
  <c r="N262" i="37"/>
  <c r="O262" i="37"/>
  <c r="M214" i="37"/>
  <c r="P214" i="37"/>
  <c r="N214" i="37"/>
  <c r="O214" i="37"/>
  <c r="M182" i="37"/>
  <c r="P182" i="37"/>
  <c r="N182" i="37"/>
  <c r="O182" i="37"/>
  <c r="M135" i="37"/>
  <c r="O135" i="37"/>
  <c r="P135" i="37"/>
  <c r="I32" i="37"/>
  <c r="N32" i="37" s="1"/>
  <c r="K32" i="37"/>
  <c r="P32" i="37" s="1"/>
  <c r="I257" i="29"/>
  <c r="N257" i="29" s="1"/>
  <c r="J570" i="37"/>
  <c r="O570" i="37" s="1"/>
  <c r="I570" i="37"/>
  <c r="N570" i="37" s="1"/>
  <c r="K570" i="37"/>
  <c r="P570" i="37" s="1"/>
  <c r="M206" i="37"/>
  <c r="P206" i="37"/>
  <c r="N206" i="37"/>
  <c r="O206" i="37"/>
  <c r="O161" i="37"/>
  <c r="N161" i="37"/>
  <c r="J658" i="37"/>
  <c r="O658" i="37" s="1"/>
  <c r="I658" i="37"/>
  <c r="N658" i="37" s="1"/>
  <c r="K658" i="37"/>
  <c r="P658" i="37" s="1"/>
  <c r="J474" i="37"/>
  <c r="O474" i="37" s="1"/>
  <c r="I474" i="37"/>
  <c r="N474" i="37" s="1"/>
  <c r="P181" i="37"/>
  <c r="N181" i="37"/>
  <c r="O181" i="37"/>
  <c r="M111" i="37"/>
  <c r="K111" i="37"/>
  <c r="P111" i="37" s="1"/>
  <c r="J634" i="37"/>
  <c r="O634" i="37" s="1"/>
  <c r="I634" i="37"/>
  <c r="N634" i="37" s="1"/>
  <c r="K634" i="37"/>
  <c r="P634" i="37" s="1"/>
  <c r="M584" i="37"/>
  <c r="I584" i="37"/>
  <c r="N584" i="37" s="1"/>
  <c r="K584" i="37"/>
  <c r="P584" i="37" s="1"/>
  <c r="J513" i="37"/>
  <c r="O513" i="37" s="1"/>
  <c r="I513" i="37"/>
  <c r="N513" i="37" s="1"/>
  <c r="J399" i="37"/>
  <c r="O399" i="37" s="1"/>
  <c r="I399" i="37"/>
  <c r="N399" i="37" s="1"/>
  <c r="M330" i="37"/>
  <c r="K330" i="37"/>
  <c r="P330" i="37" s="1"/>
  <c r="M186" i="37"/>
  <c r="N186" i="37"/>
  <c r="P186" i="37"/>
  <c r="O186" i="37"/>
  <c r="M70" i="37"/>
  <c r="K70" i="37"/>
  <c r="P70" i="37" s="1"/>
  <c r="M678" i="37"/>
  <c r="J678" i="37"/>
  <c r="O678" i="37" s="1"/>
  <c r="K678" i="37"/>
  <c r="P678" i="37" s="1"/>
  <c r="I678" i="37"/>
  <c r="N678" i="37" s="1"/>
  <c r="J549" i="37"/>
  <c r="O549" i="37" s="1"/>
  <c r="M549" i="37"/>
  <c r="M787" i="37"/>
  <c r="J787" i="37"/>
  <c r="O787" i="37" s="1"/>
  <c r="K787" i="37"/>
  <c r="P787" i="37" s="1"/>
  <c r="M736" i="37"/>
  <c r="J736" i="37"/>
  <c r="O736" i="37" s="1"/>
  <c r="K736" i="37"/>
  <c r="P736" i="37" s="1"/>
  <c r="J521" i="37"/>
  <c r="O521" i="37" s="1"/>
  <c r="I521" i="37"/>
  <c r="N521" i="37" s="1"/>
  <c r="M377" i="37"/>
  <c r="K377" i="37"/>
  <c r="P377" i="37" s="1"/>
  <c r="J377" i="37"/>
  <c r="O377" i="37" s="1"/>
  <c r="M163" i="37"/>
  <c r="O163" i="37"/>
  <c r="P163" i="37"/>
  <c r="M47" i="37"/>
  <c r="K47" i="37"/>
  <c r="P47" i="37" s="1"/>
  <c r="I47" i="37"/>
  <c r="N47" i="37" s="1"/>
  <c r="J47" i="37"/>
  <c r="O47" i="37" s="1"/>
  <c r="K60" i="37"/>
  <c r="P60" i="37" s="1"/>
  <c r="J60" i="37"/>
  <c r="O60" i="37" s="1"/>
  <c r="I60" i="37"/>
  <c r="N60" i="37" s="1"/>
  <c r="K76" i="37"/>
  <c r="P76" i="37" s="1"/>
  <c r="J76" i="37"/>
  <c r="O76" i="37" s="1"/>
  <c r="I76" i="37"/>
  <c r="N76" i="37" s="1"/>
  <c r="K113" i="37"/>
  <c r="P113" i="37" s="1"/>
  <c r="J113" i="37"/>
  <c r="O113" i="37" s="1"/>
  <c r="I113" i="37"/>
  <c r="N113" i="37" s="1"/>
  <c r="M158" i="37"/>
  <c r="O158" i="37"/>
  <c r="N158" i="37"/>
  <c r="P158" i="37"/>
  <c r="M235" i="37"/>
  <c r="P235" i="37"/>
  <c r="O235" i="37"/>
  <c r="J306" i="37"/>
  <c r="O306" i="37" s="1"/>
  <c r="I306" i="37"/>
  <c r="N306" i="37" s="1"/>
  <c r="M337" i="37"/>
  <c r="I337" i="37"/>
  <c r="N337" i="37" s="1"/>
  <c r="J337" i="37"/>
  <c r="O337" i="37" s="1"/>
  <c r="K337" i="37"/>
  <c r="P337" i="37" s="1"/>
  <c r="M491" i="37"/>
  <c r="J491" i="37"/>
  <c r="O491" i="37" s="1"/>
  <c r="K491" i="37"/>
  <c r="P491" i="37" s="1"/>
  <c r="M572" i="37"/>
  <c r="I572" i="37"/>
  <c r="N572" i="37" s="1"/>
  <c r="K572" i="37"/>
  <c r="P572" i="37" s="1"/>
  <c r="M667" i="37"/>
  <c r="J667" i="37"/>
  <c r="O667" i="37" s="1"/>
  <c r="K667" i="37"/>
  <c r="P667" i="37" s="1"/>
  <c r="J718" i="37"/>
  <c r="O718" i="37" s="1"/>
  <c r="I718" i="37"/>
  <c r="N718" i="37" s="1"/>
  <c r="M739" i="37"/>
  <c r="J739" i="37"/>
  <c r="O739" i="37" s="1"/>
  <c r="K739" i="37"/>
  <c r="P739" i="37" s="1"/>
  <c r="I739" i="37"/>
  <c r="N739" i="37" s="1"/>
  <c r="J785" i="37"/>
  <c r="O785" i="37" s="1"/>
  <c r="I785" i="37"/>
  <c r="N785" i="37" s="1"/>
  <c r="K56" i="37"/>
  <c r="P56" i="37" s="1"/>
  <c r="J56" i="37"/>
  <c r="O56" i="37" s="1"/>
  <c r="I56" i="37"/>
  <c r="N56" i="37" s="1"/>
  <c r="K80" i="37"/>
  <c r="P80" i="37" s="1"/>
  <c r="J80" i="37"/>
  <c r="O80" i="37" s="1"/>
  <c r="I80" i="37"/>
  <c r="N80" i="37" s="1"/>
  <c r="K117" i="37"/>
  <c r="P117" i="37" s="1"/>
  <c r="J117" i="37"/>
  <c r="O117" i="37" s="1"/>
  <c r="I117" i="37"/>
  <c r="N117" i="37" s="1"/>
  <c r="M231" i="37"/>
  <c r="P231" i="37"/>
  <c r="O231" i="37"/>
  <c r="O285" i="37"/>
  <c r="N285" i="37"/>
  <c r="M329" i="37"/>
  <c r="I329" i="37"/>
  <c r="N329" i="37" s="1"/>
  <c r="J329" i="37"/>
  <c r="O329" i="37" s="1"/>
  <c r="K329" i="37"/>
  <c r="P329" i="37" s="1"/>
  <c r="K446" i="37"/>
  <c r="P446" i="37" s="1"/>
  <c r="I446" i="37"/>
  <c r="N446" i="37" s="1"/>
  <c r="J446" i="37"/>
  <c r="O446" i="37" s="1"/>
  <c r="M515" i="37"/>
  <c r="J515" i="37"/>
  <c r="O515" i="37" s="1"/>
  <c r="K515" i="37"/>
  <c r="P515" i="37" s="1"/>
  <c r="K536" i="37"/>
  <c r="P536" i="37" s="1"/>
  <c r="J536" i="37"/>
  <c r="O536" i="37" s="1"/>
  <c r="I536" i="37"/>
  <c r="N536" i="37" s="1"/>
  <c r="J578" i="37"/>
  <c r="O578" i="37" s="1"/>
  <c r="I578" i="37"/>
  <c r="N578" i="37" s="1"/>
  <c r="K578" i="37"/>
  <c r="P578" i="37" s="1"/>
  <c r="J597" i="37"/>
  <c r="O597" i="37" s="1"/>
  <c r="M597" i="37"/>
  <c r="M620" i="37"/>
  <c r="I620" i="37"/>
  <c r="N620" i="37" s="1"/>
  <c r="K620" i="37"/>
  <c r="P620" i="37" s="1"/>
  <c r="I657" i="37"/>
  <c r="N657" i="37" s="1"/>
  <c r="J657" i="37"/>
  <c r="O657" i="37" s="1"/>
  <c r="M715" i="37"/>
  <c r="J715" i="37"/>
  <c r="O715" i="37" s="1"/>
  <c r="K715" i="37"/>
  <c r="P715" i="37" s="1"/>
  <c r="I715" i="37"/>
  <c r="N715" i="37" s="1"/>
  <c r="J758" i="37"/>
  <c r="O758" i="37" s="1"/>
  <c r="I758" i="37"/>
  <c r="N758" i="37" s="1"/>
  <c r="M782" i="37"/>
  <c r="J782" i="37"/>
  <c r="O782" i="37" s="1"/>
  <c r="K782" i="37"/>
  <c r="P782" i="37" s="1"/>
  <c r="I782" i="37"/>
  <c r="N782" i="37" s="1"/>
  <c r="K328" i="37"/>
  <c r="P328" i="37" s="1"/>
  <c r="J328" i="37"/>
  <c r="O328" i="37" s="1"/>
  <c r="I328" i="37"/>
  <c r="N328" i="37" s="1"/>
  <c r="M358" i="37"/>
  <c r="K358" i="37"/>
  <c r="P358" i="37" s="1"/>
  <c r="I358" i="37"/>
  <c r="N358" i="37" s="1"/>
  <c r="J358" i="37"/>
  <c r="O358" i="37" s="1"/>
  <c r="M424" i="37"/>
  <c r="K424" i="37"/>
  <c r="P424" i="37" s="1"/>
  <c r="I424" i="37"/>
  <c r="N424" i="37" s="1"/>
  <c r="J424" i="37"/>
  <c r="O424" i="37" s="1"/>
  <c r="J501" i="37"/>
  <c r="O501" i="37" s="1"/>
  <c r="I501" i="37"/>
  <c r="N501" i="37" s="1"/>
  <c r="M511" i="37"/>
  <c r="J511" i="37"/>
  <c r="O511" i="37" s="1"/>
  <c r="K511" i="37"/>
  <c r="P511" i="37" s="1"/>
  <c r="M552" i="37"/>
  <c r="K552" i="37"/>
  <c r="P552" i="37" s="1"/>
  <c r="I552" i="37"/>
  <c r="N552" i="37" s="1"/>
  <c r="J558" i="37"/>
  <c r="O558" i="37" s="1"/>
  <c r="I558" i="37"/>
  <c r="N558" i="37" s="1"/>
  <c r="K558" i="37"/>
  <c r="P558" i="37" s="1"/>
  <c r="M571" i="37"/>
  <c r="J571" i="37"/>
  <c r="O571" i="37" s="1"/>
  <c r="M603" i="37"/>
  <c r="J603" i="37"/>
  <c r="O603" i="37" s="1"/>
  <c r="J618" i="37"/>
  <c r="O618" i="37" s="1"/>
  <c r="K618" i="37"/>
  <c r="P618" i="37" s="1"/>
  <c r="I618" i="37"/>
  <c r="N618" i="37" s="1"/>
  <c r="J630" i="37"/>
  <c r="O630" i="37" s="1"/>
  <c r="I630" i="37"/>
  <c r="N630" i="37" s="1"/>
  <c r="K630" i="37"/>
  <c r="P630" i="37" s="1"/>
  <c r="M652" i="37"/>
  <c r="K652" i="37"/>
  <c r="P652" i="37" s="1"/>
  <c r="I652" i="37"/>
  <c r="N652" i="37" s="1"/>
  <c r="J652" i="37"/>
  <c r="O652" i="37" s="1"/>
  <c r="J677" i="37"/>
  <c r="O677" i="37" s="1"/>
  <c r="I677" i="37"/>
  <c r="N677" i="37" s="1"/>
  <c r="M687" i="37"/>
  <c r="J687" i="37"/>
  <c r="O687" i="37" s="1"/>
  <c r="K687" i="37"/>
  <c r="P687" i="37" s="1"/>
  <c r="J709" i="37"/>
  <c r="O709" i="37" s="1"/>
  <c r="I709" i="37"/>
  <c r="N709" i="37" s="1"/>
  <c r="J722" i="37"/>
  <c r="O722" i="37" s="1"/>
  <c r="I722" i="37"/>
  <c r="N722" i="37" s="1"/>
  <c r="M732" i="37"/>
  <c r="K732" i="37"/>
  <c r="P732" i="37" s="1"/>
  <c r="J732" i="37"/>
  <c r="O732" i="37" s="1"/>
  <c r="J754" i="37"/>
  <c r="O754" i="37" s="1"/>
  <c r="I754" i="37"/>
  <c r="N754" i="37" s="1"/>
  <c r="M767" i="37"/>
  <c r="K767" i="37"/>
  <c r="P767" i="37" s="1"/>
  <c r="J767" i="37"/>
  <c r="O767" i="37" s="1"/>
  <c r="J789" i="37"/>
  <c r="O789" i="37" s="1"/>
  <c r="I789" i="37"/>
  <c r="N789" i="37" s="1"/>
  <c r="M799" i="37"/>
  <c r="K799" i="37"/>
  <c r="P799" i="37" s="1"/>
  <c r="J799" i="37"/>
  <c r="O799" i="37" s="1"/>
  <c r="M359" i="37"/>
  <c r="J359" i="37"/>
  <c r="O359" i="37" s="1"/>
  <c r="K359" i="37"/>
  <c r="P359" i="37" s="1"/>
  <c r="M425" i="37"/>
  <c r="J425" i="37"/>
  <c r="O425" i="37" s="1"/>
  <c r="K425" i="37"/>
  <c r="P425" i="37" s="1"/>
  <c r="J470" i="37"/>
  <c r="O470" i="37" s="1"/>
  <c r="I470" i="37"/>
  <c r="N470" i="37" s="1"/>
  <c r="M514" i="37"/>
  <c r="I514" i="37"/>
  <c r="N514" i="37" s="1"/>
  <c r="K514" i="37"/>
  <c r="P514" i="37" s="1"/>
  <c r="J514" i="37"/>
  <c r="O514" i="37" s="1"/>
  <c r="K532" i="37"/>
  <c r="P532" i="37" s="1"/>
  <c r="I532" i="37"/>
  <c r="N532" i="37" s="1"/>
  <c r="J532" i="37"/>
  <c r="O532" i="37" s="1"/>
  <c r="J551" i="37"/>
  <c r="O551" i="37" s="1"/>
  <c r="M551" i="37"/>
  <c r="I617" i="37"/>
  <c r="N617" i="37" s="1"/>
  <c r="J617" i="37"/>
  <c r="O617" i="37" s="1"/>
  <c r="I637" i="37"/>
  <c r="N637" i="37" s="1"/>
  <c r="J637" i="37"/>
  <c r="O637" i="37" s="1"/>
  <c r="M674" i="37"/>
  <c r="I674" i="37"/>
  <c r="N674" i="37" s="1"/>
  <c r="K674" i="37"/>
  <c r="P674" i="37" s="1"/>
  <c r="J674" i="37"/>
  <c r="O674" i="37" s="1"/>
  <c r="M706" i="37"/>
  <c r="I706" i="37"/>
  <c r="N706" i="37" s="1"/>
  <c r="K706" i="37"/>
  <c r="P706" i="37" s="1"/>
  <c r="J706" i="37"/>
  <c r="O706" i="37" s="1"/>
  <c r="M743" i="37"/>
  <c r="I743" i="37"/>
  <c r="N743" i="37" s="1"/>
  <c r="J743" i="37"/>
  <c r="O743" i="37" s="1"/>
  <c r="K743" i="37"/>
  <c r="P743" i="37" s="1"/>
  <c r="M778" i="37"/>
  <c r="I778" i="37"/>
  <c r="N778" i="37" s="1"/>
  <c r="J778" i="37"/>
  <c r="O778" i="37" s="1"/>
  <c r="K778" i="37"/>
  <c r="P778" i="37" s="1"/>
  <c r="J689" i="37"/>
  <c r="O689" i="37" s="1"/>
  <c r="I689" i="37"/>
  <c r="N689" i="37" s="1"/>
  <c r="M600" i="37"/>
  <c r="I600" i="37"/>
  <c r="N600" i="37" s="1"/>
  <c r="K600" i="37"/>
  <c r="P600" i="37" s="1"/>
  <c r="M580" i="37"/>
  <c r="I580" i="37"/>
  <c r="N580" i="37" s="1"/>
  <c r="K580" i="37"/>
  <c r="P580" i="37" s="1"/>
  <c r="M282" i="37"/>
  <c r="N282" i="37"/>
  <c r="P282" i="37"/>
  <c r="O282" i="37"/>
  <c r="M234" i="37"/>
  <c r="N234" i="37"/>
  <c r="P234" i="37"/>
  <c r="O234" i="37"/>
  <c r="P185" i="37"/>
  <c r="N185" i="37"/>
  <c r="O185" i="37"/>
  <c r="O157" i="37"/>
  <c r="N157" i="37"/>
  <c r="M35" i="37"/>
  <c r="J35" i="37"/>
  <c r="O35" i="37" s="1"/>
  <c r="K35" i="37"/>
  <c r="P35" i="37" s="1"/>
  <c r="J610" i="37"/>
  <c r="O610" i="37" s="1"/>
  <c r="I610" i="37"/>
  <c r="N610" i="37" s="1"/>
  <c r="K610" i="37"/>
  <c r="P610" i="37" s="1"/>
  <c r="P209" i="37"/>
  <c r="N209" i="37"/>
  <c r="O209" i="37"/>
  <c r="O169" i="37"/>
  <c r="N169" i="37"/>
  <c r="M720" i="37"/>
  <c r="J720" i="37"/>
  <c r="O720" i="37" s="1"/>
  <c r="K720" i="37"/>
  <c r="P720" i="37" s="1"/>
  <c r="J626" i="37"/>
  <c r="O626" i="37" s="1"/>
  <c r="I626" i="37"/>
  <c r="N626" i="37" s="1"/>
  <c r="K626" i="37"/>
  <c r="P626" i="37" s="1"/>
  <c r="J505" i="37"/>
  <c r="O505" i="37" s="1"/>
  <c r="I505" i="37"/>
  <c r="N505" i="37" s="1"/>
  <c r="P197" i="37"/>
  <c r="N197" i="37"/>
  <c r="O197" i="37"/>
  <c r="M115" i="37"/>
  <c r="K115" i="37"/>
  <c r="P115" i="37" s="1"/>
  <c r="M616" i="37"/>
  <c r="K616" i="37"/>
  <c r="P616" i="37" s="1"/>
  <c r="I616" i="37"/>
  <c r="N616" i="37" s="1"/>
  <c r="J586" i="37"/>
  <c r="O586" i="37" s="1"/>
  <c r="I586" i="37"/>
  <c r="N586" i="37" s="1"/>
  <c r="K586" i="37"/>
  <c r="P586" i="37" s="1"/>
  <c r="J562" i="37"/>
  <c r="O562" i="37" s="1"/>
  <c r="K562" i="37"/>
  <c r="P562" i="37" s="1"/>
  <c r="I562" i="37"/>
  <c r="N562" i="37" s="1"/>
  <c r="J497" i="37"/>
  <c r="O497" i="37" s="1"/>
  <c r="I497" i="37"/>
  <c r="N497" i="37" s="1"/>
  <c r="J466" i="37"/>
  <c r="O466" i="37" s="1"/>
  <c r="I466" i="37"/>
  <c r="N466" i="37" s="1"/>
  <c r="M355" i="37"/>
  <c r="K355" i="37"/>
  <c r="P355" i="37" s="1"/>
  <c r="J355" i="37"/>
  <c r="O355" i="37" s="1"/>
  <c r="P189" i="37"/>
  <c r="N189" i="37"/>
  <c r="O189" i="37"/>
  <c r="O137" i="37"/>
  <c r="N137" i="37"/>
  <c r="M74" i="37"/>
  <c r="K74" i="37"/>
  <c r="P74" i="37" s="1"/>
  <c r="J697" i="37"/>
  <c r="O697" i="37" s="1"/>
  <c r="I697" i="37"/>
  <c r="N697" i="37" s="1"/>
  <c r="M564" i="37"/>
  <c r="J564" i="37"/>
  <c r="O564" i="37" s="1"/>
  <c r="K564" i="37"/>
  <c r="P564" i="37" s="1"/>
  <c r="I564" i="37"/>
  <c r="N564" i="37" s="1"/>
  <c r="M795" i="37"/>
  <c r="J795" i="37"/>
  <c r="O795" i="37" s="1"/>
  <c r="K795" i="37"/>
  <c r="P795" i="37" s="1"/>
  <c r="M744" i="37"/>
  <c r="J744" i="37"/>
  <c r="O744" i="37" s="1"/>
  <c r="K744" i="37"/>
  <c r="P744" i="37" s="1"/>
  <c r="J642" i="37"/>
  <c r="O642" i="37" s="1"/>
  <c r="I642" i="37"/>
  <c r="N642" i="37" s="1"/>
  <c r="K642" i="37"/>
  <c r="P642" i="37" s="1"/>
  <c r="J566" i="37"/>
  <c r="O566" i="37" s="1"/>
  <c r="K566" i="37"/>
  <c r="P566" i="37" s="1"/>
  <c r="I566" i="37"/>
  <c r="N566" i="37" s="1"/>
  <c r="M194" i="37"/>
  <c r="N194" i="37"/>
  <c r="P194" i="37"/>
  <c r="O194" i="37"/>
  <c r="M58" i="37"/>
  <c r="K58" i="37"/>
  <c r="P58" i="37" s="1"/>
  <c r="I44" i="37"/>
  <c r="N44" i="37" s="1"/>
  <c r="K44" i="37"/>
  <c r="P44" i="37" s="1"/>
  <c r="J44" i="37"/>
  <c r="O44" i="37" s="1"/>
  <c r="M142" i="37"/>
  <c r="O142" i="37"/>
  <c r="P142" i="37"/>
  <c r="N142" i="37"/>
  <c r="O188" i="37"/>
  <c r="N188" i="37"/>
  <c r="O204" i="37"/>
  <c r="N204" i="37"/>
  <c r="O233" i="37"/>
  <c r="N233" i="37"/>
  <c r="M259" i="37"/>
  <c r="P259" i="37"/>
  <c r="O259" i="37"/>
  <c r="K332" i="37"/>
  <c r="P332" i="37" s="1"/>
  <c r="I332" i="37"/>
  <c r="N332" i="37" s="1"/>
  <c r="J332" i="37"/>
  <c r="O332" i="37" s="1"/>
  <c r="M467" i="37"/>
  <c r="I467" i="37"/>
  <c r="N467" i="37" s="1"/>
  <c r="J467" i="37"/>
  <c r="O467" i="37" s="1"/>
  <c r="K467" i="37"/>
  <c r="P467" i="37" s="1"/>
  <c r="K528" i="37"/>
  <c r="P528" i="37" s="1"/>
  <c r="J528" i="37"/>
  <c r="O528" i="37" s="1"/>
  <c r="I528" i="37"/>
  <c r="N528" i="37" s="1"/>
  <c r="M568" i="37"/>
  <c r="J568" i="37"/>
  <c r="O568" i="37" s="1"/>
  <c r="K568" i="37"/>
  <c r="P568" i="37" s="1"/>
  <c r="I568" i="37"/>
  <c r="N568" i="37" s="1"/>
  <c r="J581" i="37"/>
  <c r="O581" i="37" s="1"/>
  <c r="M581" i="37"/>
  <c r="M604" i="37"/>
  <c r="I604" i="37"/>
  <c r="N604" i="37" s="1"/>
  <c r="K604" i="37"/>
  <c r="P604" i="37" s="1"/>
  <c r="I649" i="37"/>
  <c r="N649" i="37" s="1"/>
  <c r="J649" i="37"/>
  <c r="O649" i="37" s="1"/>
  <c r="J734" i="37"/>
  <c r="O734" i="37" s="1"/>
  <c r="I734" i="37"/>
  <c r="N734" i="37" s="1"/>
  <c r="M755" i="37"/>
  <c r="J755" i="37"/>
  <c r="O755" i="37" s="1"/>
  <c r="K755" i="37"/>
  <c r="P755" i="37" s="1"/>
  <c r="I755" i="37"/>
  <c r="N755" i="37" s="1"/>
  <c r="J801" i="37"/>
  <c r="O801" i="37" s="1"/>
  <c r="I801" i="37"/>
  <c r="N801" i="37" s="1"/>
  <c r="M43" i="37"/>
  <c r="J43" i="37"/>
  <c r="O43" i="37" s="1"/>
  <c r="I43" i="37"/>
  <c r="N43" i="37" s="1"/>
  <c r="M69" i="37"/>
  <c r="J69" i="37"/>
  <c r="O69" i="37" s="1"/>
  <c r="I69" i="37"/>
  <c r="N69" i="37" s="1"/>
  <c r="K69" i="37"/>
  <c r="P69" i="37" s="1"/>
  <c r="M170" i="37"/>
  <c r="O170" i="37"/>
  <c r="N170" i="37"/>
  <c r="P170" i="37"/>
  <c r="O192" i="37"/>
  <c r="N192" i="37"/>
  <c r="O208" i="37"/>
  <c r="N208" i="37"/>
  <c r="M255" i="37"/>
  <c r="P255" i="37"/>
  <c r="O255" i="37"/>
  <c r="J310" i="37"/>
  <c r="O310" i="37" s="1"/>
  <c r="I310" i="37"/>
  <c r="N310" i="37" s="1"/>
  <c r="M405" i="37"/>
  <c r="I405" i="37"/>
  <c r="N405" i="37" s="1"/>
  <c r="J405" i="37"/>
  <c r="O405" i="37" s="1"/>
  <c r="K405" i="37"/>
  <c r="P405" i="37" s="1"/>
  <c r="M499" i="37"/>
  <c r="J499" i="37"/>
  <c r="O499" i="37" s="1"/>
  <c r="K499" i="37"/>
  <c r="P499" i="37" s="1"/>
  <c r="M533" i="37"/>
  <c r="J533" i="37"/>
  <c r="O533" i="37" s="1"/>
  <c r="K533" i="37"/>
  <c r="P533" i="37" s="1"/>
  <c r="I533" i="37"/>
  <c r="N533" i="37" s="1"/>
  <c r="J574" i="37"/>
  <c r="O574" i="37" s="1"/>
  <c r="I574" i="37"/>
  <c r="N574" i="37" s="1"/>
  <c r="K574" i="37"/>
  <c r="P574" i="37" s="1"/>
  <c r="M592" i="37"/>
  <c r="I592" i="37"/>
  <c r="N592" i="37" s="1"/>
  <c r="K592" i="37"/>
  <c r="P592" i="37" s="1"/>
  <c r="I641" i="37"/>
  <c r="N641" i="37" s="1"/>
  <c r="J641" i="37"/>
  <c r="O641" i="37" s="1"/>
  <c r="M707" i="37"/>
  <c r="J707" i="37"/>
  <c r="O707" i="37" s="1"/>
  <c r="K707" i="37"/>
  <c r="P707" i="37" s="1"/>
  <c r="M731" i="37"/>
  <c r="J731" i="37"/>
  <c r="O731" i="37" s="1"/>
  <c r="K731" i="37"/>
  <c r="P731" i="37" s="1"/>
  <c r="I731" i="37"/>
  <c r="N731" i="37" s="1"/>
  <c r="J777" i="37"/>
  <c r="O777" i="37" s="1"/>
  <c r="I777" i="37"/>
  <c r="N777" i="37" s="1"/>
  <c r="M798" i="37"/>
  <c r="J798" i="37"/>
  <c r="O798" i="37" s="1"/>
  <c r="K798" i="37"/>
  <c r="P798" i="37" s="1"/>
  <c r="I798" i="37"/>
  <c r="N798" i="37" s="1"/>
  <c r="K336" i="37"/>
  <c r="P336" i="37" s="1"/>
  <c r="J336" i="37"/>
  <c r="O336" i="37" s="1"/>
  <c r="I336" i="37"/>
  <c r="N336" i="37" s="1"/>
  <c r="K404" i="37"/>
  <c r="P404" i="37" s="1"/>
  <c r="J404" i="37"/>
  <c r="O404" i="37" s="1"/>
  <c r="I404" i="37"/>
  <c r="N404" i="37" s="1"/>
  <c r="M471" i="37"/>
  <c r="K471" i="37"/>
  <c r="P471" i="37" s="1"/>
  <c r="I471" i="37"/>
  <c r="N471" i="37" s="1"/>
  <c r="J471" i="37"/>
  <c r="O471" i="37" s="1"/>
  <c r="J509" i="37"/>
  <c r="O509" i="37" s="1"/>
  <c r="I509" i="37"/>
  <c r="N509" i="37" s="1"/>
  <c r="M519" i="37"/>
  <c r="J519" i="37"/>
  <c r="O519" i="37" s="1"/>
  <c r="K519" i="37"/>
  <c r="P519" i="37" s="1"/>
  <c r="J535" i="37"/>
  <c r="O535" i="37" s="1"/>
  <c r="I535" i="37"/>
  <c r="N535" i="37" s="1"/>
  <c r="J550" i="37"/>
  <c r="O550" i="37" s="1"/>
  <c r="K550" i="37"/>
  <c r="P550" i="37" s="1"/>
  <c r="I550" i="37"/>
  <c r="N550" i="37" s="1"/>
  <c r="M556" i="37"/>
  <c r="K556" i="37"/>
  <c r="P556" i="37" s="1"/>
  <c r="I556" i="37"/>
  <c r="N556" i="37" s="1"/>
  <c r="J595" i="37"/>
  <c r="O595" i="37" s="1"/>
  <c r="M595" i="37"/>
  <c r="M612" i="37"/>
  <c r="I612" i="37"/>
  <c r="N612" i="37" s="1"/>
  <c r="K612" i="37"/>
  <c r="P612" i="37" s="1"/>
  <c r="M628" i="37"/>
  <c r="K628" i="37"/>
  <c r="P628" i="37" s="1"/>
  <c r="I628" i="37"/>
  <c r="N628" i="37" s="1"/>
  <c r="J628" i="37"/>
  <c r="O628" i="37" s="1"/>
  <c r="J638" i="37"/>
  <c r="O638" i="37" s="1"/>
  <c r="I638" i="37"/>
  <c r="N638" i="37" s="1"/>
  <c r="K638" i="37"/>
  <c r="P638" i="37" s="1"/>
  <c r="M663" i="37"/>
  <c r="J663" i="37"/>
  <c r="O663" i="37" s="1"/>
  <c r="K663" i="37"/>
  <c r="P663" i="37" s="1"/>
  <c r="J685" i="37"/>
  <c r="O685" i="37" s="1"/>
  <c r="I685" i="37"/>
  <c r="N685" i="37" s="1"/>
  <c r="M695" i="37"/>
  <c r="J695" i="37"/>
  <c r="O695" i="37" s="1"/>
  <c r="K695" i="37"/>
  <c r="P695" i="37" s="1"/>
  <c r="J730" i="37"/>
  <c r="O730" i="37" s="1"/>
  <c r="I730" i="37"/>
  <c r="N730" i="37" s="1"/>
  <c r="M740" i="37"/>
  <c r="K740" i="37"/>
  <c r="P740" i="37" s="1"/>
  <c r="J740" i="37"/>
  <c r="O740" i="37" s="1"/>
  <c r="J765" i="37"/>
  <c r="O765" i="37" s="1"/>
  <c r="I765" i="37"/>
  <c r="N765" i="37" s="1"/>
  <c r="M775" i="37"/>
  <c r="K775" i="37"/>
  <c r="P775" i="37" s="1"/>
  <c r="J775" i="37"/>
  <c r="O775" i="37" s="1"/>
  <c r="J797" i="37"/>
  <c r="O797" i="37" s="1"/>
  <c r="I797" i="37"/>
  <c r="N797" i="37" s="1"/>
  <c r="J357" i="37"/>
  <c r="O357" i="37" s="1"/>
  <c r="I357" i="37"/>
  <c r="N357" i="37" s="1"/>
  <c r="M381" i="37"/>
  <c r="J381" i="37"/>
  <c r="O381" i="37" s="1"/>
  <c r="K381" i="37"/>
  <c r="P381" i="37" s="1"/>
  <c r="J423" i="37"/>
  <c r="O423" i="37" s="1"/>
  <c r="I423" i="37"/>
  <c r="N423" i="37" s="1"/>
  <c r="M506" i="37"/>
  <c r="I506" i="37"/>
  <c r="N506" i="37" s="1"/>
  <c r="K506" i="37"/>
  <c r="P506" i="37" s="1"/>
  <c r="J506" i="37"/>
  <c r="O506" i="37" s="1"/>
  <c r="M529" i="37"/>
  <c r="I529" i="37"/>
  <c r="N529" i="37" s="1"/>
  <c r="K529" i="37"/>
  <c r="P529" i="37" s="1"/>
  <c r="J529" i="37"/>
  <c r="O529" i="37" s="1"/>
  <c r="J614" i="37"/>
  <c r="O614" i="37" s="1"/>
  <c r="I614" i="37"/>
  <c r="N614" i="37" s="1"/>
  <c r="K614" i="37"/>
  <c r="P614" i="37" s="1"/>
  <c r="I629" i="37"/>
  <c r="N629" i="37" s="1"/>
  <c r="J629" i="37"/>
  <c r="O629" i="37" s="1"/>
  <c r="M666" i="37"/>
  <c r="I666" i="37"/>
  <c r="N666" i="37" s="1"/>
  <c r="K666" i="37"/>
  <c r="P666" i="37" s="1"/>
  <c r="J666" i="37"/>
  <c r="O666" i="37" s="1"/>
  <c r="M698" i="37"/>
  <c r="I698" i="37"/>
  <c r="N698" i="37" s="1"/>
  <c r="K698" i="37"/>
  <c r="P698" i="37" s="1"/>
  <c r="J698" i="37"/>
  <c r="O698" i="37" s="1"/>
  <c r="M735" i="37"/>
  <c r="I735" i="37"/>
  <c r="N735" i="37" s="1"/>
  <c r="J735" i="37"/>
  <c r="O735" i="37" s="1"/>
  <c r="K735" i="37"/>
  <c r="P735" i="37" s="1"/>
  <c r="M770" i="37"/>
  <c r="I770" i="37"/>
  <c r="N770" i="37" s="1"/>
  <c r="J770" i="37"/>
  <c r="O770" i="37" s="1"/>
  <c r="K770" i="37"/>
  <c r="P770" i="37" s="1"/>
  <c r="M802" i="37"/>
  <c r="I802" i="37"/>
  <c r="N802" i="37" s="1"/>
  <c r="J802" i="37"/>
  <c r="O802" i="37" s="1"/>
  <c r="K802" i="37"/>
  <c r="P802" i="37" s="1"/>
  <c r="M1032" i="34"/>
  <c r="I1032" i="34"/>
  <c r="N1032" i="34" s="1"/>
  <c r="M854" i="34"/>
  <c r="J854" i="34"/>
  <c r="O854" i="34" s="1"/>
  <c r="K854" i="34"/>
  <c r="P854" i="34" s="1"/>
  <c r="M637" i="34"/>
  <c r="J637" i="34"/>
  <c r="O637" i="34" s="1"/>
  <c r="J138" i="34"/>
  <c r="O138" i="34" s="1"/>
  <c r="I138" i="34"/>
  <c r="N138" i="34" s="1"/>
  <c r="M57" i="34"/>
  <c r="K57" i="34"/>
  <c r="P57" i="34" s="1"/>
  <c r="I57" i="34"/>
  <c r="N57" i="34" s="1"/>
  <c r="J57" i="34"/>
  <c r="O57" i="34" s="1"/>
  <c r="J36" i="34"/>
  <c r="O36" i="34" s="1"/>
  <c r="I36" i="34"/>
  <c r="N36" i="34" s="1"/>
  <c r="M509" i="34"/>
  <c r="K509" i="34"/>
  <c r="P509" i="34" s="1"/>
  <c r="J509" i="34"/>
  <c r="O509" i="34" s="1"/>
  <c r="M428" i="34"/>
  <c r="K428" i="34"/>
  <c r="P428" i="34" s="1"/>
  <c r="I900" i="34"/>
  <c r="N900" i="34" s="1"/>
  <c r="M900" i="34"/>
  <c r="K770" i="34"/>
  <c r="P770" i="34" s="1"/>
  <c r="I770" i="34"/>
  <c r="N770" i="34" s="1"/>
  <c r="J770" i="34"/>
  <c r="O770" i="34" s="1"/>
  <c r="M333" i="34"/>
  <c r="K333" i="34"/>
  <c r="P333" i="34" s="1"/>
  <c r="M147" i="34"/>
  <c r="K147" i="34"/>
  <c r="P147" i="34" s="1"/>
  <c r="M424" i="34"/>
  <c r="I424" i="34"/>
  <c r="N424" i="34" s="1"/>
  <c r="M182" i="34"/>
  <c r="I182" i="34"/>
  <c r="N182" i="34" s="1"/>
  <c r="K182" i="34"/>
  <c r="P182" i="34" s="1"/>
  <c r="J182" i="34"/>
  <c r="O182" i="34" s="1"/>
  <c r="J98" i="34"/>
  <c r="O98" i="34" s="1"/>
  <c r="I98" i="34"/>
  <c r="N98" i="34" s="1"/>
  <c r="M66" i="34"/>
  <c r="K66" i="34"/>
  <c r="P66" i="34" s="1"/>
  <c r="J28" i="34"/>
  <c r="O28" i="34" s="1"/>
  <c r="I28" i="34"/>
  <c r="N28" i="34" s="1"/>
  <c r="K158" i="34"/>
  <c r="P158" i="34" s="1"/>
  <c r="I158" i="34"/>
  <c r="N158" i="34" s="1"/>
  <c r="J158" i="34"/>
  <c r="O158" i="34" s="1"/>
  <c r="M308" i="34"/>
  <c r="K308" i="34"/>
  <c r="P308" i="34" s="1"/>
  <c r="I308" i="34"/>
  <c r="N308" i="34" s="1"/>
  <c r="J308" i="34"/>
  <c r="O308" i="34" s="1"/>
  <c r="M442" i="34"/>
  <c r="K442" i="34"/>
  <c r="P442" i="34" s="1"/>
  <c r="J442" i="34"/>
  <c r="O442" i="34" s="1"/>
  <c r="I442" i="34"/>
  <c r="N442" i="34" s="1"/>
  <c r="M472" i="34"/>
  <c r="K472" i="34"/>
  <c r="P472" i="34" s="1"/>
  <c r="I472" i="34"/>
  <c r="N472" i="34" s="1"/>
  <c r="J472" i="34"/>
  <c r="O472" i="34" s="1"/>
  <c r="O539" i="34"/>
  <c r="N539" i="34"/>
  <c r="M724" i="34"/>
  <c r="I724" i="34"/>
  <c r="N724" i="34" s="1"/>
  <c r="K724" i="34"/>
  <c r="P724" i="34" s="1"/>
  <c r="K891" i="34"/>
  <c r="P891" i="34" s="1"/>
  <c r="M891" i="34"/>
  <c r="J327" i="34"/>
  <c r="O327" i="34" s="1"/>
  <c r="I327" i="34"/>
  <c r="N327" i="34" s="1"/>
  <c r="K851" i="34"/>
  <c r="P851" i="34" s="1"/>
  <c r="M851" i="34"/>
  <c r="J1148" i="34"/>
  <c r="O1148" i="34" s="1"/>
  <c r="I1148" i="34"/>
  <c r="N1148" i="34" s="1"/>
  <c r="M629" i="34"/>
  <c r="J629" i="34"/>
  <c r="O629" i="34" s="1"/>
  <c r="J643" i="34"/>
  <c r="O643" i="34" s="1"/>
  <c r="I643" i="34"/>
  <c r="N643" i="34" s="1"/>
  <c r="K937" i="34"/>
  <c r="P937" i="34" s="1"/>
  <c r="J937" i="34"/>
  <c r="O937" i="34" s="1"/>
  <c r="I937" i="34"/>
  <c r="N937" i="34" s="1"/>
  <c r="M576" i="34"/>
  <c r="J576" i="34"/>
  <c r="O576" i="34" s="1"/>
  <c r="M608" i="34"/>
  <c r="J608" i="34"/>
  <c r="O608" i="34" s="1"/>
  <c r="M633" i="34"/>
  <c r="K633" i="34"/>
  <c r="P633" i="34" s="1"/>
  <c r="J633" i="34"/>
  <c r="O633" i="34" s="1"/>
  <c r="K865" i="34"/>
  <c r="P865" i="34" s="1"/>
  <c r="I865" i="34"/>
  <c r="N865" i="34" s="1"/>
  <c r="K873" i="34"/>
  <c r="P873" i="34" s="1"/>
  <c r="I873" i="34"/>
  <c r="N873" i="34" s="1"/>
  <c r="M915" i="34"/>
  <c r="K915" i="34"/>
  <c r="P915" i="34" s="1"/>
  <c r="M1004" i="34"/>
  <c r="J1004" i="34"/>
  <c r="O1004" i="34" s="1"/>
  <c r="M1087" i="34"/>
  <c r="K1087" i="34"/>
  <c r="P1087" i="34" s="1"/>
  <c r="J578" i="34"/>
  <c r="O578" i="34" s="1"/>
  <c r="I578" i="34"/>
  <c r="N578" i="34" s="1"/>
  <c r="J284" i="34"/>
  <c r="O284" i="34" s="1"/>
  <c r="I284" i="34"/>
  <c r="N284" i="34" s="1"/>
  <c r="M73" i="34"/>
  <c r="K73" i="34"/>
  <c r="P73" i="34" s="1"/>
  <c r="I73" i="34"/>
  <c r="N73" i="34" s="1"/>
  <c r="J73" i="34"/>
  <c r="O73" i="34" s="1"/>
  <c r="M58" i="34"/>
  <c r="K58" i="34"/>
  <c r="P58" i="34" s="1"/>
  <c r="K1027" i="34"/>
  <c r="P1027" i="34" s="1"/>
  <c r="M1027" i="34"/>
  <c r="K849" i="34"/>
  <c r="P849" i="34" s="1"/>
  <c r="I849" i="34"/>
  <c r="N849" i="34" s="1"/>
  <c r="P528" i="34"/>
  <c r="N528" i="34"/>
  <c r="M233" i="34"/>
  <c r="J233" i="34"/>
  <c r="O233" i="34" s="1"/>
  <c r="K233" i="34"/>
  <c r="P233" i="34" s="1"/>
  <c r="I233" i="34"/>
  <c r="N233" i="34" s="1"/>
  <c r="J44" i="34"/>
  <c r="O44" i="34" s="1"/>
  <c r="I44" i="34"/>
  <c r="N44" i="34" s="1"/>
  <c r="K1009" i="34"/>
  <c r="P1009" i="34" s="1"/>
  <c r="M1009" i="34"/>
  <c r="J606" i="34"/>
  <c r="O606" i="34" s="1"/>
  <c r="I606" i="34"/>
  <c r="N606" i="34" s="1"/>
  <c r="I477" i="34"/>
  <c r="N477" i="34" s="1"/>
  <c r="J477" i="34"/>
  <c r="O477" i="34" s="1"/>
  <c r="M33" i="34"/>
  <c r="K33" i="34"/>
  <c r="P33" i="34" s="1"/>
  <c r="I33" i="34"/>
  <c r="N33" i="34" s="1"/>
  <c r="J33" i="34"/>
  <c r="O33" i="34" s="1"/>
  <c r="M214" i="34"/>
  <c r="J214" i="34"/>
  <c r="O214" i="34" s="1"/>
  <c r="K214" i="34"/>
  <c r="P214" i="34" s="1"/>
  <c r="I214" i="34"/>
  <c r="N214" i="34" s="1"/>
  <c r="J252" i="34"/>
  <c r="O252" i="34" s="1"/>
  <c r="I252" i="34"/>
  <c r="N252" i="34" s="1"/>
  <c r="M305" i="34"/>
  <c r="J305" i="34"/>
  <c r="O305" i="34" s="1"/>
  <c r="I469" i="34"/>
  <c r="N469" i="34" s="1"/>
  <c r="J469" i="34"/>
  <c r="O469" i="34" s="1"/>
  <c r="M621" i="34"/>
  <c r="J621" i="34"/>
  <c r="O621" i="34" s="1"/>
  <c r="M814" i="34"/>
  <c r="J814" i="34"/>
  <c r="O814" i="34" s="1"/>
  <c r="K814" i="34"/>
  <c r="P814" i="34" s="1"/>
  <c r="I864" i="34"/>
  <c r="N864" i="34" s="1"/>
  <c r="M864" i="34"/>
  <c r="I413" i="34"/>
  <c r="N413" i="34" s="1"/>
  <c r="J413" i="34"/>
  <c r="O413" i="34" s="1"/>
  <c r="J482" i="34"/>
  <c r="O482" i="34" s="1"/>
  <c r="I482" i="34"/>
  <c r="N482" i="34" s="1"/>
  <c r="K482" i="34"/>
  <c r="P482" i="34" s="1"/>
  <c r="M517" i="34"/>
  <c r="J517" i="34"/>
  <c r="O517" i="34" s="1"/>
  <c r="K517" i="34"/>
  <c r="P517" i="34" s="1"/>
  <c r="K1071" i="34"/>
  <c r="P1071" i="34" s="1"/>
  <c r="M641" i="34"/>
  <c r="K641" i="34"/>
  <c r="P641" i="34" s="1"/>
  <c r="J641" i="34"/>
  <c r="O641" i="34" s="1"/>
  <c r="M708" i="34"/>
  <c r="J708" i="34"/>
  <c r="O708" i="34" s="1"/>
  <c r="I708" i="34"/>
  <c r="N708" i="34" s="1"/>
  <c r="K708" i="34"/>
  <c r="P708" i="34" s="1"/>
  <c r="M830" i="34"/>
  <c r="K830" i="34"/>
  <c r="P830" i="34" s="1"/>
  <c r="J830" i="34"/>
  <c r="O830" i="34" s="1"/>
  <c r="M894" i="34"/>
  <c r="K894" i="34"/>
  <c r="P894" i="34" s="1"/>
  <c r="J894" i="34"/>
  <c r="O894" i="34" s="1"/>
  <c r="K921" i="34"/>
  <c r="P921" i="34" s="1"/>
  <c r="J921" i="34"/>
  <c r="O921" i="34" s="1"/>
  <c r="I921" i="34"/>
  <c r="N921" i="34" s="1"/>
  <c r="I932" i="34"/>
  <c r="N932" i="34" s="1"/>
  <c r="M932" i="34"/>
  <c r="K1121" i="34"/>
  <c r="P1121" i="34" s="1"/>
  <c r="I1121" i="34"/>
  <c r="N1121" i="34" s="1"/>
  <c r="M588" i="34"/>
  <c r="K588" i="34"/>
  <c r="P588" i="34" s="1"/>
  <c r="J588" i="34"/>
  <c r="O588" i="34" s="1"/>
  <c r="M665" i="34"/>
  <c r="K665" i="34"/>
  <c r="P665" i="34" s="1"/>
  <c r="I665" i="34"/>
  <c r="N665" i="34" s="1"/>
  <c r="M928" i="34"/>
  <c r="I928" i="34"/>
  <c r="N928" i="34" s="1"/>
  <c r="M960" i="34"/>
  <c r="J960" i="34"/>
  <c r="O960" i="34" s="1"/>
  <c r="K960" i="34"/>
  <c r="P960" i="34" s="1"/>
  <c r="I960" i="34"/>
  <c r="N960" i="34" s="1"/>
  <c r="I1080" i="34"/>
  <c r="N1080" i="34" s="1"/>
  <c r="M1080" i="34"/>
  <c r="M1094" i="34"/>
  <c r="J1094" i="34"/>
  <c r="O1094" i="34" s="1"/>
  <c r="I1094" i="34"/>
  <c r="N1094" i="34" s="1"/>
  <c r="K1094" i="34"/>
  <c r="P1094" i="34" s="1"/>
  <c r="K1117" i="34"/>
  <c r="P1117" i="34" s="1"/>
  <c r="J1117" i="34"/>
  <c r="O1117" i="34" s="1"/>
  <c r="I1117" i="34"/>
  <c r="N1117" i="34" s="1"/>
  <c r="I916" i="34"/>
  <c r="N916" i="34" s="1"/>
  <c r="M916" i="34"/>
  <c r="M596" i="34"/>
  <c r="J596" i="34"/>
  <c r="O596" i="34" s="1"/>
  <c r="K596" i="34"/>
  <c r="P596" i="34" s="1"/>
  <c r="M444" i="34"/>
  <c r="K444" i="34"/>
  <c r="P444" i="34" s="1"/>
  <c r="I421" i="34"/>
  <c r="N421" i="34" s="1"/>
  <c r="J421" i="34"/>
  <c r="O421" i="34" s="1"/>
  <c r="M249" i="34"/>
  <c r="J249" i="34"/>
  <c r="O249" i="34" s="1"/>
  <c r="K249" i="34"/>
  <c r="P249" i="34" s="1"/>
  <c r="I249" i="34"/>
  <c r="N249" i="34" s="1"/>
  <c r="M103" i="34"/>
  <c r="K103" i="34"/>
  <c r="P103" i="34" s="1"/>
  <c r="I103" i="34"/>
  <c r="N103" i="34" s="1"/>
  <c r="J103" i="34"/>
  <c r="O103" i="34" s="1"/>
  <c r="J90" i="34"/>
  <c r="O90" i="34" s="1"/>
  <c r="I90" i="34"/>
  <c r="N90" i="34" s="1"/>
  <c r="M74" i="34"/>
  <c r="K74" i="34"/>
  <c r="P74" i="34" s="1"/>
  <c r="I1058" i="34"/>
  <c r="N1058" i="34" s="1"/>
  <c r="I896" i="34"/>
  <c r="N896" i="34" s="1"/>
  <c r="M896" i="34"/>
  <c r="M564" i="34"/>
  <c r="J564" i="34"/>
  <c r="O564" i="34" s="1"/>
  <c r="K564" i="34"/>
  <c r="P564" i="34" s="1"/>
  <c r="M250" i="34"/>
  <c r="K250" i="34"/>
  <c r="P250" i="34" s="1"/>
  <c r="M50" i="34"/>
  <c r="K50" i="34"/>
  <c r="P50" i="34" s="1"/>
  <c r="K1141" i="34"/>
  <c r="P1141" i="34" s="1"/>
  <c r="I1141" i="34"/>
  <c r="N1141" i="34" s="1"/>
  <c r="M1033" i="34"/>
  <c r="K1033" i="34"/>
  <c r="P1033" i="34" s="1"/>
  <c r="I1033" i="34"/>
  <c r="N1033" i="34" s="1"/>
  <c r="J1033" i="34"/>
  <c r="O1033" i="34" s="1"/>
  <c r="M952" i="34"/>
  <c r="K952" i="34"/>
  <c r="P952" i="34" s="1"/>
  <c r="I952" i="34"/>
  <c r="N952" i="34" s="1"/>
  <c r="J952" i="34"/>
  <c r="O952" i="34" s="1"/>
  <c r="M878" i="34"/>
  <c r="J878" i="34"/>
  <c r="O878" i="34" s="1"/>
  <c r="K878" i="34"/>
  <c r="P878" i="34" s="1"/>
  <c r="I800" i="34"/>
  <c r="N800" i="34" s="1"/>
  <c r="M800" i="34"/>
  <c r="J619" i="34"/>
  <c r="O619" i="34" s="1"/>
  <c r="I619" i="34"/>
  <c r="N619" i="34" s="1"/>
  <c r="M541" i="34"/>
  <c r="P541" i="34"/>
  <c r="M512" i="34"/>
  <c r="J512" i="34"/>
  <c r="O512" i="34" s="1"/>
  <c r="K512" i="34"/>
  <c r="P512" i="34" s="1"/>
  <c r="M316" i="34"/>
  <c r="I316" i="34"/>
  <c r="N316" i="34" s="1"/>
  <c r="J316" i="34"/>
  <c r="O316" i="34" s="1"/>
  <c r="K316" i="34"/>
  <c r="P316" i="34" s="1"/>
  <c r="K154" i="34"/>
  <c r="P154" i="34" s="1"/>
  <c r="J154" i="34"/>
  <c r="O154" i="34" s="1"/>
  <c r="J68" i="34"/>
  <c r="O68" i="34" s="1"/>
  <c r="I68" i="34"/>
  <c r="N68" i="34" s="1"/>
  <c r="M34" i="34"/>
  <c r="K34" i="34"/>
  <c r="P34" i="34" s="1"/>
  <c r="M206" i="34"/>
  <c r="J206" i="34"/>
  <c r="O206" i="34" s="1"/>
  <c r="K206" i="34"/>
  <c r="P206" i="34" s="1"/>
  <c r="I206" i="34"/>
  <c r="N206" i="34" s="1"/>
  <c r="J130" i="34"/>
  <c r="O130" i="34" s="1"/>
  <c r="I130" i="34"/>
  <c r="N130" i="34" s="1"/>
  <c r="J106" i="34"/>
  <c r="O106" i="34" s="1"/>
  <c r="I106" i="34"/>
  <c r="N106" i="34" s="1"/>
  <c r="M127" i="34"/>
  <c r="K127" i="34"/>
  <c r="P127" i="34" s="1"/>
  <c r="I127" i="34"/>
  <c r="N127" i="34" s="1"/>
  <c r="J127" i="34"/>
  <c r="O127" i="34" s="1"/>
  <c r="M163" i="34"/>
  <c r="K163" i="34"/>
  <c r="P163" i="34" s="1"/>
  <c r="M199" i="34"/>
  <c r="K199" i="34"/>
  <c r="P199" i="34" s="1"/>
  <c r="M274" i="34"/>
  <c r="K274" i="34"/>
  <c r="P274" i="34" s="1"/>
  <c r="M290" i="34"/>
  <c r="K290" i="34"/>
  <c r="P290" i="34" s="1"/>
  <c r="M325" i="34"/>
  <c r="K325" i="34"/>
  <c r="P325" i="34" s="1"/>
  <c r="M340" i="34"/>
  <c r="K340" i="34"/>
  <c r="P340" i="34" s="1"/>
  <c r="J340" i="34"/>
  <c r="O340" i="34" s="1"/>
  <c r="I340" i="34"/>
  <c r="N340" i="34" s="1"/>
  <c r="M410" i="34"/>
  <c r="K410" i="34"/>
  <c r="P410" i="34" s="1"/>
  <c r="I410" i="34"/>
  <c r="N410" i="34" s="1"/>
  <c r="J410" i="34"/>
  <c r="O410" i="34" s="1"/>
  <c r="M446" i="34"/>
  <c r="I446" i="34"/>
  <c r="N446" i="34" s="1"/>
  <c r="J559" i="34"/>
  <c r="O559" i="34" s="1"/>
  <c r="K559" i="34"/>
  <c r="P559" i="34" s="1"/>
  <c r="J658" i="34"/>
  <c r="O658" i="34" s="1"/>
  <c r="M658" i="34"/>
  <c r="M706" i="34"/>
  <c r="I706" i="34"/>
  <c r="N706" i="34" s="1"/>
  <c r="K706" i="34"/>
  <c r="P706" i="34" s="1"/>
  <c r="I782" i="34"/>
  <c r="N782" i="34" s="1"/>
  <c r="K782" i="34"/>
  <c r="P782" i="34" s="1"/>
  <c r="K825" i="34"/>
  <c r="P825" i="34" s="1"/>
  <c r="I825" i="34"/>
  <c r="N825" i="34" s="1"/>
  <c r="K883" i="34"/>
  <c r="P883" i="34" s="1"/>
  <c r="M883" i="34"/>
  <c r="M1034" i="34"/>
  <c r="J1034" i="34"/>
  <c r="O1034" i="34" s="1"/>
  <c r="K1034" i="34"/>
  <c r="P1034" i="34" s="1"/>
  <c r="M1098" i="34"/>
  <c r="J1098" i="34"/>
  <c r="O1098" i="34" s="1"/>
  <c r="M242" i="34"/>
  <c r="K242" i="34"/>
  <c r="P242" i="34" s="1"/>
  <c r="M258" i="34"/>
  <c r="K258" i="34"/>
  <c r="P258" i="34" s="1"/>
  <c r="M298" i="34"/>
  <c r="K298" i="34"/>
  <c r="P298" i="34" s="1"/>
  <c r="M436" i="34"/>
  <c r="K436" i="34"/>
  <c r="P436" i="34" s="1"/>
  <c r="M448" i="34"/>
  <c r="I448" i="34"/>
  <c r="N448" i="34" s="1"/>
  <c r="K448" i="34"/>
  <c r="P448" i="34" s="1"/>
  <c r="J498" i="34"/>
  <c r="O498" i="34" s="1"/>
  <c r="I498" i="34"/>
  <c r="N498" i="34" s="1"/>
  <c r="K498" i="34"/>
  <c r="P498" i="34" s="1"/>
  <c r="J515" i="34"/>
  <c r="O515" i="34" s="1"/>
  <c r="I515" i="34"/>
  <c r="N515" i="34" s="1"/>
  <c r="J598" i="34"/>
  <c r="O598" i="34" s="1"/>
  <c r="I598" i="34"/>
  <c r="N598" i="34" s="1"/>
  <c r="I840" i="34"/>
  <c r="N840" i="34" s="1"/>
  <c r="M840" i="34"/>
  <c r="K859" i="34"/>
  <c r="P859" i="34" s="1"/>
  <c r="M859" i="34"/>
  <c r="J570" i="34"/>
  <c r="O570" i="34" s="1"/>
  <c r="I570" i="34"/>
  <c r="N570" i="34" s="1"/>
  <c r="J602" i="34"/>
  <c r="O602" i="34" s="1"/>
  <c r="I602" i="34"/>
  <c r="N602" i="34" s="1"/>
  <c r="J639" i="34"/>
  <c r="O639" i="34" s="1"/>
  <c r="I639" i="34"/>
  <c r="N639" i="34" s="1"/>
  <c r="M661" i="34"/>
  <c r="K661" i="34"/>
  <c r="P661" i="34" s="1"/>
  <c r="I661" i="34"/>
  <c r="N661" i="34" s="1"/>
  <c r="M692" i="34"/>
  <c r="J692" i="34"/>
  <c r="O692" i="34" s="1"/>
  <c r="I692" i="34"/>
  <c r="N692" i="34" s="1"/>
  <c r="K692" i="34"/>
  <c r="P692" i="34" s="1"/>
  <c r="M824" i="34"/>
  <c r="I824" i="34"/>
  <c r="N824" i="34" s="1"/>
  <c r="K835" i="34"/>
  <c r="P835" i="34" s="1"/>
  <c r="M835" i="34"/>
  <c r="K843" i="34"/>
  <c r="P843" i="34" s="1"/>
  <c r="M843" i="34"/>
  <c r="M888" i="34"/>
  <c r="I888" i="34"/>
  <c r="N888" i="34" s="1"/>
  <c r="M899" i="34"/>
  <c r="K899" i="34"/>
  <c r="P899" i="34" s="1"/>
  <c r="M948" i="34"/>
  <c r="K948" i="34"/>
  <c r="P948" i="34" s="1"/>
  <c r="I948" i="34"/>
  <c r="N948" i="34" s="1"/>
  <c r="I1096" i="34"/>
  <c r="N1096" i="34" s="1"/>
  <c r="M1096" i="34"/>
  <c r="M552" i="34"/>
  <c r="O552" i="34"/>
  <c r="N552" i="34"/>
  <c r="P552" i="34"/>
  <c r="J586" i="34"/>
  <c r="O586" i="34" s="1"/>
  <c r="I586" i="34"/>
  <c r="N586" i="34" s="1"/>
  <c r="J623" i="34"/>
  <c r="O623" i="34" s="1"/>
  <c r="I623" i="34"/>
  <c r="N623" i="34" s="1"/>
  <c r="M806" i="34"/>
  <c r="K806" i="34"/>
  <c r="P806" i="34" s="1"/>
  <c r="J806" i="34"/>
  <c r="O806" i="34" s="1"/>
  <c r="M862" i="34"/>
  <c r="K862" i="34"/>
  <c r="P862" i="34" s="1"/>
  <c r="J862" i="34"/>
  <c r="O862" i="34" s="1"/>
  <c r="M870" i="34"/>
  <c r="K870" i="34"/>
  <c r="P870" i="34" s="1"/>
  <c r="J870" i="34"/>
  <c r="O870" i="34" s="1"/>
  <c r="M1011" i="34"/>
  <c r="K1011" i="34"/>
  <c r="P1011" i="34" s="1"/>
  <c r="I1011" i="34"/>
  <c r="N1011" i="34" s="1"/>
  <c r="M1035" i="34"/>
  <c r="K1035" i="34"/>
  <c r="P1035" i="34" s="1"/>
  <c r="M1122" i="34"/>
  <c r="K1122" i="34"/>
  <c r="P1122" i="34" s="1"/>
  <c r="J1122" i="34"/>
  <c r="O1122" i="34" s="1"/>
  <c r="J24" i="34"/>
  <c r="O24" i="34" s="1"/>
  <c r="M59" i="34"/>
  <c r="J67" i="34"/>
  <c r="O67" i="34" s="1"/>
  <c r="M105" i="34"/>
  <c r="J121" i="34"/>
  <c r="O121" i="34" s="1"/>
  <c r="J105" i="34"/>
  <c r="O105" i="34" s="1"/>
  <c r="M98" i="34"/>
  <c r="M221" i="34"/>
  <c r="K204" i="34"/>
  <c r="P204" i="34" s="1"/>
  <c r="M276" i="34"/>
  <c r="M236" i="34"/>
  <c r="M240" i="34"/>
  <c r="K346" i="34"/>
  <c r="P346" i="34" s="1"/>
  <c r="M495" i="34"/>
  <c r="M463" i="34"/>
  <c r="J495" i="34"/>
  <c r="O495" i="34" s="1"/>
  <c r="M542" i="34"/>
  <c r="I608" i="34"/>
  <c r="N608" i="34" s="1"/>
  <c r="M643" i="34"/>
  <c r="M631" i="34"/>
  <c r="I771" i="34"/>
  <c r="N771" i="34" s="1"/>
  <c r="N743" i="34"/>
  <c r="M691" i="34"/>
  <c r="M666" i="34"/>
  <c r="I656" i="34"/>
  <c r="N656" i="34" s="1"/>
  <c r="I709" i="34"/>
  <c r="N709" i="34" s="1"/>
  <c r="M937" i="34"/>
  <c r="M845" i="34"/>
  <c r="M829" i="34"/>
  <c r="J900" i="34"/>
  <c r="O900" i="34" s="1"/>
  <c r="I851" i="34"/>
  <c r="N851" i="34" s="1"/>
  <c r="I895" i="34"/>
  <c r="N895" i="34" s="1"/>
  <c r="I831" i="34"/>
  <c r="N831" i="34" s="1"/>
  <c r="I815" i="34"/>
  <c r="N815" i="34" s="1"/>
  <c r="K962" i="34"/>
  <c r="P962" i="34" s="1"/>
  <c r="M951" i="34"/>
  <c r="I1012" i="34"/>
  <c r="N1012" i="34" s="1"/>
  <c r="M1040" i="34"/>
  <c r="M1075" i="34"/>
  <c r="K1127" i="34"/>
  <c r="P1127" i="34" s="1"/>
  <c r="J1075" i="34"/>
  <c r="O1075" i="34" s="1"/>
  <c r="M1148" i="34"/>
  <c r="K629" i="34"/>
  <c r="P629" i="34" s="1"/>
  <c r="I221" i="34"/>
  <c r="N221" i="34" s="1"/>
  <c r="I134" i="34"/>
  <c r="N134" i="34" s="1"/>
  <c r="J1000" i="34"/>
  <c r="O1000" i="34" s="1"/>
  <c r="I922" i="34"/>
  <c r="N922" i="34" s="1"/>
  <c r="K903" i="34"/>
  <c r="P903" i="34" s="1"/>
  <c r="J818" i="34"/>
  <c r="O818" i="34" s="1"/>
  <c r="J769" i="34"/>
  <c r="O769" i="34" s="1"/>
  <c r="K696" i="34"/>
  <c r="P696" i="34" s="1"/>
  <c r="K620" i="34"/>
  <c r="P620" i="34" s="1"/>
  <c r="M599" i="34"/>
  <c r="I567" i="34"/>
  <c r="N567" i="34" s="1"/>
  <c r="I795" i="34"/>
  <c r="N795" i="34" s="1"/>
  <c r="K210" i="34"/>
  <c r="P210" i="34" s="1"/>
  <c r="K352" i="34"/>
  <c r="P352" i="34" s="1"/>
  <c r="J1105" i="34"/>
  <c r="O1105" i="34" s="1"/>
  <c r="I484" i="34"/>
  <c r="N484" i="34" s="1"/>
  <c r="M77" i="34"/>
  <c r="I45" i="34"/>
  <c r="N45" i="34" s="1"/>
  <c r="K1026" i="34"/>
  <c r="P1026" i="34" s="1"/>
  <c r="I1002" i="34"/>
  <c r="N1002" i="34" s="1"/>
  <c r="K632" i="34"/>
  <c r="P632" i="34" s="1"/>
  <c r="K294" i="34"/>
  <c r="P294" i="34" s="1"/>
  <c r="M195" i="34"/>
  <c r="I1140" i="34"/>
  <c r="N1140" i="34" s="1"/>
  <c r="J210" i="34"/>
  <c r="O210" i="34" s="1"/>
  <c r="I91" i="34"/>
  <c r="N91" i="34" s="1"/>
  <c r="J61" i="34"/>
  <c r="O61" i="34" s="1"/>
  <c r="M24" i="34"/>
  <c r="M64" i="34"/>
  <c r="M28" i="34"/>
  <c r="M67" i="34"/>
  <c r="M47" i="34"/>
  <c r="J79" i="34"/>
  <c r="O79" i="34" s="1"/>
  <c r="I58" i="34"/>
  <c r="N58" i="34" s="1"/>
  <c r="J47" i="34"/>
  <c r="O47" i="34" s="1"/>
  <c r="K36" i="34"/>
  <c r="P36" i="34" s="1"/>
  <c r="K71" i="34"/>
  <c r="P71" i="34" s="1"/>
  <c r="K129" i="34"/>
  <c r="P129" i="34" s="1"/>
  <c r="M114" i="34"/>
  <c r="M113" i="34"/>
  <c r="K138" i="34"/>
  <c r="P138" i="34" s="1"/>
  <c r="J133" i="34"/>
  <c r="O133" i="34" s="1"/>
  <c r="J117" i="34"/>
  <c r="O117" i="34" s="1"/>
  <c r="K133" i="34"/>
  <c r="P133" i="34" s="1"/>
  <c r="M109" i="34"/>
  <c r="K216" i="34"/>
  <c r="P216" i="34" s="1"/>
  <c r="M201" i="34"/>
  <c r="K168" i="34"/>
  <c r="P168" i="34" s="1"/>
  <c r="K213" i="34"/>
  <c r="P213" i="34" s="1"/>
  <c r="J192" i="34"/>
  <c r="O192" i="34" s="1"/>
  <c r="I187" i="34"/>
  <c r="N187" i="34" s="1"/>
  <c r="J176" i="34"/>
  <c r="O176" i="34" s="1"/>
  <c r="I147" i="34"/>
  <c r="N147" i="34" s="1"/>
  <c r="M204" i="34"/>
  <c r="M164" i="34"/>
  <c r="K279" i="34"/>
  <c r="P279" i="34" s="1"/>
  <c r="K239" i="34"/>
  <c r="P239" i="34" s="1"/>
  <c r="M283" i="34"/>
  <c r="M243" i="34"/>
  <c r="J299" i="34"/>
  <c r="O299" i="34" s="1"/>
  <c r="I294" i="34"/>
  <c r="N294" i="34" s="1"/>
  <c r="J283" i="34"/>
  <c r="O283" i="34" s="1"/>
  <c r="K272" i="34"/>
  <c r="P272" i="34" s="1"/>
  <c r="J267" i="34"/>
  <c r="O267" i="34" s="1"/>
  <c r="J251" i="34"/>
  <c r="O251" i="34" s="1"/>
  <c r="K240" i="34"/>
  <c r="P240" i="34" s="1"/>
  <c r="J235" i="34"/>
  <c r="O235" i="34" s="1"/>
  <c r="M284" i="34"/>
  <c r="K271" i="34"/>
  <c r="P271" i="34" s="1"/>
  <c r="M252" i="34"/>
  <c r="J334" i="34"/>
  <c r="O334" i="34" s="1"/>
  <c r="K323" i="34"/>
  <c r="P323" i="34" s="1"/>
  <c r="J318" i="34"/>
  <c r="O318" i="34" s="1"/>
  <c r="K307" i="34"/>
  <c r="P307" i="34" s="1"/>
  <c r="K338" i="34"/>
  <c r="P338" i="34" s="1"/>
  <c r="M327" i="34"/>
  <c r="M346" i="34"/>
  <c r="M306" i="34"/>
  <c r="M431" i="34"/>
  <c r="I439" i="34"/>
  <c r="N439" i="34" s="1"/>
  <c r="K433" i="34"/>
  <c r="P433" i="34" s="1"/>
  <c r="J428" i="34"/>
  <c r="O428" i="34" s="1"/>
  <c r="I423" i="34"/>
  <c r="N423" i="34" s="1"/>
  <c r="K417" i="34"/>
  <c r="P417" i="34" s="1"/>
  <c r="J412" i="34"/>
  <c r="O412" i="34" s="1"/>
  <c r="M413" i="34"/>
  <c r="M499" i="34"/>
  <c r="M467" i="34"/>
  <c r="I499" i="34"/>
  <c r="N499" i="34" s="1"/>
  <c r="M494" i="34"/>
  <c r="M478" i="34"/>
  <c r="I467" i="34"/>
  <c r="N467" i="34" s="1"/>
  <c r="K457" i="34"/>
  <c r="P457" i="34" s="1"/>
  <c r="M457" i="34"/>
  <c r="M543" i="34"/>
  <c r="M507" i="34"/>
  <c r="P543" i="34"/>
  <c r="O538" i="34"/>
  <c r="N529" i="34"/>
  <c r="I513" i="34"/>
  <c r="N513" i="34" s="1"/>
  <c r="M510" i="34"/>
  <c r="M578" i="34"/>
  <c r="K561" i="34"/>
  <c r="P561" i="34" s="1"/>
  <c r="M589" i="34"/>
  <c r="J609" i="34"/>
  <c r="O609" i="34" s="1"/>
  <c r="J593" i="34"/>
  <c r="O593" i="34" s="1"/>
  <c r="I588" i="34"/>
  <c r="N588" i="34" s="1"/>
  <c r="J577" i="34"/>
  <c r="O577" i="34" s="1"/>
  <c r="J561" i="34"/>
  <c r="O561" i="34" s="1"/>
  <c r="M577" i="34"/>
  <c r="K646" i="34"/>
  <c r="P646" i="34" s="1"/>
  <c r="I637" i="34"/>
  <c r="N637" i="34" s="1"/>
  <c r="J626" i="34"/>
  <c r="O626" i="34" s="1"/>
  <c r="I621" i="34"/>
  <c r="N621" i="34" s="1"/>
  <c r="M646" i="34"/>
  <c r="M743" i="34"/>
  <c r="I783" i="34"/>
  <c r="N783" i="34" s="1"/>
  <c r="J772" i="34"/>
  <c r="O772" i="34" s="1"/>
  <c r="J673" i="34"/>
  <c r="O673" i="34" s="1"/>
  <c r="J783" i="34"/>
  <c r="O783" i="34" s="1"/>
  <c r="J775" i="34"/>
  <c r="O775" i="34" s="1"/>
  <c r="M709" i="34"/>
  <c r="M693" i="34"/>
  <c r="M668" i="34"/>
  <c r="M662" i="34"/>
  <c r="I707" i="34"/>
  <c r="N707" i="34" s="1"/>
  <c r="I691" i="34"/>
  <c r="N691" i="34" s="1"/>
  <c r="I666" i="34"/>
  <c r="N666" i="34" s="1"/>
  <c r="M909" i="34"/>
  <c r="I894" i="34"/>
  <c r="N894" i="34" s="1"/>
  <c r="I854" i="34"/>
  <c r="N854" i="34" s="1"/>
  <c r="I830" i="34"/>
  <c r="N830" i="34" s="1"/>
  <c r="I814" i="34"/>
  <c r="N814" i="34" s="1"/>
  <c r="M927" i="34"/>
  <c r="M895" i="34"/>
  <c r="M863" i="34"/>
  <c r="M847" i="34"/>
  <c r="M831" i="34"/>
  <c r="M815" i="34"/>
  <c r="M799" i="34"/>
  <c r="K932" i="34"/>
  <c r="P932" i="34" s="1"/>
  <c r="K900" i="34"/>
  <c r="P900" i="34" s="1"/>
  <c r="J851" i="34"/>
  <c r="O851" i="34" s="1"/>
  <c r="J895" i="34"/>
  <c r="O895" i="34" s="1"/>
  <c r="J831" i="34"/>
  <c r="O831" i="34" s="1"/>
  <c r="J815" i="34"/>
  <c r="O815" i="34" s="1"/>
  <c r="J923" i="34"/>
  <c r="O923" i="34" s="1"/>
  <c r="J907" i="34"/>
  <c r="O907" i="34" s="1"/>
  <c r="K892" i="34"/>
  <c r="P892" i="34" s="1"/>
  <c r="K876" i="34"/>
  <c r="P876" i="34" s="1"/>
  <c r="K804" i="34"/>
  <c r="P804" i="34" s="1"/>
  <c r="M828" i="34"/>
  <c r="K791" i="34"/>
  <c r="P791" i="34" s="1"/>
  <c r="M790" i="34"/>
  <c r="I915" i="34"/>
  <c r="N915" i="34" s="1"/>
  <c r="I839" i="34"/>
  <c r="N839" i="34" s="1"/>
  <c r="J936" i="34"/>
  <c r="O936" i="34" s="1"/>
  <c r="J828" i="34"/>
  <c r="O828" i="34" s="1"/>
  <c r="M967" i="34"/>
  <c r="K971" i="34"/>
  <c r="P971" i="34" s="1"/>
  <c r="I961" i="34"/>
  <c r="N961" i="34" s="1"/>
  <c r="J950" i="34"/>
  <c r="O950" i="34" s="1"/>
  <c r="K954" i="34"/>
  <c r="P954" i="34" s="1"/>
  <c r="M950" i="34"/>
  <c r="I1046" i="34"/>
  <c r="N1046" i="34" s="1"/>
  <c r="I1038" i="34"/>
  <c r="N1038" i="34" s="1"/>
  <c r="I1004" i="34"/>
  <c r="N1004" i="34" s="1"/>
  <c r="I996" i="34"/>
  <c r="N996" i="34" s="1"/>
  <c r="M1119" i="34"/>
  <c r="K1103" i="34"/>
  <c r="P1103" i="34" s="1"/>
  <c r="I1135" i="34"/>
  <c r="N1135" i="34" s="1"/>
  <c r="K1116" i="34"/>
  <c r="P1116" i="34" s="1"/>
  <c r="K1080" i="34"/>
  <c r="P1080" i="34" s="1"/>
  <c r="K1002" i="34"/>
  <c r="P1002" i="34" s="1"/>
  <c r="J976" i="34"/>
  <c r="O976" i="34" s="1"/>
  <c r="I1095" i="34"/>
  <c r="N1095" i="34" s="1"/>
  <c r="J1084" i="34"/>
  <c r="O1084" i="34" s="1"/>
  <c r="J1040" i="34"/>
  <c r="O1040" i="34" s="1"/>
  <c r="J998" i="34"/>
  <c r="O998" i="34" s="1"/>
  <c r="I997" i="34"/>
  <c r="N997" i="34" s="1"/>
  <c r="K1148" i="34"/>
  <c r="P1148" i="34" s="1"/>
  <c r="J1143" i="34"/>
  <c r="O1143" i="34" s="1"/>
  <c r="K1151" i="34"/>
  <c r="P1151" i="34" s="1"/>
  <c r="K1143" i="34"/>
  <c r="P1143" i="34" s="1"/>
  <c r="M1143" i="34"/>
  <c r="K637" i="34"/>
  <c r="P637" i="34" s="1"/>
  <c r="K305" i="34"/>
  <c r="P305" i="34" s="1"/>
  <c r="I1149" i="34"/>
  <c r="N1149" i="34" s="1"/>
  <c r="K1102" i="34"/>
  <c r="P1102" i="34" s="1"/>
  <c r="K1037" i="34"/>
  <c r="P1037" i="34" s="1"/>
  <c r="M965" i="34"/>
  <c r="I772" i="34"/>
  <c r="N772" i="34" s="1"/>
  <c r="M607" i="34"/>
  <c r="I791" i="34"/>
  <c r="N791" i="34" s="1"/>
  <c r="I644" i="34"/>
  <c r="N644" i="34" s="1"/>
  <c r="M591" i="34"/>
  <c r="N543" i="34"/>
  <c r="I428" i="34"/>
  <c r="N428" i="34" s="1"/>
  <c r="I1150" i="34"/>
  <c r="N1150" i="34" s="1"/>
  <c r="J967" i="34"/>
  <c r="O967" i="34" s="1"/>
  <c r="K934" i="34"/>
  <c r="P934" i="34" s="1"/>
  <c r="M903" i="34"/>
  <c r="K893" i="34"/>
  <c r="P893" i="34" s="1"/>
  <c r="K845" i="34"/>
  <c r="P845" i="34" s="1"/>
  <c r="K829" i="34"/>
  <c r="P829" i="34" s="1"/>
  <c r="J799" i="34"/>
  <c r="O799" i="34" s="1"/>
  <c r="I773" i="34"/>
  <c r="N773" i="34" s="1"/>
  <c r="M710" i="34"/>
  <c r="I620" i="34"/>
  <c r="N620" i="34" s="1"/>
  <c r="K599" i="34"/>
  <c r="P599" i="34" s="1"/>
  <c r="M595" i="34"/>
  <c r="K563" i="34"/>
  <c r="P563" i="34" s="1"/>
  <c r="I1137" i="34"/>
  <c r="N1137" i="34" s="1"/>
  <c r="J1038" i="34"/>
  <c r="O1038" i="34" s="1"/>
  <c r="J953" i="34"/>
  <c r="O953" i="34" s="1"/>
  <c r="I942" i="34"/>
  <c r="N942" i="34" s="1"/>
  <c r="M659" i="34"/>
  <c r="I268" i="34"/>
  <c r="N268" i="34" s="1"/>
  <c r="K178" i="34"/>
  <c r="P178" i="34" s="1"/>
  <c r="K91" i="34"/>
  <c r="P91" i="34" s="1"/>
  <c r="J38" i="34"/>
  <c r="O38" i="34" s="1"/>
  <c r="I1129" i="34"/>
  <c r="N1129" i="34" s="1"/>
  <c r="M653" i="34"/>
  <c r="K494" i="34"/>
  <c r="P494" i="34" s="1"/>
  <c r="I478" i="34"/>
  <c r="N478" i="34" s="1"/>
  <c r="M450" i="34"/>
  <c r="M438" i="34"/>
  <c r="M352" i="34"/>
  <c r="M301" i="34"/>
  <c r="J237" i="34"/>
  <c r="O237" i="34" s="1"/>
  <c r="M30" i="34"/>
  <c r="I1116" i="34"/>
  <c r="N1116" i="34" s="1"/>
  <c r="J1046" i="34"/>
  <c r="O1046" i="34" s="1"/>
  <c r="J933" i="34"/>
  <c r="O933" i="34" s="1"/>
  <c r="I909" i="34"/>
  <c r="N909" i="34" s="1"/>
  <c r="K902" i="34"/>
  <c r="P902" i="34" s="1"/>
  <c r="M858" i="34"/>
  <c r="J741" i="34"/>
  <c r="O741" i="34" s="1"/>
  <c r="N519" i="34"/>
  <c r="M513" i="34"/>
  <c r="K484" i="34"/>
  <c r="P484" i="34" s="1"/>
  <c r="M238" i="34"/>
  <c r="I139" i="34"/>
  <c r="N139" i="34" s="1"/>
  <c r="I77" i="34"/>
  <c r="N77" i="34" s="1"/>
  <c r="J45" i="34"/>
  <c r="O45" i="34" s="1"/>
  <c r="M1002" i="34"/>
  <c r="I853" i="34"/>
  <c r="N853" i="34" s="1"/>
  <c r="J632" i="34"/>
  <c r="O632" i="34" s="1"/>
  <c r="J579" i="34"/>
  <c r="O579" i="34" s="1"/>
  <c r="P525" i="34"/>
  <c r="M344" i="34"/>
  <c r="M328" i="34"/>
  <c r="K195" i="34"/>
  <c r="P195" i="34" s="1"/>
  <c r="J99" i="34"/>
  <c r="O99" i="34" s="1"/>
  <c r="K46" i="34"/>
  <c r="P46" i="34" s="1"/>
  <c r="M37" i="34"/>
  <c r="M890" i="34"/>
  <c r="M505" i="34"/>
  <c r="M492" i="34"/>
  <c r="M476" i="34"/>
  <c r="I277" i="34"/>
  <c r="N277" i="34" s="1"/>
  <c r="K187" i="34"/>
  <c r="P187" i="34" s="1"/>
  <c r="M178" i="34"/>
  <c r="I123" i="34"/>
  <c r="N123" i="34" s="1"/>
  <c r="K38" i="34"/>
  <c r="P38" i="34" s="1"/>
  <c r="M568" i="34"/>
  <c r="J568" i="34"/>
  <c r="O568" i="34" s="1"/>
  <c r="M412" i="34"/>
  <c r="K412" i="34"/>
  <c r="P412" i="34" s="1"/>
  <c r="J351" i="34"/>
  <c r="O351" i="34" s="1"/>
  <c r="I351" i="34"/>
  <c r="N351" i="34" s="1"/>
  <c r="J319" i="34"/>
  <c r="O319" i="34" s="1"/>
  <c r="I319" i="34"/>
  <c r="N319" i="34" s="1"/>
  <c r="M190" i="34"/>
  <c r="K190" i="34"/>
  <c r="P190" i="34" s="1"/>
  <c r="J190" i="34"/>
  <c r="O190" i="34" s="1"/>
  <c r="I190" i="34"/>
  <c r="N190" i="34" s="1"/>
  <c r="J161" i="34"/>
  <c r="O161" i="34" s="1"/>
  <c r="I161" i="34"/>
  <c r="N161" i="34" s="1"/>
  <c r="K929" i="34"/>
  <c r="P929" i="34" s="1"/>
  <c r="I929" i="34"/>
  <c r="N929" i="34" s="1"/>
  <c r="M496" i="34"/>
  <c r="I496" i="34"/>
  <c r="N496" i="34" s="1"/>
  <c r="J496" i="34"/>
  <c r="O496" i="34" s="1"/>
  <c r="K496" i="34"/>
  <c r="P496" i="34" s="1"/>
  <c r="M266" i="34"/>
  <c r="K266" i="34"/>
  <c r="P266" i="34" s="1"/>
  <c r="M88" i="34"/>
  <c r="K88" i="34"/>
  <c r="P88" i="34" s="1"/>
  <c r="M1110" i="34"/>
  <c r="J1110" i="34"/>
  <c r="O1110" i="34" s="1"/>
  <c r="K1110" i="34"/>
  <c r="P1110" i="34" s="1"/>
  <c r="J228" i="34"/>
  <c r="O228" i="34" s="1"/>
  <c r="I228" i="34"/>
  <c r="N228" i="34" s="1"/>
  <c r="M143" i="34"/>
  <c r="K143" i="34"/>
  <c r="P143" i="34" s="1"/>
  <c r="J143" i="34"/>
  <c r="O143" i="34" s="1"/>
  <c r="I143" i="34"/>
  <c r="N143" i="34" s="1"/>
  <c r="M111" i="34"/>
  <c r="I111" i="34"/>
  <c r="N111" i="34" s="1"/>
  <c r="K111" i="34"/>
  <c r="P111" i="34" s="1"/>
  <c r="J111" i="34"/>
  <c r="O111" i="34" s="1"/>
  <c r="J177" i="34"/>
  <c r="O177" i="34" s="1"/>
  <c r="I177" i="34"/>
  <c r="N177" i="34" s="1"/>
  <c r="M215" i="34"/>
  <c r="K215" i="34"/>
  <c r="P215" i="34" s="1"/>
  <c r="M321" i="34"/>
  <c r="J321" i="34"/>
  <c r="O321" i="34" s="1"/>
  <c r="I485" i="34"/>
  <c r="N485" i="34" s="1"/>
  <c r="J485" i="34"/>
  <c r="O485" i="34" s="1"/>
  <c r="N520" i="34"/>
  <c r="P520" i="34"/>
  <c r="J631" i="34"/>
  <c r="O631" i="34" s="1"/>
  <c r="I631" i="34"/>
  <c r="N631" i="34" s="1"/>
  <c r="K817" i="34"/>
  <c r="P817" i="34" s="1"/>
  <c r="I817" i="34"/>
  <c r="N817" i="34" s="1"/>
  <c r="I872" i="34"/>
  <c r="N872" i="34" s="1"/>
  <c r="M872" i="34"/>
  <c r="K1077" i="34"/>
  <c r="P1077" i="34" s="1"/>
  <c r="I1077" i="34"/>
  <c r="N1077" i="34" s="1"/>
  <c r="K1109" i="34"/>
  <c r="P1109" i="34" s="1"/>
  <c r="I1109" i="34"/>
  <c r="N1109" i="34" s="1"/>
  <c r="J276" i="34"/>
  <c r="O276" i="34" s="1"/>
  <c r="I276" i="34"/>
  <c r="N276" i="34" s="1"/>
  <c r="M416" i="34"/>
  <c r="I416" i="34"/>
  <c r="N416" i="34" s="1"/>
  <c r="I429" i="34"/>
  <c r="N429" i="34" s="1"/>
  <c r="J429" i="34"/>
  <c r="O429" i="34" s="1"/>
  <c r="J466" i="34"/>
  <c r="O466" i="34" s="1"/>
  <c r="I466" i="34"/>
  <c r="N466" i="34" s="1"/>
  <c r="K466" i="34"/>
  <c r="P466" i="34" s="1"/>
  <c r="J562" i="34"/>
  <c r="O562" i="34" s="1"/>
  <c r="I562" i="34"/>
  <c r="N562" i="34" s="1"/>
  <c r="M702" i="34"/>
  <c r="I702" i="34"/>
  <c r="N702" i="34" s="1"/>
  <c r="K702" i="34"/>
  <c r="P702" i="34" s="1"/>
  <c r="M796" i="34"/>
  <c r="I796" i="34"/>
  <c r="N796" i="34" s="1"/>
  <c r="K796" i="34"/>
  <c r="P796" i="34" s="1"/>
  <c r="M580" i="34"/>
  <c r="K580" i="34"/>
  <c r="P580" i="34" s="1"/>
  <c r="J580" i="34"/>
  <c r="O580" i="34" s="1"/>
  <c r="M612" i="34"/>
  <c r="K612" i="34"/>
  <c r="P612" i="34" s="1"/>
  <c r="J612" i="34"/>
  <c r="O612" i="34" s="1"/>
  <c r="M1043" i="34"/>
  <c r="K1043" i="34"/>
  <c r="P1043" i="34" s="1"/>
  <c r="I1088" i="34"/>
  <c r="N1088" i="34" s="1"/>
  <c r="M1088" i="34"/>
  <c r="K1125" i="34"/>
  <c r="P1125" i="34" s="1"/>
  <c r="J1125" i="34"/>
  <c r="O1125" i="34" s="1"/>
  <c r="I1125" i="34"/>
  <c r="N1125" i="34" s="1"/>
  <c r="M1138" i="34"/>
  <c r="J1138" i="34"/>
  <c r="O1138" i="34" s="1"/>
  <c r="I1138" i="34"/>
  <c r="N1138" i="34" s="1"/>
  <c r="K1138" i="34"/>
  <c r="P1138" i="34" s="1"/>
  <c r="J590" i="34"/>
  <c r="O590" i="34" s="1"/>
  <c r="I590" i="34"/>
  <c r="N590" i="34" s="1"/>
  <c r="K801" i="34"/>
  <c r="P801" i="34" s="1"/>
  <c r="I801" i="34"/>
  <c r="N801" i="34" s="1"/>
  <c r="K809" i="34"/>
  <c r="P809" i="34" s="1"/>
  <c r="I809" i="34"/>
  <c r="N809" i="34" s="1"/>
  <c r="M848" i="34"/>
  <c r="I848" i="34"/>
  <c r="N848" i="34" s="1"/>
  <c r="M1118" i="34"/>
  <c r="K1118" i="34"/>
  <c r="P1118" i="34" s="1"/>
  <c r="J1118" i="34"/>
  <c r="O1118" i="34" s="1"/>
  <c r="J507" i="34"/>
  <c r="O507" i="34" s="1"/>
  <c r="I507" i="34"/>
  <c r="N507" i="34" s="1"/>
  <c r="M440" i="34"/>
  <c r="I440" i="34"/>
  <c r="N440" i="34" s="1"/>
  <c r="K945" i="34"/>
  <c r="P945" i="34" s="1"/>
  <c r="I945" i="34"/>
  <c r="N945" i="34" s="1"/>
  <c r="M663" i="34"/>
  <c r="I663" i="34"/>
  <c r="N663" i="34" s="1"/>
  <c r="K663" i="34"/>
  <c r="P663" i="34" s="1"/>
  <c r="J663" i="34"/>
  <c r="O663" i="34" s="1"/>
  <c r="I437" i="34"/>
  <c r="N437" i="34" s="1"/>
  <c r="J437" i="34"/>
  <c r="O437" i="34" s="1"/>
  <c r="M65" i="34"/>
  <c r="J65" i="34"/>
  <c r="O65" i="34" s="1"/>
  <c r="K65" i="34"/>
  <c r="P65" i="34" s="1"/>
  <c r="I65" i="34"/>
  <c r="N65" i="34" s="1"/>
  <c r="K1115" i="34"/>
  <c r="P1115" i="34" s="1"/>
  <c r="M1115" i="34"/>
  <c r="J647" i="34"/>
  <c r="O647" i="34" s="1"/>
  <c r="I647" i="34"/>
  <c r="N647" i="34" s="1"/>
  <c r="J244" i="34"/>
  <c r="O244" i="34" s="1"/>
  <c r="I244" i="34"/>
  <c r="N244" i="34" s="1"/>
  <c r="M151" i="34"/>
  <c r="K151" i="34"/>
  <c r="P151" i="34" s="1"/>
  <c r="J151" i="34"/>
  <c r="O151" i="34" s="1"/>
  <c r="M49" i="34"/>
  <c r="J49" i="34"/>
  <c r="O49" i="34" s="1"/>
  <c r="K49" i="34"/>
  <c r="P49" i="34" s="1"/>
  <c r="I49" i="34"/>
  <c r="N49" i="34" s="1"/>
  <c r="M128" i="34"/>
  <c r="K128" i="34"/>
  <c r="P128" i="34" s="1"/>
  <c r="J193" i="34"/>
  <c r="O193" i="34" s="1"/>
  <c r="I193" i="34"/>
  <c r="N193" i="34" s="1"/>
  <c r="M341" i="34"/>
  <c r="K341" i="34"/>
  <c r="P341" i="34" s="1"/>
  <c r="M738" i="34"/>
  <c r="I738" i="34"/>
  <c r="N738" i="34" s="1"/>
  <c r="K738" i="34"/>
  <c r="P738" i="34" s="1"/>
  <c r="I1072" i="34"/>
  <c r="N1072" i="34" s="1"/>
  <c r="M1072" i="34"/>
  <c r="J292" i="34"/>
  <c r="O292" i="34" s="1"/>
  <c r="I292" i="34"/>
  <c r="N292" i="34" s="1"/>
  <c r="J343" i="34"/>
  <c r="O343" i="34" s="1"/>
  <c r="I343" i="34"/>
  <c r="N343" i="34" s="1"/>
  <c r="M792" i="34"/>
  <c r="I792" i="34"/>
  <c r="N792" i="34" s="1"/>
  <c r="K792" i="34"/>
  <c r="P792" i="34" s="1"/>
  <c r="J792" i="34"/>
  <c r="O792" i="34" s="1"/>
  <c r="M734" i="34"/>
  <c r="J734" i="34"/>
  <c r="O734" i="34" s="1"/>
  <c r="I734" i="34"/>
  <c r="N734" i="34" s="1"/>
  <c r="K734" i="34"/>
  <c r="P734" i="34" s="1"/>
  <c r="M838" i="34"/>
  <c r="K838" i="34"/>
  <c r="P838" i="34" s="1"/>
  <c r="J838" i="34"/>
  <c r="O838" i="34" s="1"/>
  <c r="M996" i="34"/>
  <c r="J996" i="34"/>
  <c r="O996" i="34" s="1"/>
  <c r="I1036" i="34"/>
  <c r="N1036" i="34" s="1"/>
  <c r="M1036" i="34"/>
  <c r="K1101" i="34"/>
  <c r="P1101" i="34" s="1"/>
  <c r="I1101" i="34"/>
  <c r="N1101" i="34" s="1"/>
  <c r="M556" i="34"/>
  <c r="P556" i="34"/>
  <c r="O556" i="34"/>
  <c r="M730" i="34"/>
  <c r="K730" i="34"/>
  <c r="P730" i="34" s="1"/>
  <c r="I730" i="34"/>
  <c r="N730" i="34" s="1"/>
  <c r="M742" i="34"/>
  <c r="J742" i="34"/>
  <c r="O742" i="34" s="1"/>
  <c r="I742" i="34"/>
  <c r="N742" i="34" s="1"/>
  <c r="K742" i="34"/>
  <c r="P742" i="34" s="1"/>
  <c r="M912" i="34"/>
  <c r="I912" i="34"/>
  <c r="N912" i="34" s="1"/>
  <c r="M944" i="34"/>
  <c r="I944" i="34"/>
  <c r="N944" i="34" s="1"/>
  <c r="J1124" i="34"/>
  <c r="O1124" i="34" s="1"/>
  <c r="I1124" i="34"/>
  <c r="N1124" i="34" s="1"/>
  <c r="M1078" i="34"/>
  <c r="J1078" i="34"/>
  <c r="O1078" i="34" s="1"/>
  <c r="K1078" i="34"/>
  <c r="P1078" i="34" s="1"/>
  <c r="M846" i="34"/>
  <c r="J846" i="34"/>
  <c r="O846" i="34" s="1"/>
  <c r="K846" i="34"/>
  <c r="P846" i="34" s="1"/>
  <c r="J627" i="34"/>
  <c r="O627" i="34" s="1"/>
  <c r="I627" i="34"/>
  <c r="N627" i="34" s="1"/>
  <c r="M549" i="34"/>
  <c r="O549" i="34"/>
  <c r="P549" i="34"/>
  <c r="M516" i="34"/>
  <c r="I516" i="34"/>
  <c r="N516" i="34" s="1"/>
  <c r="J490" i="34"/>
  <c r="O490" i="34" s="1"/>
  <c r="K490" i="34"/>
  <c r="P490" i="34" s="1"/>
  <c r="I490" i="34"/>
  <c r="N490" i="34" s="1"/>
  <c r="J458" i="34"/>
  <c r="O458" i="34" s="1"/>
  <c r="K458" i="34"/>
  <c r="P458" i="34" s="1"/>
  <c r="I458" i="34"/>
  <c r="N458" i="34" s="1"/>
  <c r="M408" i="34"/>
  <c r="I408" i="34"/>
  <c r="N408" i="34" s="1"/>
  <c r="M234" i="34"/>
  <c r="K234" i="34"/>
  <c r="P234" i="34" s="1"/>
  <c r="M995" i="34"/>
  <c r="I995" i="34"/>
  <c r="N995" i="34" s="1"/>
  <c r="K995" i="34"/>
  <c r="P995" i="34" s="1"/>
  <c r="K913" i="34"/>
  <c r="P913" i="34" s="1"/>
  <c r="I913" i="34"/>
  <c r="N913" i="34" s="1"/>
  <c r="M600" i="34"/>
  <c r="J600" i="34"/>
  <c r="O600" i="34" s="1"/>
  <c r="J474" i="34"/>
  <c r="O474" i="34" s="1"/>
  <c r="K474" i="34"/>
  <c r="P474" i="34" s="1"/>
  <c r="I474" i="34"/>
  <c r="N474" i="34" s="1"/>
  <c r="M119" i="34"/>
  <c r="J119" i="34"/>
  <c r="O119" i="34" s="1"/>
  <c r="K119" i="34"/>
  <c r="P119" i="34" s="1"/>
  <c r="I119" i="34"/>
  <c r="N119" i="34" s="1"/>
  <c r="J1152" i="34"/>
  <c r="O1152" i="34" s="1"/>
  <c r="I1152" i="34"/>
  <c r="N1152" i="34" s="1"/>
  <c r="K1041" i="34"/>
  <c r="P1041" i="34" s="1"/>
  <c r="I1041" i="34"/>
  <c r="N1041" i="34" s="1"/>
  <c r="M886" i="34"/>
  <c r="J886" i="34"/>
  <c r="O886" i="34" s="1"/>
  <c r="K886" i="34"/>
  <c r="P886" i="34" s="1"/>
  <c r="I808" i="34"/>
  <c r="N808" i="34" s="1"/>
  <c r="M808" i="34"/>
  <c r="M667" i="34"/>
  <c r="K667" i="34"/>
  <c r="P667" i="34" s="1"/>
  <c r="I667" i="34"/>
  <c r="N667" i="34" s="1"/>
  <c r="J667" i="34"/>
  <c r="O667" i="34" s="1"/>
  <c r="M521" i="34"/>
  <c r="O521" i="34"/>
  <c r="M464" i="34"/>
  <c r="I464" i="34"/>
  <c r="N464" i="34" s="1"/>
  <c r="J464" i="34"/>
  <c r="O464" i="34" s="1"/>
  <c r="K464" i="34"/>
  <c r="P464" i="34" s="1"/>
  <c r="M418" i="34"/>
  <c r="I418" i="34"/>
  <c r="N418" i="34" s="1"/>
  <c r="J418" i="34"/>
  <c r="O418" i="34" s="1"/>
  <c r="K418" i="34"/>
  <c r="P418" i="34" s="1"/>
  <c r="M348" i="34"/>
  <c r="I348" i="34"/>
  <c r="N348" i="34" s="1"/>
  <c r="J348" i="34"/>
  <c r="O348" i="34" s="1"/>
  <c r="K348" i="34"/>
  <c r="P348" i="34" s="1"/>
  <c r="M329" i="34"/>
  <c r="J329" i="34"/>
  <c r="O329" i="34" s="1"/>
  <c r="M281" i="34"/>
  <c r="I281" i="34"/>
  <c r="N281" i="34" s="1"/>
  <c r="J281" i="34"/>
  <c r="O281" i="34" s="1"/>
  <c r="K281" i="34"/>
  <c r="P281" i="34" s="1"/>
  <c r="M226" i="34"/>
  <c r="K226" i="34"/>
  <c r="P226" i="34" s="1"/>
  <c r="M207" i="34"/>
  <c r="K207" i="34"/>
  <c r="P207" i="34" s="1"/>
  <c r="M183" i="34"/>
  <c r="K183" i="34"/>
  <c r="P183" i="34" s="1"/>
  <c r="J165" i="34"/>
  <c r="O165" i="34" s="1"/>
  <c r="I165" i="34"/>
  <c r="N165" i="34" s="1"/>
  <c r="M120" i="34"/>
  <c r="K120" i="34"/>
  <c r="P120" i="34" s="1"/>
  <c r="M87" i="34"/>
  <c r="K87" i="34"/>
  <c r="P87" i="34" s="1"/>
  <c r="I87" i="34"/>
  <c r="N87" i="34" s="1"/>
  <c r="J87" i="34"/>
  <c r="O87" i="34" s="1"/>
  <c r="K857" i="34"/>
  <c r="P857" i="34" s="1"/>
  <c r="I857" i="34"/>
  <c r="N857" i="34" s="1"/>
  <c r="J610" i="34"/>
  <c r="O610" i="34" s="1"/>
  <c r="I610" i="34"/>
  <c r="N610" i="34" s="1"/>
  <c r="J335" i="34"/>
  <c r="O335" i="34" s="1"/>
  <c r="I335" i="34"/>
  <c r="N335" i="34" s="1"/>
  <c r="J217" i="34"/>
  <c r="O217" i="34" s="1"/>
  <c r="I217" i="34"/>
  <c r="N217" i="34" s="1"/>
  <c r="M175" i="34"/>
  <c r="K175" i="34"/>
  <c r="P175" i="34" s="1"/>
  <c r="M136" i="34"/>
  <c r="K136" i="34"/>
  <c r="P136" i="34" s="1"/>
  <c r="M112" i="34"/>
  <c r="K112" i="34"/>
  <c r="P112" i="34" s="1"/>
  <c r="M198" i="34"/>
  <c r="I198" i="34"/>
  <c r="N198" i="34" s="1"/>
  <c r="J198" i="34"/>
  <c r="O198" i="34" s="1"/>
  <c r="K198" i="34"/>
  <c r="P198" i="34" s="1"/>
  <c r="M273" i="34"/>
  <c r="K273" i="34"/>
  <c r="P273" i="34" s="1"/>
  <c r="J273" i="34"/>
  <c r="O273" i="34" s="1"/>
  <c r="I273" i="34"/>
  <c r="N273" i="34" s="1"/>
  <c r="M289" i="34"/>
  <c r="K289" i="34"/>
  <c r="P289" i="34" s="1"/>
  <c r="I289" i="34"/>
  <c r="N289" i="34" s="1"/>
  <c r="J289" i="34"/>
  <c r="O289" i="34" s="1"/>
  <c r="M309" i="34"/>
  <c r="K309" i="34"/>
  <c r="P309" i="34" s="1"/>
  <c r="M324" i="34"/>
  <c r="K324" i="34"/>
  <c r="P324" i="34" s="1"/>
  <c r="I324" i="34"/>
  <c r="N324" i="34" s="1"/>
  <c r="J324" i="34"/>
  <c r="O324" i="34" s="1"/>
  <c r="M337" i="34"/>
  <c r="J337" i="34"/>
  <c r="O337" i="34" s="1"/>
  <c r="M426" i="34"/>
  <c r="K426" i="34"/>
  <c r="P426" i="34" s="1"/>
  <c r="I426" i="34"/>
  <c r="N426" i="34" s="1"/>
  <c r="J426" i="34"/>
  <c r="O426" i="34" s="1"/>
  <c r="M488" i="34"/>
  <c r="K488" i="34"/>
  <c r="P488" i="34" s="1"/>
  <c r="I488" i="34"/>
  <c r="N488" i="34" s="1"/>
  <c r="J488" i="34"/>
  <c r="O488" i="34" s="1"/>
  <c r="M504" i="34"/>
  <c r="J504" i="34"/>
  <c r="O504" i="34" s="1"/>
  <c r="K504" i="34"/>
  <c r="P504" i="34" s="1"/>
  <c r="M544" i="34"/>
  <c r="P544" i="34"/>
  <c r="N544" i="34"/>
  <c r="O544" i="34"/>
  <c r="M572" i="34"/>
  <c r="J572" i="34"/>
  <c r="O572" i="34" s="1"/>
  <c r="K572" i="34"/>
  <c r="P572" i="34" s="1"/>
  <c r="M604" i="34"/>
  <c r="J604" i="34"/>
  <c r="O604" i="34" s="1"/>
  <c r="K604" i="34"/>
  <c r="P604" i="34" s="1"/>
  <c r="M822" i="34"/>
  <c r="J822" i="34"/>
  <c r="O822" i="34" s="1"/>
  <c r="K822" i="34"/>
  <c r="P822" i="34" s="1"/>
  <c r="M972" i="34"/>
  <c r="I972" i="34"/>
  <c r="N972" i="34" s="1"/>
  <c r="K972" i="34"/>
  <c r="P972" i="34" s="1"/>
  <c r="M1086" i="34"/>
  <c r="J1086" i="34"/>
  <c r="O1086" i="34" s="1"/>
  <c r="K1086" i="34"/>
  <c r="P1086" i="34" s="1"/>
  <c r="J1128" i="34"/>
  <c r="O1128" i="34" s="1"/>
  <c r="I1128" i="34"/>
  <c r="N1128" i="34" s="1"/>
  <c r="M241" i="34"/>
  <c r="I241" i="34"/>
  <c r="N241" i="34" s="1"/>
  <c r="J241" i="34"/>
  <c r="O241" i="34" s="1"/>
  <c r="K241" i="34"/>
  <c r="P241" i="34" s="1"/>
  <c r="M257" i="34"/>
  <c r="I257" i="34"/>
  <c r="N257" i="34" s="1"/>
  <c r="J257" i="34"/>
  <c r="O257" i="34" s="1"/>
  <c r="K257" i="34"/>
  <c r="P257" i="34" s="1"/>
  <c r="M297" i="34"/>
  <c r="I297" i="34"/>
  <c r="N297" i="34" s="1"/>
  <c r="J297" i="34"/>
  <c r="O297" i="34" s="1"/>
  <c r="K297" i="34"/>
  <c r="P297" i="34" s="1"/>
  <c r="J311" i="34"/>
  <c r="O311" i="34" s="1"/>
  <c r="I311" i="34"/>
  <c r="N311" i="34" s="1"/>
  <c r="M420" i="34"/>
  <c r="K420" i="34"/>
  <c r="P420" i="34" s="1"/>
  <c r="M432" i="34"/>
  <c r="I432" i="34"/>
  <c r="N432" i="34" s="1"/>
  <c r="M508" i="34"/>
  <c r="I508" i="34"/>
  <c r="N508" i="34" s="1"/>
  <c r="J566" i="34"/>
  <c r="O566" i="34" s="1"/>
  <c r="I566" i="34"/>
  <c r="N566" i="34" s="1"/>
  <c r="J594" i="34"/>
  <c r="O594" i="34" s="1"/>
  <c r="I594" i="34"/>
  <c r="N594" i="34" s="1"/>
  <c r="M625" i="34"/>
  <c r="J625" i="34"/>
  <c r="O625" i="34" s="1"/>
  <c r="K625" i="34"/>
  <c r="P625" i="34" s="1"/>
  <c r="I832" i="34"/>
  <c r="N832" i="34" s="1"/>
  <c r="M832" i="34"/>
  <c r="K931" i="34"/>
  <c r="P931" i="34" s="1"/>
  <c r="M931" i="34"/>
  <c r="K1001" i="34"/>
  <c r="P1001" i="34" s="1"/>
  <c r="M1001" i="34"/>
  <c r="M1042" i="34"/>
  <c r="J1042" i="34"/>
  <c r="O1042" i="34" s="1"/>
  <c r="K1042" i="34"/>
  <c r="P1042" i="34" s="1"/>
  <c r="K1085" i="34"/>
  <c r="P1085" i="34" s="1"/>
  <c r="I1085" i="34"/>
  <c r="N1085" i="34" s="1"/>
  <c r="J582" i="34"/>
  <c r="O582" i="34" s="1"/>
  <c r="I582" i="34"/>
  <c r="N582" i="34" s="1"/>
  <c r="J614" i="34"/>
  <c r="O614" i="34" s="1"/>
  <c r="I614" i="34"/>
  <c r="N614" i="34" s="1"/>
  <c r="M645" i="34"/>
  <c r="J645" i="34"/>
  <c r="O645" i="34" s="1"/>
  <c r="J699" i="34"/>
  <c r="O699" i="34" s="1"/>
  <c r="M699" i="34"/>
  <c r="J711" i="34"/>
  <c r="O711" i="34" s="1"/>
  <c r="M711" i="34"/>
  <c r="J778" i="34"/>
  <c r="O778" i="34" s="1"/>
  <c r="I778" i="34"/>
  <c r="N778" i="34" s="1"/>
  <c r="K778" i="34"/>
  <c r="P778" i="34" s="1"/>
  <c r="M816" i="34"/>
  <c r="I816" i="34"/>
  <c r="N816" i="34" s="1"/>
  <c r="K833" i="34"/>
  <c r="P833" i="34" s="1"/>
  <c r="I833" i="34"/>
  <c r="N833" i="34" s="1"/>
  <c r="K841" i="34"/>
  <c r="P841" i="34" s="1"/>
  <c r="I841" i="34"/>
  <c r="N841" i="34" s="1"/>
  <c r="M880" i="34"/>
  <c r="I880" i="34"/>
  <c r="N880" i="34" s="1"/>
  <c r="I897" i="34"/>
  <c r="N897" i="34" s="1"/>
  <c r="M968" i="34"/>
  <c r="J968" i="34"/>
  <c r="O968" i="34" s="1"/>
  <c r="I968" i="34"/>
  <c r="N968" i="34" s="1"/>
  <c r="K968" i="34"/>
  <c r="P968" i="34" s="1"/>
  <c r="K1003" i="34"/>
  <c r="P1003" i="34" s="1"/>
  <c r="I1003" i="34"/>
  <c r="N1003" i="34" s="1"/>
  <c r="M1079" i="34"/>
  <c r="K1079" i="34"/>
  <c r="P1079" i="34" s="1"/>
  <c r="K1093" i="34"/>
  <c r="P1093" i="34" s="1"/>
  <c r="I1093" i="34"/>
  <c r="N1093" i="34" s="1"/>
  <c r="K1107" i="34"/>
  <c r="P1107" i="34" s="1"/>
  <c r="M1107" i="34"/>
  <c r="J1156" i="34"/>
  <c r="O1156" i="34" s="1"/>
  <c r="I1156" i="34"/>
  <c r="N1156" i="34" s="1"/>
  <c r="O547" i="34"/>
  <c r="N547" i="34"/>
  <c r="M560" i="34"/>
  <c r="J560" i="34"/>
  <c r="O560" i="34" s="1"/>
  <c r="M592" i="34"/>
  <c r="J592" i="34"/>
  <c r="O592" i="34" s="1"/>
  <c r="J635" i="34"/>
  <c r="O635" i="34" s="1"/>
  <c r="I635" i="34"/>
  <c r="N635" i="34" s="1"/>
  <c r="J672" i="34"/>
  <c r="O672" i="34" s="1"/>
  <c r="M672" i="34"/>
  <c r="M704" i="34"/>
  <c r="J704" i="34"/>
  <c r="O704" i="34" s="1"/>
  <c r="K704" i="34"/>
  <c r="P704" i="34" s="1"/>
  <c r="I704" i="34"/>
  <c r="N704" i="34" s="1"/>
  <c r="K774" i="34"/>
  <c r="P774" i="34" s="1"/>
  <c r="I774" i="34"/>
  <c r="N774" i="34" s="1"/>
  <c r="J786" i="34"/>
  <c r="O786" i="34" s="1"/>
  <c r="I786" i="34"/>
  <c r="N786" i="34" s="1"/>
  <c r="K786" i="34"/>
  <c r="P786" i="34" s="1"/>
  <c r="K803" i="34"/>
  <c r="P803" i="34" s="1"/>
  <c r="M803" i="34"/>
  <c r="K811" i="34"/>
  <c r="P811" i="34" s="1"/>
  <c r="M811" i="34"/>
  <c r="M856" i="34"/>
  <c r="I856" i="34"/>
  <c r="N856" i="34" s="1"/>
  <c r="K867" i="34"/>
  <c r="P867" i="34" s="1"/>
  <c r="M867" i="34"/>
  <c r="K875" i="34"/>
  <c r="P875" i="34" s="1"/>
  <c r="M875" i="34"/>
  <c r="M964" i="34"/>
  <c r="K964" i="34"/>
  <c r="P964" i="34" s="1"/>
  <c r="I964" i="34"/>
  <c r="N964" i="34" s="1"/>
  <c r="M1030" i="34"/>
  <c r="J1030" i="34"/>
  <c r="O1030" i="34" s="1"/>
  <c r="I1044" i="34"/>
  <c r="N1044" i="34" s="1"/>
  <c r="M1044" i="34"/>
  <c r="J1120" i="34"/>
  <c r="O1120" i="34" s="1"/>
  <c r="I1120" i="34"/>
  <c r="N1120" i="34" s="1"/>
  <c r="M1130" i="34"/>
  <c r="J1130" i="34"/>
  <c r="O1130" i="34" s="1"/>
  <c r="J1144" i="34"/>
  <c r="O1144" i="34" s="1"/>
  <c r="I1144" i="34"/>
  <c r="N1144" i="34" s="1"/>
  <c r="I46" i="34"/>
  <c r="N46" i="34" s="1"/>
  <c r="I30" i="34"/>
  <c r="N30" i="34" s="1"/>
  <c r="K113" i="34"/>
  <c r="P113" i="34" s="1"/>
  <c r="M213" i="34"/>
  <c r="M158" i="34"/>
  <c r="M192" i="34"/>
  <c r="I266" i="34"/>
  <c r="N266" i="34" s="1"/>
  <c r="J239" i="34"/>
  <c r="O239" i="34" s="1"/>
  <c r="K228" i="34"/>
  <c r="P228" i="34" s="1"/>
  <c r="M280" i="34"/>
  <c r="I333" i="34"/>
  <c r="N333" i="34" s="1"/>
  <c r="K327" i="34"/>
  <c r="P327" i="34" s="1"/>
  <c r="J306" i="34"/>
  <c r="O306" i="34" s="1"/>
  <c r="J416" i="34"/>
  <c r="O416" i="34" s="1"/>
  <c r="M466" i="34"/>
  <c r="J463" i="34"/>
  <c r="O463" i="34" s="1"/>
  <c r="P542" i="34"/>
  <c r="O542" i="34"/>
  <c r="I576" i="34"/>
  <c r="N576" i="34" s="1"/>
  <c r="J646" i="34"/>
  <c r="O646" i="34" s="1"/>
  <c r="J732" i="34"/>
  <c r="O732" i="34" s="1"/>
  <c r="M893" i="34"/>
  <c r="I892" i="34"/>
  <c r="N892" i="34" s="1"/>
  <c r="I876" i="34"/>
  <c r="N876" i="34" s="1"/>
  <c r="I828" i="34"/>
  <c r="N828" i="34" s="1"/>
  <c r="I812" i="34"/>
  <c r="N812" i="34" s="1"/>
  <c r="I907" i="34"/>
  <c r="N907" i="34" s="1"/>
  <c r="J892" i="34"/>
  <c r="O892" i="34" s="1"/>
  <c r="J876" i="34"/>
  <c r="O876" i="34" s="1"/>
  <c r="M812" i="34"/>
  <c r="J927" i="34"/>
  <c r="O927" i="34" s="1"/>
  <c r="J970" i="34"/>
  <c r="O970" i="34" s="1"/>
  <c r="M962" i="34"/>
  <c r="M1109" i="34"/>
  <c r="I1026" i="34"/>
  <c r="N1026" i="34" s="1"/>
  <c r="M998" i="34"/>
  <c r="I976" i="34"/>
  <c r="N976" i="34" s="1"/>
  <c r="K1119" i="34"/>
  <c r="P1119" i="34" s="1"/>
  <c r="K1104" i="34"/>
  <c r="P1104" i="34" s="1"/>
  <c r="M1155" i="34"/>
  <c r="K1154" i="34"/>
  <c r="P1154" i="34" s="1"/>
  <c r="J441" i="34"/>
  <c r="O441" i="34" s="1"/>
  <c r="I307" i="34"/>
  <c r="N307" i="34" s="1"/>
  <c r="I240" i="34"/>
  <c r="N240" i="34" s="1"/>
  <c r="J66" i="34"/>
  <c r="O66" i="34" s="1"/>
  <c r="K1150" i="34"/>
  <c r="P1150" i="34" s="1"/>
  <c r="J1114" i="34"/>
  <c r="O1114" i="34" s="1"/>
  <c r="J961" i="34"/>
  <c r="O961" i="34" s="1"/>
  <c r="M934" i="34"/>
  <c r="J882" i="34"/>
  <c r="O882" i="34" s="1"/>
  <c r="I700" i="34"/>
  <c r="N700" i="34" s="1"/>
  <c r="J254" i="34"/>
  <c r="O254" i="34" s="1"/>
  <c r="K123" i="34"/>
  <c r="P123" i="34" s="1"/>
  <c r="I951" i="34"/>
  <c r="N951" i="34" s="1"/>
  <c r="M1046" i="34"/>
  <c r="I741" i="34"/>
  <c r="N741" i="34" s="1"/>
  <c r="O519" i="34"/>
  <c r="K579" i="34"/>
  <c r="P579" i="34" s="1"/>
  <c r="O525" i="34"/>
  <c r="M46" i="34"/>
  <c r="K732" i="34"/>
  <c r="P732" i="34" s="1"/>
  <c r="K492" i="34"/>
  <c r="P492" i="34" s="1"/>
  <c r="M123" i="34"/>
  <c r="K24" i="34"/>
  <c r="P24" i="34" s="1"/>
  <c r="M36" i="34"/>
  <c r="M71" i="34"/>
  <c r="K64" i="34"/>
  <c r="P64" i="34" s="1"/>
  <c r="J59" i="34"/>
  <c r="O59" i="34" s="1"/>
  <c r="J43" i="34"/>
  <c r="O43" i="34" s="1"/>
  <c r="K43" i="34"/>
  <c r="P43" i="34" s="1"/>
  <c r="M134" i="34"/>
  <c r="K117" i="34"/>
  <c r="P117" i="34" s="1"/>
  <c r="M86" i="34"/>
  <c r="M121" i="34"/>
  <c r="K134" i="34"/>
  <c r="P134" i="34" s="1"/>
  <c r="J129" i="34"/>
  <c r="O129" i="34" s="1"/>
  <c r="J113" i="34"/>
  <c r="O113" i="34" s="1"/>
  <c r="I108" i="34"/>
  <c r="N108" i="34" s="1"/>
  <c r="K86" i="34"/>
  <c r="P86" i="34" s="1"/>
  <c r="M117" i="34"/>
  <c r="K172" i="34"/>
  <c r="P172" i="34" s="1"/>
  <c r="M168" i="34"/>
  <c r="I215" i="34"/>
  <c r="N215" i="34" s="1"/>
  <c r="J204" i="34"/>
  <c r="O204" i="34" s="1"/>
  <c r="K193" i="34"/>
  <c r="P193" i="34" s="1"/>
  <c r="K177" i="34"/>
  <c r="P177" i="34" s="1"/>
  <c r="J172" i="34"/>
  <c r="O172" i="34" s="1"/>
  <c r="J168" i="34"/>
  <c r="O168" i="34" s="1"/>
  <c r="J164" i="34"/>
  <c r="O164" i="34" s="1"/>
  <c r="K164" i="34"/>
  <c r="P164" i="34" s="1"/>
  <c r="M149" i="34"/>
  <c r="M172" i="34"/>
  <c r="K299" i="34"/>
  <c r="P299" i="34" s="1"/>
  <c r="K283" i="34"/>
  <c r="P283" i="34" s="1"/>
  <c r="M264" i="34"/>
  <c r="K251" i="34"/>
  <c r="P251" i="34" s="1"/>
  <c r="K243" i="34"/>
  <c r="P243" i="34" s="1"/>
  <c r="M251" i="34"/>
  <c r="K284" i="34"/>
  <c r="P284" i="34" s="1"/>
  <c r="J279" i="34"/>
  <c r="O279" i="34" s="1"/>
  <c r="K268" i="34"/>
  <c r="P268" i="34" s="1"/>
  <c r="K252" i="34"/>
  <c r="P252" i="34" s="1"/>
  <c r="J247" i="34"/>
  <c r="O247" i="34" s="1"/>
  <c r="K236" i="34"/>
  <c r="P236" i="34" s="1"/>
  <c r="M272" i="34"/>
  <c r="M232" i="34"/>
  <c r="M267" i="34"/>
  <c r="M239" i="34"/>
  <c r="K334" i="34"/>
  <c r="P334" i="34" s="1"/>
  <c r="M307" i="34"/>
  <c r="K351" i="34"/>
  <c r="P351" i="34" s="1"/>
  <c r="J346" i="34"/>
  <c r="O346" i="34" s="1"/>
  <c r="I341" i="34"/>
  <c r="N341" i="34" s="1"/>
  <c r="J330" i="34"/>
  <c r="O330" i="34" s="1"/>
  <c r="K319" i="34"/>
  <c r="P319" i="34" s="1"/>
  <c r="M351" i="34"/>
  <c r="K330" i="34"/>
  <c r="P330" i="34" s="1"/>
  <c r="M319" i="34"/>
  <c r="K306" i="34"/>
  <c r="P306" i="34" s="1"/>
  <c r="M330" i="34"/>
  <c r="M435" i="34"/>
  <c r="I451" i="34"/>
  <c r="N451" i="34" s="1"/>
  <c r="J440" i="34"/>
  <c r="O440" i="34" s="1"/>
  <c r="I435" i="34"/>
  <c r="N435" i="34" s="1"/>
  <c r="K429" i="34"/>
  <c r="P429" i="34" s="1"/>
  <c r="J424" i="34"/>
  <c r="O424" i="34" s="1"/>
  <c r="K413" i="34"/>
  <c r="P413" i="34" s="1"/>
  <c r="J439" i="34"/>
  <c r="O439" i="34" s="1"/>
  <c r="J431" i="34"/>
  <c r="O431" i="34" s="1"/>
  <c r="J423" i="34"/>
  <c r="O423" i="34" s="1"/>
  <c r="I495" i="34"/>
  <c r="N495" i="34" s="1"/>
  <c r="K485" i="34"/>
  <c r="P485" i="34" s="1"/>
  <c r="K469" i="34"/>
  <c r="P469" i="34" s="1"/>
  <c r="I463" i="34"/>
  <c r="N463" i="34" s="1"/>
  <c r="J499" i="34"/>
  <c r="O499" i="34" s="1"/>
  <c r="J491" i="34"/>
  <c r="O491" i="34" s="1"/>
  <c r="J467" i="34"/>
  <c r="O467" i="34" s="1"/>
  <c r="O550" i="34"/>
  <c r="P539" i="34"/>
  <c r="I509" i="34"/>
  <c r="N509" i="34" s="1"/>
  <c r="M550" i="34"/>
  <c r="M561" i="34"/>
  <c r="J605" i="34"/>
  <c r="O605" i="34" s="1"/>
  <c r="J589" i="34"/>
  <c r="O589" i="34" s="1"/>
  <c r="K578" i="34"/>
  <c r="P578" i="34" s="1"/>
  <c r="J573" i="34"/>
  <c r="O573" i="34" s="1"/>
  <c r="I568" i="34"/>
  <c r="N568" i="34" s="1"/>
  <c r="K562" i="34"/>
  <c r="P562" i="34" s="1"/>
  <c r="J557" i="34"/>
  <c r="O557" i="34" s="1"/>
  <c r="K589" i="34"/>
  <c r="P589" i="34" s="1"/>
  <c r="K557" i="34"/>
  <c r="P557" i="34" s="1"/>
  <c r="M585" i="34"/>
  <c r="M557" i="34"/>
  <c r="K626" i="34"/>
  <c r="P626" i="34" s="1"/>
  <c r="K643" i="34"/>
  <c r="P643" i="34" s="1"/>
  <c r="J638" i="34"/>
  <c r="O638" i="34" s="1"/>
  <c r="I633" i="34"/>
  <c r="N633" i="34" s="1"/>
  <c r="J622" i="34"/>
  <c r="O622" i="34" s="1"/>
  <c r="K638" i="34"/>
  <c r="P638" i="34" s="1"/>
  <c r="K622" i="34"/>
  <c r="P622" i="34" s="1"/>
  <c r="M622" i="34"/>
  <c r="K773" i="34"/>
  <c r="P773" i="34" s="1"/>
  <c r="J768" i="34"/>
  <c r="O768" i="34" s="1"/>
  <c r="I735" i="34"/>
  <c r="N735" i="34" s="1"/>
  <c r="J724" i="34"/>
  <c r="O724" i="34" s="1"/>
  <c r="J702" i="34"/>
  <c r="O702" i="34" s="1"/>
  <c r="K707" i="34"/>
  <c r="P707" i="34" s="1"/>
  <c r="K691" i="34"/>
  <c r="P691" i="34" s="1"/>
  <c r="K666" i="34"/>
  <c r="P666" i="34" s="1"/>
  <c r="M945" i="34"/>
  <c r="M929" i="34"/>
  <c r="M873" i="34"/>
  <c r="M865" i="34"/>
  <c r="M849" i="34"/>
  <c r="M817" i="34"/>
  <c r="M809" i="34"/>
  <c r="M801" i="34"/>
  <c r="I936" i="34"/>
  <c r="N936" i="34" s="1"/>
  <c r="I868" i="34"/>
  <c r="N868" i="34" s="1"/>
  <c r="I820" i="34"/>
  <c r="N820" i="34" s="1"/>
  <c r="I804" i="34"/>
  <c r="N804" i="34" s="1"/>
  <c r="K790" i="34"/>
  <c r="P790" i="34" s="1"/>
  <c r="I891" i="34"/>
  <c r="N891" i="34" s="1"/>
  <c r="J908" i="34"/>
  <c r="O908" i="34" s="1"/>
  <c r="I863" i="34"/>
  <c r="N863" i="34" s="1"/>
  <c r="I823" i="34"/>
  <c r="N823" i="34" s="1"/>
  <c r="J868" i="34"/>
  <c r="O868" i="34" s="1"/>
  <c r="J820" i="34"/>
  <c r="O820" i="34" s="1"/>
  <c r="I793" i="34"/>
  <c r="N793" i="34" s="1"/>
  <c r="J915" i="34"/>
  <c r="O915" i="34" s="1"/>
  <c r="K872" i="34"/>
  <c r="P872" i="34" s="1"/>
  <c r="J839" i="34"/>
  <c r="O839" i="34" s="1"/>
  <c r="K950" i="34"/>
  <c r="P950" i="34" s="1"/>
  <c r="K967" i="34"/>
  <c r="P967" i="34" s="1"/>
  <c r="J962" i="34"/>
  <c r="O962" i="34" s="1"/>
  <c r="K970" i="34"/>
  <c r="P970" i="34" s="1"/>
  <c r="M970" i="34"/>
  <c r="M954" i="34"/>
  <c r="M1124" i="34"/>
  <c r="M1137" i="34"/>
  <c r="M1125" i="34"/>
  <c r="M1105" i="34"/>
  <c r="M1077" i="34"/>
  <c r="M999" i="34"/>
  <c r="M1104" i="34"/>
  <c r="J1135" i="34"/>
  <c r="O1135" i="34" s="1"/>
  <c r="J1088" i="34"/>
  <c r="O1088" i="34" s="1"/>
  <c r="J1072" i="34"/>
  <c r="O1072" i="34" s="1"/>
  <c r="I1027" i="34"/>
  <c r="N1027" i="34" s="1"/>
  <c r="I1103" i="34"/>
  <c r="N1103" i="34" s="1"/>
  <c r="J1014" i="34"/>
  <c r="O1014" i="34" s="1"/>
  <c r="I1127" i="34"/>
  <c r="N1127" i="34" s="1"/>
  <c r="I1087" i="34"/>
  <c r="N1087" i="34" s="1"/>
  <c r="I1071" i="34"/>
  <c r="N1071" i="34" s="1"/>
  <c r="I1043" i="34"/>
  <c r="N1043" i="34" s="1"/>
  <c r="J1032" i="34"/>
  <c r="O1032" i="34" s="1"/>
  <c r="I1009" i="34"/>
  <c r="N1009" i="34" s="1"/>
  <c r="J1095" i="34"/>
  <c r="O1095" i="34" s="1"/>
  <c r="K1084" i="34"/>
  <c r="P1084" i="34" s="1"/>
  <c r="K1040" i="34"/>
  <c r="P1040" i="34" s="1"/>
  <c r="K998" i="34"/>
  <c r="P998" i="34" s="1"/>
  <c r="J1155" i="34"/>
  <c r="O1155" i="34" s="1"/>
  <c r="M1149" i="34"/>
  <c r="M1147" i="34"/>
  <c r="J1101" i="34"/>
  <c r="O1101" i="34" s="1"/>
  <c r="J1077" i="34"/>
  <c r="O1077" i="34" s="1"/>
  <c r="J865" i="34"/>
  <c r="O865" i="34" s="1"/>
  <c r="J801" i="34"/>
  <c r="O801" i="34" s="1"/>
  <c r="K608" i="34"/>
  <c r="P608" i="34" s="1"/>
  <c r="K576" i="34"/>
  <c r="P576" i="34" s="1"/>
  <c r="K416" i="34"/>
  <c r="P416" i="34" s="1"/>
  <c r="M1154" i="34"/>
  <c r="M1106" i="34"/>
  <c r="I1037" i="34"/>
  <c r="N1037" i="34" s="1"/>
  <c r="J965" i="34"/>
  <c r="O965" i="34" s="1"/>
  <c r="M918" i="34"/>
  <c r="K607" i="34"/>
  <c r="P607" i="34" s="1"/>
  <c r="M537" i="34"/>
  <c r="M520" i="34"/>
  <c r="M673" i="34"/>
  <c r="K591" i="34"/>
  <c r="P591" i="34" s="1"/>
  <c r="J433" i="34"/>
  <c r="O433" i="34" s="1"/>
  <c r="J417" i="34"/>
  <c r="O417" i="34" s="1"/>
  <c r="I331" i="34"/>
  <c r="N331" i="34" s="1"/>
  <c r="I280" i="34"/>
  <c r="N280" i="34" s="1"/>
  <c r="I264" i="34"/>
  <c r="N264" i="34" s="1"/>
  <c r="I232" i="34"/>
  <c r="N232" i="34" s="1"/>
  <c r="I213" i="34"/>
  <c r="N213" i="34" s="1"/>
  <c r="J58" i="34"/>
  <c r="O58" i="34" s="1"/>
  <c r="I934" i="34"/>
  <c r="N934" i="34" s="1"/>
  <c r="M922" i="34"/>
  <c r="I893" i="34"/>
  <c r="N893" i="34" s="1"/>
  <c r="I845" i="34"/>
  <c r="N845" i="34" s="1"/>
  <c r="I829" i="34"/>
  <c r="N829" i="34" s="1"/>
  <c r="I710" i="34"/>
  <c r="N710" i="34" s="1"/>
  <c r="M696" i="34"/>
  <c r="M648" i="34"/>
  <c r="I599" i="34"/>
  <c r="N599" i="34" s="1"/>
  <c r="I595" i="34"/>
  <c r="N595" i="34" s="1"/>
  <c r="M567" i="34"/>
  <c r="M1012" i="34"/>
  <c r="M700" i="34"/>
  <c r="K659" i="34"/>
  <c r="P659" i="34" s="1"/>
  <c r="K277" i="34"/>
  <c r="P277" i="34" s="1"/>
  <c r="I236" i="34"/>
  <c r="N236" i="34" s="1"/>
  <c r="I149" i="34"/>
  <c r="N149" i="34" s="1"/>
  <c r="M202" i="34"/>
  <c r="K30" i="34"/>
  <c r="P30" i="34" s="1"/>
  <c r="M270" i="34"/>
  <c r="K238" i="34"/>
  <c r="P238" i="34" s="1"/>
  <c r="J139" i="34"/>
  <c r="O139" i="34" s="1"/>
  <c r="J77" i="34"/>
  <c r="O77" i="34" s="1"/>
  <c r="M108" i="34"/>
  <c r="I37" i="34"/>
  <c r="N37" i="34" s="1"/>
  <c r="I110" i="33"/>
  <c r="N110" i="33" s="1"/>
  <c r="J471" i="33"/>
  <c r="O471" i="33" s="1"/>
  <c r="M507" i="33"/>
  <c r="I277" i="33"/>
  <c r="N277" i="33" s="1"/>
  <c r="J720" i="33"/>
  <c r="O720" i="33" s="1"/>
  <c r="M24" i="33"/>
  <c r="J50" i="33"/>
  <c r="O50" i="33" s="1"/>
  <c r="J66" i="33"/>
  <c r="O66" i="33" s="1"/>
  <c r="J114" i="33"/>
  <c r="O114" i="33" s="1"/>
  <c r="I30" i="33"/>
  <c r="N30" i="33" s="1"/>
  <c r="I34" i="33"/>
  <c r="N34" i="33" s="1"/>
  <c r="I50" i="33"/>
  <c r="N50" i="33" s="1"/>
  <c r="I94" i="33"/>
  <c r="N94" i="33" s="1"/>
  <c r="I98" i="33"/>
  <c r="N98" i="33" s="1"/>
  <c r="I114" i="33"/>
  <c r="N114" i="33" s="1"/>
  <c r="J329" i="33"/>
  <c r="O329" i="33" s="1"/>
  <c r="M286" i="33"/>
  <c r="I328" i="33"/>
  <c r="N328" i="33" s="1"/>
  <c r="M390" i="33"/>
  <c r="J380" i="33"/>
  <c r="O380" i="33" s="1"/>
  <c r="K380" i="33"/>
  <c r="P380" i="33" s="1"/>
  <c r="M392" i="33"/>
  <c r="M372" i="33"/>
  <c r="M407" i="33"/>
  <c r="I463" i="33"/>
  <c r="N463" i="33" s="1"/>
  <c r="M465" i="33"/>
  <c r="M487" i="33"/>
  <c r="M550" i="33"/>
  <c r="K533" i="33"/>
  <c r="P533" i="33" s="1"/>
  <c r="M533" i="33"/>
  <c r="K538" i="33"/>
  <c r="P538" i="33" s="1"/>
  <c r="M517" i="33"/>
  <c r="K602" i="33"/>
  <c r="P602" i="33" s="1"/>
  <c r="M586" i="33"/>
  <c r="K734" i="33"/>
  <c r="P734" i="33" s="1"/>
  <c r="M734" i="33"/>
  <c r="K690" i="33"/>
  <c r="P690" i="33" s="1"/>
  <c r="I701" i="33"/>
  <c r="N701" i="33" s="1"/>
  <c r="I733" i="33"/>
  <c r="N733" i="33" s="1"/>
  <c r="K589" i="33"/>
  <c r="P589" i="33" s="1"/>
  <c r="J562" i="33"/>
  <c r="O562" i="33" s="1"/>
  <c r="M385" i="33"/>
  <c r="M309" i="33"/>
  <c r="J433" i="33"/>
  <c r="O433" i="33" s="1"/>
  <c r="J572" i="33"/>
  <c r="O572" i="33" s="1"/>
  <c r="M450" i="33"/>
  <c r="J314" i="33"/>
  <c r="O314" i="33" s="1"/>
  <c r="I226" i="33"/>
  <c r="N226" i="33" s="1"/>
  <c r="I202" i="33"/>
  <c r="N202" i="33" s="1"/>
  <c r="I163" i="33"/>
  <c r="N163" i="33" s="1"/>
  <c r="K575" i="33"/>
  <c r="P575" i="33" s="1"/>
  <c r="K25" i="33"/>
  <c r="P25" i="33" s="1"/>
  <c r="K57" i="33"/>
  <c r="P57" i="33" s="1"/>
  <c r="J564" i="33"/>
  <c r="O564" i="33" s="1"/>
  <c r="I466" i="33"/>
  <c r="N466" i="33" s="1"/>
  <c r="I288" i="33"/>
  <c r="N288" i="33" s="1"/>
  <c r="J603" i="33"/>
  <c r="O603" i="33" s="1"/>
  <c r="I578" i="33"/>
  <c r="N578" i="33" s="1"/>
  <c r="M82" i="33"/>
  <c r="K247" i="33"/>
  <c r="P247" i="33" s="1"/>
  <c r="I235" i="33"/>
  <c r="N235" i="33" s="1"/>
  <c r="K203" i="33"/>
  <c r="P203" i="33" s="1"/>
  <c r="K176" i="33"/>
  <c r="P176" i="33" s="1"/>
  <c r="I160" i="33"/>
  <c r="N160" i="33" s="1"/>
  <c r="K127" i="33"/>
  <c r="P127" i="33" s="1"/>
  <c r="I46" i="33"/>
  <c r="N46" i="33" s="1"/>
  <c r="J479" i="33"/>
  <c r="O479" i="33" s="1"/>
  <c r="K570" i="33"/>
  <c r="P570" i="33" s="1"/>
  <c r="K745" i="33"/>
  <c r="P745" i="33" s="1"/>
  <c r="M683" i="33"/>
  <c r="M299" i="33"/>
  <c r="I258" i="33"/>
  <c r="N258" i="33" s="1"/>
  <c r="I131" i="33"/>
  <c r="N131" i="33" s="1"/>
  <c r="K148" i="33"/>
  <c r="P148" i="33" s="1"/>
  <c r="I25" i="33"/>
  <c r="N25" i="33" s="1"/>
  <c r="I73" i="33"/>
  <c r="N73" i="33" s="1"/>
  <c r="I78" i="33"/>
  <c r="N78" i="33" s="1"/>
  <c r="I89" i="33"/>
  <c r="N89" i="33" s="1"/>
  <c r="M314" i="33"/>
  <c r="K329" i="33"/>
  <c r="P329" i="33" s="1"/>
  <c r="M348" i="33"/>
  <c r="I344" i="33"/>
  <c r="N344" i="33" s="1"/>
  <c r="K302" i="33"/>
  <c r="P302" i="33" s="1"/>
  <c r="J372" i="33"/>
  <c r="O372" i="33" s="1"/>
  <c r="I390" i="33"/>
  <c r="N390" i="33" s="1"/>
  <c r="K424" i="33"/>
  <c r="P424" i="33" s="1"/>
  <c r="M411" i="33"/>
  <c r="J452" i="33"/>
  <c r="O452" i="33" s="1"/>
  <c r="I524" i="33"/>
  <c r="N524" i="33" s="1"/>
  <c r="J517" i="33"/>
  <c r="O517" i="33" s="1"/>
  <c r="M534" i="33"/>
  <c r="M577" i="33"/>
  <c r="K595" i="33"/>
  <c r="P595" i="33" s="1"/>
  <c r="I589" i="33"/>
  <c r="N589" i="33" s="1"/>
  <c r="M733" i="33"/>
  <c r="I646" i="33"/>
  <c r="N646" i="33" s="1"/>
  <c r="J706" i="33"/>
  <c r="O706" i="33" s="1"/>
  <c r="J642" i="33"/>
  <c r="O642" i="33" s="1"/>
  <c r="J610" i="33"/>
  <c r="O610" i="33" s="1"/>
  <c r="J681" i="33"/>
  <c r="O681" i="33" s="1"/>
  <c r="J654" i="33"/>
  <c r="O654" i="33" s="1"/>
  <c r="K714" i="33"/>
  <c r="P714" i="33" s="1"/>
  <c r="J733" i="33"/>
  <c r="O733" i="33" s="1"/>
  <c r="M635" i="33"/>
  <c r="J595" i="33"/>
  <c r="O595" i="33" s="1"/>
  <c r="K524" i="33"/>
  <c r="P524" i="33" s="1"/>
  <c r="J385" i="33"/>
  <c r="O385" i="33" s="1"/>
  <c r="I424" i="33"/>
  <c r="N424" i="33" s="1"/>
  <c r="J559" i="33"/>
  <c r="O559" i="33" s="1"/>
  <c r="M494" i="33"/>
  <c r="M452" i="33"/>
  <c r="M417" i="33"/>
  <c r="K597" i="33"/>
  <c r="P597" i="33" s="1"/>
  <c r="J450" i="33"/>
  <c r="O450" i="33" s="1"/>
  <c r="J358" i="33"/>
  <c r="O358" i="33" s="1"/>
  <c r="M327" i="33"/>
  <c r="J667" i="33"/>
  <c r="O667" i="33" s="1"/>
  <c r="M25" i="33"/>
  <c r="M57" i="33"/>
  <c r="I671" i="33"/>
  <c r="N671" i="33" s="1"/>
  <c r="J608" i="33"/>
  <c r="O608" i="33" s="1"/>
  <c r="K390" i="33"/>
  <c r="P390" i="33" s="1"/>
  <c r="M288" i="33"/>
  <c r="K76" i="33"/>
  <c r="P76" i="33" s="1"/>
  <c r="K100" i="33"/>
  <c r="P100" i="33" s="1"/>
  <c r="M687" i="33"/>
  <c r="M66" i="33"/>
  <c r="K251" i="33"/>
  <c r="P251" i="33" s="1"/>
  <c r="K235" i="33"/>
  <c r="P235" i="33" s="1"/>
  <c r="K215" i="33"/>
  <c r="P215" i="33" s="1"/>
  <c r="K180" i="33"/>
  <c r="P180" i="33" s="1"/>
  <c r="K160" i="33"/>
  <c r="P160" i="33" s="1"/>
  <c r="I144" i="33"/>
  <c r="N144" i="33" s="1"/>
  <c r="M150" i="32"/>
  <c r="J365" i="32"/>
  <c r="O365" i="32" s="1"/>
  <c r="I23" i="32"/>
  <c r="N23" i="32" s="1"/>
  <c r="M23" i="32"/>
  <c r="J40" i="32"/>
  <c r="O40" i="32" s="1"/>
  <c r="J49" i="32"/>
  <c r="O49" i="32" s="1"/>
  <c r="J428" i="32"/>
  <c r="O428" i="32" s="1"/>
  <c r="J31" i="32"/>
  <c r="O31" i="32" s="1"/>
  <c r="M105" i="30"/>
  <c r="K105" i="30"/>
  <c r="P105" i="30" s="1"/>
  <c r="M94" i="30"/>
  <c r="J94" i="30"/>
  <c r="O94" i="30" s="1"/>
  <c r="M228" i="30"/>
  <c r="J228" i="30"/>
  <c r="O228" i="30" s="1"/>
  <c r="K228" i="30"/>
  <c r="P228" i="30" s="1"/>
  <c r="I104" i="30"/>
  <c r="N104" i="30" s="1"/>
  <c r="N60" i="30"/>
  <c r="N76" i="30"/>
  <c r="J98" i="30"/>
  <c r="O98" i="30" s="1"/>
  <c r="J102" i="30"/>
  <c r="O102" i="30" s="1"/>
  <c r="I124" i="30"/>
  <c r="N124" i="30" s="1"/>
  <c r="J167" i="30"/>
  <c r="O167" i="30" s="1"/>
  <c r="J204" i="30"/>
  <c r="O204" i="30" s="1"/>
  <c r="I142" i="30"/>
  <c r="N142" i="30" s="1"/>
  <c r="I170" i="30"/>
  <c r="N170" i="30" s="1"/>
  <c r="I174" i="30"/>
  <c r="N174" i="30" s="1"/>
  <c r="I207" i="30"/>
  <c r="N207" i="30" s="1"/>
  <c r="J214" i="30"/>
  <c r="O214" i="30" s="1"/>
  <c r="I240" i="30"/>
  <c r="N240" i="30" s="1"/>
  <c r="K264" i="30"/>
  <c r="P264" i="30" s="1"/>
  <c r="K332" i="30"/>
  <c r="P332" i="30" s="1"/>
  <c r="K364" i="30"/>
  <c r="P364" i="30" s="1"/>
  <c r="I317" i="30"/>
  <c r="N317" i="30" s="1"/>
  <c r="I349" i="30"/>
  <c r="N349" i="30" s="1"/>
  <c r="I278" i="30"/>
  <c r="N278" i="30" s="1"/>
  <c r="I253" i="30"/>
  <c r="N253" i="30" s="1"/>
  <c r="J321" i="30"/>
  <c r="O321" i="30" s="1"/>
  <c r="K142" i="30"/>
  <c r="P142" i="30" s="1"/>
  <c r="K102" i="30"/>
  <c r="P102" i="30" s="1"/>
  <c r="M157" i="30"/>
  <c r="M194" i="30"/>
  <c r="M113" i="30"/>
  <c r="M80" i="30"/>
  <c r="J85" i="30"/>
  <c r="O85" i="30" s="1"/>
  <c r="P67" i="30"/>
  <c r="N35" i="30"/>
  <c r="P35" i="30"/>
  <c r="K81" i="30"/>
  <c r="P81" i="30" s="1"/>
  <c r="J138" i="30"/>
  <c r="O138" i="30" s="1"/>
  <c r="O38" i="30"/>
  <c r="O46" i="30"/>
  <c r="O50" i="30"/>
  <c r="O58" i="30"/>
  <c r="O70" i="30"/>
  <c r="O78" i="30"/>
  <c r="N47" i="30"/>
  <c r="N51" i="30"/>
  <c r="N63" i="30"/>
  <c r="N67" i="30"/>
  <c r="I86" i="30"/>
  <c r="N86" i="30" s="1"/>
  <c r="I90" i="30"/>
  <c r="N90" i="30" s="1"/>
  <c r="I98" i="30"/>
  <c r="N98" i="30" s="1"/>
  <c r="I102" i="30"/>
  <c r="N102" i="30" s="1"/>
  <c r="J117" i="30"/>
  <c r="O117" i="30" s="1"/>
  <c r="J125" i="30"/>
  <c r="O125" i="30" s="1"/>
  <c r="I111" i="30"/>
  <c r="N111" i="30" s="1"/>
  <c r="I115" i="30"/>
  <c r="N115" i="30" s="1"/>
  <c r="I127" i="30"/>
  <c r="N127" i="30" s="1"/>
  <c r="I131" i="30"/>
  <c r="N131" i="30" s="1"/>
  <c r="I135" i="30"/>
  <c r="N135" i="30" s="1"/>
  <c r="J142" i="30"/>
  <c r="O142" i="30" s="1"/>
  <c r="J162" i="30"/>
  <c r="O162" i="30" s="1"/>
  <c r="J166" i="30"/>
  <c r="O166" i="30" s="1"/>
  <c r="J170" i="30"/>
  <c r="O170" i="30" s="1"/>
  <c r="J174" i="30"/>
  <c r="O174" i="30" s="1"/>
  <c r="J199" i="30"/>
  <c r="O199" i="30" s="1"/>
  <c r="J203" i="30"/>
  <c r="O203" i="30" s="1"/>
  <c r="J207" i="30"/>
  <c r="O207" i="30" s="1"/>
  <c r="I145" i="30"/>
  <c r="N145" i="30" s="1"/>
  <c r="I149" i="30"/>
  <c r="N149" i="30" s="1"/>
  <c r="I153" i="30"/>
  <c r="N153" i="30" s="1"/>
  <c r="I157" i="30"/>
  <c r="N157" i="30" s="1"/>
  <c r="I180" i="30"/>
  <c r="N180" i="30" s="1"/>
  <c r="I186" i="30"/>
  <c r="N186" i="30" s="1"/>
  <c r="I190" i="30"/>
  <c r="N190" i="30" s="1"/>
  <c r="I194" i="30"/>
  <c r="N194" i="30" s="1"/>
  <c r="J213" i="30"/>
  <c r="O213" i="30" s="1"/>
  <c r="J217" i="30"/>
  <c r="O217" i="30" s="1"/>
  <c r="J221" i="30"/>
  <c r="O221" i="30" s="1"/>
  <c r="J232" i="30"/>
  <c r="O232" i="30" s="1"/>
  <c r="I260" i="30"/>
  <c r="N260" i="30" s="1"/>
  <c r="J264" i="30"/>
  <c r="O264" i="30" s="1"/>
  <c r="K268" i="30"/>
  <c r="P268" i="30" s="1"/>
  <c r="I296" i="30"/>
  <c r="N296" i="30" s="1"/>
  <c r="J300" i="30"/>
  <c r="O300" i="30" s="1"/>
  <c r="K304" i="30"/>
  <c r="P304" i="30" s="1"/>
  <c r="I328" i="30"/>
  <c r="N328" i="30" s="1"/>
  <c r="J332" i="30"/>
  <c r="O332" i="30" s="1"/>
  <c r="K336" i="30"/>
  <c r="P336" i="30" s="1"/>
  <c r="I360" i="30"/>
  <c r="N360" i="30" s="1"/>
  <c r="J364" i="30"/>
  <c r="O364" i="30" s="1"/>
  <c r="K368" i="30"/>
  <c r="P368" i="30" s="1"/>
  <c r="I285" i="30"/>
  <c r="N285" i="30" s="1"/>
  <c r="J317" i="30"/>
  <c r="O317" i="30" s="1"/>
  <c r="J349" i="30"/>
  <c r="O349" i="30" s="1"/>
  <c r="J235" i="30"/>
  <c r="O235" i="30" s="1"/>
  <c r="K239" i="30"/>
  <c r="P239" i="30" s="1"/>
  <c r="J251" i="30"/>
  <c r="O251" i="30" s="1"/>
  <c r="K255" i="30"/>
  <c r="P255" i="30" s="1"/>
  <c r="J267" i="30"/>
  <c r="O267" i="30" s="1"/>
  <c r="K271" i="30"/>
  <c r="P271" i="30" s="1"/>
  <c r="J287" i="30"/>
  <c r="O287" i="30" s="1"/>
  <c r="K291" i="30"/>
  <c r="P291" i="30" s="1"/>
  <c r="J303" i="30"/>
  <c r="O303" i="30" s="1"/>
  <c r="K307" i="30"/>
  <c r="P307" i="30" s="1"/>
  <c r="I319" i="30"/>
  <c r="N319" i="30" s="1"/>
  <c r="K323" i="30"/>
  <c r="P323" i="30" s="1"/>
  <c r="I335" i="30"/>
  <c r="N335" i="30" s="1"/>
  <c r="K339" i="30"/>
  <c r="P339" i="30" s="1"/>
  <c r="I351" i="30"/>
  <c r="N351" i="30" s="1"/>
  <c r="K355" i="30"/>
  <c r="P355" i="30" s="1"/>
  <c r="I367" i="30"/>
  <c r="N367" i="30" s="1"/>
  <c r="K371" i="30"/>
  <c r="P371" i="30" s="1"/>
  <c r="K242" i="30"/>
  <c r="P242" i="30" s="1"/>
  <c r="K258" i="30"/>
  <c r="P258" i="30" s="1"/>
  <c r="K274" i="30"/>
  <c r="P274" i="30" s="1"/>
  <c r="K294" i="30"/>
  <c r="P294" i="30" s="1"/>
  <c r="K310" i="30"/>
  <c r="P310" i="30" s="1"/>
  <c r="K326" i="30"/>
  <c r="P326" i="30" s="1"/>
  <c r="K342" i="30"/>
  <c r="P342" i="30" s="1"/>
  <c r="K358" i="30"/>
  <c r="P358" i="30" s="1"/>
  <c r="I241" i="30"/>
  <c r="N241" i="30" s="1"/>
  <c r="J245" i="30"/>
  <c r="O245" i="30" s="1"/>
  <c r="K249" i="30"/>
  <c r="P249" i="30" s="1"/>
  <c r="K277" i="30"/>
  <c r="P277" i="30" s="1"/>
  <c r="K313" i="30"/>
  <c r="P313" i="30" s="1"/>
  <c r="K345" i="30"/>
  <c r="P345" i="30" s="1"/>
  <c r="M50" i="30"/>
  <c r="M58" i="30"/>
  <c r="M174" i="30"/>
  <c r="M106" i="30"/>
  <c r="M130" i="30"/>
  <c r="M57" i="30"/>
  <c r="M65" i="30"/>
  <c r="K145" i="30"/>
  <c r="P145" i="30" s="1"/>
  <c r="K153" i="30"/>
  <c r="P153" i="30" s="1"/>
  <c r="P180" i="30"/>
  <c r="K190" i="30"/>
  <c r="P190" i="30" s="1"/>
  <c r="K117" i="30"/>
  <c r="P117" i="30" s="1"/>
  <c r="K125" i="30"/>
  <c r="P125" i="30" s="1"/>
  <c r="M83" i="30"/>
  <c r="J91" i="30"/>
  <c r="O91" i="30" s="1"/>
  <c r="M104" i="30"/>
  <c r="M87" i="30"/>
  <c r="K144" i="30"/>
  <c r="P144" i="30" s="1"/>
  <c r="K160" i="30"/>
  <c r="P160" i="30" s="1"/>
  <c r="K176" i="30"/>
  <c r="P176" i="30" s="1"/>
  <c r="K197" i="30"/>
  <c r="P197" i="30" s="1"/>
  <c r="K108" i="30"/>
  <c r="P108" i="30" s="1"/>
  <c r="K124" i="30"/>
  <c r="P124" i="30" s="1"/>
  <c r="M85" i="30"/>
  <c r="M51" i="30"/>
  <c r="M67" i="30"/>
  <c r="K227" i="30"/>
  <c r="P227" i="30" s="1"/>
  <c r="M95" i="30"/>
  <c r="J95" i="30"/>
  <c r="O95" i="30" s="1"/>
  <c r="K95" i="30"/>
  <c r="P95" i="30" s="1"/>
  <c r="M220" i="30"/>
  <c r="K220" i="30"/>
  <c r="P220" i="30" s="1"/>
  <c r="J220" i="30"/>
  <c r="O220" i="30" s="1"/>
  <c r="M219" i="30"/>
  <c r="J219" i="30"/>
  <c r="O219" i="30" s="1"/>
  <c r="K219" i="30"/>
  <c r="P219" i="30" s="1"/>
  <c r="M210" i="30"/>
  <c r="I210" i="30"/>
  <c r="N210" i="30" s="1"/>
  <c r="K80" i="30"/>
  <c r="P80" i="30" s="1"/>
  <c r="J137" i="30"/>
  <c r="O137" i="30" s="1"/>
  <c r="O51" i="30"/>
  <c r="N44" i="30"/>
  <c r="I91" i="30"/>
  <c r="N91" i="30" s="1"/>
  <c r="J106" i="30"/>
  <c r="O106" i="30" s="1"/>
  <c r="I108" i="30"/>
  <c r="N108" i="30" s="1"/>
  <c r="J151" i="30"/>
  <c r="O151" i="30" s="1"/>
  <c r="J188" i="30"/>
  <c r="O188" i="30" s="1"/>
  <c r="K300" i="30"/>
  <c r="P300" i="30" s="1"/>
  <c r="J285" i="30"/>
  <c r="O285" i="30" s="1"/>
  <c r="I230" i="30"/>
  <c r="N230" i="30" s="1"/>
  <c r="I246" i="30"/>
  <c r="N246" i="30" s="1"/>
  <c r="I262" i="30"/>
  <c r="N262" i="30" s="1"/>
  <c r="I298" i="30"/>
  <c r="N298" i="30" s="1"/>
  <c r="I314" i="30"/>
  <c r="N314" i="30" s="1"/>
  <c r="I330" i="30"/>
  <c r="N330" i="30" s="1"/>
  <c r="I346" i="30"/>
  <c r="N346" i="30" s="1"/>
  <c r="I362" i="30"/>
  <c r="N362" i="30" s="1"/>
  <c r="I289" i="30"/>
  <c r="N289" i="30" s="1"/>
  <c r="J353" i="30"/>
  <c r="O353" i="30" s="1"/>
  <c r="P58" i="30"/>
  <c r="K106" i="30"/>
  <c r="P106" i="30" s="1"/>
  <c r="P65" i="30"/>
  <c r="O34" i="30"/>
  <c r="P26" i="30"/>
  <c r="J104" i="30"/>
  <c r="O104" i="30" s="1"/>
  <c r="K137" i="30"/>
  <c r="P137" i="30" s="1"/>
  <c r="O37" i="30"/>
  <c r="O61" i="30"/>
  <c r="O69" i="30"/>
  <c r="N38" i="30"/>
  <c r="N46" i="30"/>
  <c r="N70" i="30"/>
  <c r="N78" i="30"/>
  <c r="I85" i="30"/>
  <c r="N85" i="30" s="1"/>
  <c r="J108" i="30"/>
  <c r="O108" i="30" s="1"/>
  <c r="J124" i="30"/>
  <c r="O124" i="30" s="1"/>
  <c r="I126" i="30"/>
  <c r="N126" i="30" s="1"/>
  <c r="J145" i="30"/>
  <c r="O145" i="30" s="1"/>
  <c r="J153" i="30"/>
  <c r="O153" i="30" s="1"/>
  <c r="J180" i="30"/>
  <c r="O180" i="30" s="1"/>
  <c r="J190" i="30"/>
  <c r="O190" i="30" s="1"/>
  <c r="I144" i="30"/>
  <c r="N144" i="30" s="1"/>
  <c r="I160" i="30"/>
  <c r="N160" i="30" s="1"/>
  <c r="I176" i="30"/>
  <c r="N176" i="30" s="1"/>
  <c r="I197" i="30"/>
  <c r="N197" i="30" s="1"/>
  <c r="I214" i="30"/>
  <c r="N214" i="30" s="1"/>
  <c r="I232" i="30"/>
  <c r="N232" i="30" s="1"/>
  <c r="K240" i="30"/>
  <c r="P240" i="30" s="1"/>
  <c r="K256" i="30"/>
  <c r="P256" i="30" s="1"/>
  <c r="I264" i="30"/>
  <c r="N264" i="30" s="1"/>
  <c r="J268" i="30"/>
  <c r="O268" i="30" s="1"/>
  <c r="K292" i="30"/>
  <c r="P292" i="30" s="1"/>
  <c r="I300" i="30"/>
  <c r="N300" i="30" s="1"/>
  <c r="J304" i="30"/>
  <c r="O304" i="30" s="1"/>
  <c r="K324" i="30"/>
  <c r="P324" i="30" s="1"/>
  <c r="I332" i="30"/>
  <c r="N332" i="30" s="1"/>
  <c r="J336" i="30"/>
  <c r="O336" i="30" s="1"/>
  <c r="K356" i="30"/>
  <c r="P356" i="30" s="1"/>
  <c r="I364" i="30"/>
  <c r="N364" i="30" s="1"/>
  <c r="J368" i="30"/>
  <c r="O368" i="30" s="1"/>
  <c r="K273" i="30"/>
  <c r="P273" i="30" s="1"/>
  <c r="K309" i="30"/>
  <c r="P309" i="30" s="1"/>
  <c r="K341" i="30"/>
  <c r="P341" i="30" s="1"/>
  <c r="K373" i="30"/>
  <c r="P373" i="30" s="1"/>
  <c r="I235" i="30"/>
  <c r="N235" i="30" s="1"/>
  <c r="J239" i="30"/>
  <c r="O239" i="30" s="1"/>
  <c r="I251" i="30"/>
  <c r="N251" i="30" s="1"/>
  <c r="J255" i="30"/>
  <c r="O255" i="30" s="1"/>
  <c r="I267" i="30"/>
  <c r="N267" i="30" s="1"/>
  <c r="J271" i="30"/>
  <c r="O271" i="30" s="1"/>
  <c r="I287" i="30"/>
  <c r="N287" i="30" s="1"/>
  <c r="J291" i="30"/>
  <c r="O291" i="30" s="1"/>
  <c r="I303" i="30"/>
  <c r="N303" i="30" s="1"/>
  <c r="J307" i="30"/>
  <c r="O307" i="30" s="1"/>
  <c r="J319" i="30"/>
  <c r="O319" i="30" s="1"/>
  <c r="I323" i="30"/>
  <c r="N323" i="30" s="1"/>
  <c r="J335" i="30"/>
  <c r="O335" i="30" s="1"/>
  <c r="I339" i="30"/>
  <c r="N339" i="30" s="1"/>
  <c r="J351" i="30"/>
  <c r="O351" i="30" s="1"/>
  <c r="I355" i="30"/>
  <c r="N355" i="30" s="1"/>
  <c r="J367" i="30"/>
  <c r="O367" i="30" s="1"/>
  <c r="I371" i="30"/>
  <c r="N371" i="30" s="1"/>
  <c r="K230" i="30"/>
  <c r="P230" i="30" s="1"/>
  <c r="J242" i="30"/>
  <c r="O242" i="30" s="1"/>
  <c r="K246" i="30"/>
  <c r="P246" i="30" s="1"/>
  <c r="J258" i="30"/>
  <c r="O258" i="30" s="1"/>
  <c r="K262" i="30"/>
  <c r="P262" i="30" s="1"/>
  <c r="J274" i="30"/>
  <c r="O274" i="30" s="1"/>
  <c r="K278" i="30"/>
  <c r="P278" i="30" s="1"/>
  <c r="J294" i="30"/>
  <c r="O294" i="30" s="1"/>
  <c r="K298" i="30"/>
  <c r="P298" i="30" s="1"/>
  <c r="I310" i="30"/>
  <c r="N310" i="30" s="1"/>
  <c r="K314" i="30"/>
  <c r="P314" i="30" s="1"/>
  <c r="J326" i="30"/>
  <c r="O326" i="30" s="1"/>
  <c r="K330" i="30"/>
  <c r="P330" i="30" s="1"/>
  <c r="J342" i="30"/>
  <c r="O342" i="30" s="1"/>
  <c r="K346" i="30"/>
  <c r="P346" i="30" s="1"/>
  <c r="J358" i="30"/>
  <c r="O358" i="30" s="1"/>
  <c r="K362" i="30"/>
  <c r="P362" i="30" s="1"/>
  <c r="I245" i="30"/>
  <c r="N245" i="30" s="1"/>
  <c r="J249" i="30"/>
  <c r="O249" i="30" s="1"/>
  <c r="K253" i="30"/>
  <c r="P253" i="30" s="1"/>
  <c r="J277" i="30"/>
  <c r="O277" i="30" s="1"/>
  <c r="K289" i="30"/>
  <c r="P289" i="30" s="1"/>
  <c r="J313" i="30"/>
  <c r="O313" i="30" s="1"/>
  <c r="K321" i="30"/>
  <c r="P321" i="30" s="1"/>
  <c r="I345" i="30"/>
  <c r="N345" i="30" s="1"/>
  <c r="K353" i="30"/>
  <c r="P353" i="30" s="1"/>
  <c r="J86" i="30"/>
  <c r="O86" i="30" s="1"/>
  <c r="J90" i="30"/>
  <c r="O90" i="30" s="1"/>
  <c r="N289" i="29"/>
  <c r="N265" i="29"/>
  <c r="N274" i="29"/>
  <c r="O194" i="29"/>
  <c r="N164" i="29"/>
  <c r="N185" i="29"/>
  <c r="N200" i="29"/>
  <c r="N128" i="29"/>
  <c r="N147" i="29"/>
  <c r="O119" i="29"/>
  <c r="O134" i="29"/>
  <c r="O143" i="29"/>
  <c r="N233" i="29"/>
  <c r="O170" i="29"/>
  <c r="O190" i="29"/>
  <c r="O198" i="29"/>
  <c r="N179" i="29"/>
  <c r="N154" i="29"/>
  <c r="O147" i="29"/>
  <c r="O154" i="29"/>
  <c r="P266" i="29"/>
  <c r="O217" i="29"/>
  <c r="P217" i="29"/>
  <c r="P248" i="29"/>
  <c r="P283" i="29"/>
  <c r="P252" i="29"/>
  <c r="P134" i="29"/>
  <c r="P254" i="29"/>
  <c r="P289" i="29"/>
  <c r="O219" i="29"/>
  <c r="P219" i="29"/>
  <c r="N259" i="29"/>
  <c r="P259" i="29"/>
  <c r="O259" i="29"/>
  <c r="N237" i="29"/>
  <c r="O177" i="29"/>
  <c r="N177" i="29"/>
  <c r="P226" i="29"/>
  <c r="P261" i="29"/>
  <c r="P272" i="29"/>
  <c r="P141" i="29"/>
  <c r="P231" i="29"/>
  <c r="O211" i="29"/>
  <c r="P211" i="29"/>
  <c r="O213" i="29"/>
  <c r="P213" i="29"/>
  <c r="P240" i="29"/>
  <c r="P275" i="29"/>
  <c r="P230" i="29"/>
  <c r="N115" i="29"/>
  <c r="P126" i="29"/>
  <c r="P156" i="29"/>
  <c r="P246" i="29"/>
  <c r="P281" i="29"/>
  <c r="O215" i="29"/>
  <c r="P215" i="29"/>
  <c r="P287" i="29"/>
  <c r="P279" i="29"/>
  <c r="J113" i="29"/>
  <c r="O113" i="29" s="1"/>
  <c r="O204" i="29"/>
  <c r="O261" i="29"/>
  <c r="O175" i="29"/>
  <c r="O183" i="29"/>
  <c r="N175" i="29"/>
  <c r="N183" i="29"/>
  <c r="N141" i="29"/>
  <c r="O206" i="29"/>
  <c r="P206" i="29"/>
  <c r="P237" i="29"/>
  <c r="O210" i="29"/>
  <c r="P210" i="29"/>
  <c r="P233" i="29"/>
  <c r="P268" i="29"/>
  <c r="O208" i="29"/>
  <c r="P208" i="29"/>
  <c r="P119" i="29"/>
  <c r="P148" i="29"/>
  <c r="P239" i="29"/>
  <c r="P274" i="29"/>
  <c r="P265" i="29"/>
  <c r="P244" i="29"/>
  <c r="K113" i="29"/>
  <c r="P113" i="29" s="1"/>
  <c r="O266" i="29"/>
  <c r="N231" i="29"/>
  <c r="N136" i="29"/>
  <c r="O136" i="29"/>
  <c r="I22" i="28"/>
  <c r="N22" i="28" s="1"/>
  <c r="H35" i="28"/>
  <c r="M35" i="28" s="1"/>
  <c r="L29" i="28"/>
  <c r="L127" i="28"/>
  <c r="I86" i="28"/>
  <c r="N86" i="28" s="1"/>
  <c r="H89" i="28"/>
  <c r="M89" i="28" s="1"/>
  <c r="H129" i="28"/>
  <c r="M129" i="28" s="1"/>
  <c r="I77" i="28"/>
  <c r="N77" i="28" s="1"/>
  <c r="I105" i="28"/>
  <c r="N105" i="28" s="1"/>
  <c r="H140" i="28"/>
  <c r="M140" i="28" s="1"/>
  <c r="L105" i="28"/>
  <c r="L137" i="28"/>
  <c r="H85" i="28"/>
  <c r="M85" i="28" s="1"/>
  <c r="H97" i="28"/>
  <c r="M97" i="28" s="1"/>
  <c r="H125" i="28"/>
  <c r="M125" i="28" s="1"/>
  <c r="I49" i="28"/>
  <c r="N49" i="28" s="1"/>
  <c r="I56" i="28"/>
  <c r="N56" i="28" s="1"/>
  <c r="I88" i="28"/>
  <c r="N88" i="28" s="1"/>
  <c r="I97" i="28"/>
  <c r="N97" i="28" s="1"/>
  <c r="H34" i="28"/>
  <c r="M34" i="28" s="1"/>
  <c r="H114" i="28"/>
  <c r="M114" i="28" s="1"/>
  <c r="L97" i="28"/>
  <c r="H65" i="28"/>
  <c r="M65" i="28" s="1"/>
  <c r="I69" i="28"/>
  <c r="N69" i="28" s="1"/>
  <c r="I121" i="28"/>
  <c r="N121" i="28" s="1"/>
  <c r="I126" i="28"/>
  <c r="N126" i="28" s="1"/>
  <c r="H41" i="28"/>
  <c r="M41" i="28" s="1"/>
  <c r="H49" i="28"/>
  <c r="M49" i="28" s="1"/>
  <c r="H148" i="28"/>
  <c r="M148" i="28" s="1"/>
  <c r="I147" i="28"/>
  <c r="N147" i="28" s="1"/>
  <c r="L49" i="28"/>
  <c r="L89" i="28"/>
  <c r="L109" i="28"/>
  <c r="L121" i="28"/>
  <c r="I24" i="28"/>
  <c r="N24" i="28" s="1"/>
  <c r="I31" i="28"/>
  <c r="N31" i="28" s="1"/>
  <c r="L125" i="28"/>
  <c r="H46" i="28"/>
  <c r="M46" i="28" s="1"/>
  <c r="H109" i="28"/>
  <c r="M109" i="28" s="1"/>
  <c r="I30" i="28"/>
  <c r="N30" i="28" s="1"/>
  <c r="I36" i="28"/>
  <c r="N36" i="28" s="1"/>
  <c r="I47" i="28"/>
  <c r="N47" i="28" s="1"/>
  <c r="H77" i="28"/>
  <c r="M77" i="28" s="1"/>
  <c r="H119" i="28"/>
  <c r="M119" i="28" s="1"/>
  <c r="H132" i="28"/>
  <c r="M132" i="28" s="1"/>
  <c r="I29" i="28"/>
  <c r="N29" i="28" s="1"/>
  <c r="I68" i="28"/>
  <c r="N68" i="28" s="1"/>
  <c r="I84" i="28"/>
  <c r="N84" i="28" s="1"/>
  <c r="I100" i="28"/>
  <c r="N100" i="28" s="1"/>
  <c r="I119" i="28"/>
  <c r="N119" i="28" s="1"/>
  <c r="I125" i="28"/>
  <c r="N125" i="28" s="1"/>
  <c r="I133" i="28"/>
  <c r="N133" i="28" s="1"/>
  <c r="H104" i="28"/>
  <c r="M104" i="28" s="1"/>
  <c r="L41" i="28"/>
  <c r="L65" i="28"/>
  <c r="L85" i="28"/>
  <c r="L129" i="28"/>
  <c r="L140" i="28"/>
  <c r="M395" i="33"/>
  <c r="K395" i="33"/>
  <c r="P395" i="33" s="1"/>
  <c r="I395" i="33"/>
  <c r="N395" i="33" s="1"/>
  <c r="K370" i="33"/>
  <c r="P370" i="33" s="1"/>
  <c r="J370" i="33"/>
  <c r="O370" i="33" s="1"/>
  <c r="J230" i="33"/>
  <c r="O230" i="33" s="1"/>
  <c r="K230" i="33"/>
  <c r="P230" i="33" s="1"/>
  <c r="I209" i="33"/>
  <c r="N209" i="33" s="1"/>
  <c r="K209" i="33"/>
  <c r="P209" i="33" s="1"/>
  <c r="J209" i="33"/>
  <c r="O209" i="33" s="1"/>
  <c r="K311" i="33"/>
  <c r="P311" i="33" s="1"/>
  <c r="I311" i="33"/>
  <c r="N311" i="33" s="1"/>
  <c r="J238" i="33"/>
  <c r="O238" i="33" s="1"/>
  <c r="K238" i="33"/>
  <c r="P238" i="33" s="1"/>
  <c r="J198" i="33"/>
  <c r="O198" i="33" s="1"/>
  <c r="K198" i="33"/>
  <c r="P198" i="33" s="1"/>
  <c r="J159" i="33"/>
  <c r="O159" i="33" s="1"/>
  <c r="K159" i="33"/>
  <c r="P159" i="33" s="1"/>
  <c r="I121" i="33"/>
  <c r="N121" i="33" s="1"/>
  <c r="M121" i="33"/>
  <c r="K121" i="33"/>
  <c r="P121" i="33" s="1"/>
  <c r="J121" i="33"/>
  <c r="O121" i="33" s="1"/>
  <c r="I165" i="33"/>
  <c r="N165" i="33" s="1"/>
  <c r="J165" i="33"/>
  <c r="O165" i="33" s="1"/>
  <c r="M165" i="33"/>
  <c r="I204" i="33"/>
  <c r="N204" i="33" s="1"/>
  <c r="J204" i="33"/>
  <c r="O204" i="33" s="1"/>
  <c r="M204" i="33"/>
  <c r="M422" i="33"/>
  <c r="K422" i="33"/>
  <c r="P422" i="33" s="1"/>
  <c r="J422" i="33"/>
  <c r="O422" i="33" s="1"/>
  <c r="M576" i="33"/>
  <c r="K576" i="33"/>
  <c r="P576" i="33" s="1"/>
  <c r="J576" i="33"/>
  <c r="O576" i="33" s="1"/>
  <c r="M647" i="33"/>
  <c r="I647" i="33"/>
  <c r="N647" i="33" s="1"/>
  <c r="J647" i="33"/>
  <c r="O647" i="33" s="1"/>
  <c r="I133" i="33"/>
  <c r="N133" i="33" s="1"/>
  <c r="J133" i="33"/>
  <c r="O133" i="33" s="1"/>
  <c r="K133" i="33"/>
  <c r="P133" i="33" s="1"/>
  <c r="M133" i="33"/>
  <c r="I237" i="33"/>
  <c r="N237" i="33" s="1"/>
  <c r="K237" i="33"/>
  <c r="P237" i="33" s="1"/>
  <c r="J237" i="33"/>
  <c r="O237" i="33" s="1"/>
  <c r="M381" i="33"/>
  <c r="J381" i="33"/>
  <c r="O381" i="33" s="1"/>
  <c r="K381" i="33"/>
  <c r="P381" i="33" s="1"/>
  <c r="I381" i="33"/>
  <c r="N381" i="33" s="1"/>
  <c r="M636" i="33"/>
  <c r="K636" i="33"/>
  <c r="P636" i="33" s="1"/>
  <c r="J636" i="33"/>
  <c r="O636" i="33" s="1"/>
  <c r="M712" i="33"/>
  <c r="J712" i="33"/>
  <c r="O712" i="33" s="1"/>
  <c r="K712" i="33"/>
  <c r="P712" i="33" s="1"/>
  <c r="I224" i="33"/>
  <c r="N224" i="33" s="1"/>
  <c r="M224" i="33"/>
  <c r="J224" i="33"/>
  <c r="O224" i="33" s="1"/>
  <c r="I256" i="33"/>
  <c r="N256" i="33" s="1"/>
  <c r="J256" i="33"/>
  <c r="O256" i="33" s="1"/>
  <c r="M256" i="33"/>
  <c r="J287" i="33"/>
  <c r="O287" i="33" s="1"/>
  <c r="K287" i="33"/>
  <c r="P287" i="33" s="1"/>
  <c r="K378" i="33"/>
  <c r="P378" i="33" s="1"/>
  <c r="J378" i="33"/>
  <c r="O378" i="33" s="1"/>
  <c r="K661" i="33"/>
  <c r="P661" i="33" s="1"/>
  <c r="M661" i="33"/>
  <c r="M700" i="33"/>
  <c r="K700" i="33"/>
  <c r="P700" i="33" s="1"/>
  <c r="J700" i="33"/>
  <c r="O700" i="33" s="1"/>
  <c r="M308" i="33"/>
  <c r="K308" i="33"/>
  <c r="P308" i="33" s="1"/>
  <c r="M391" i="33"/>
  <c r="I391" i="33"/>
  <c r="N391" i="33" s="1"/>
  <c r="K391" i="33"/>
  <c r="P391" i="33" s="1"/>
  <c r="J488" i="33"/>
  <c r="O488" i="33" s="1"/>
  <c r="I488" i="33"/>
  <c r="N488" i="33" s="1"/>
  <c r="J518" i="33"/>
  <c r="O518" i="33" s="1"/>
  <c r="I518" i="33"/>
  <c r="N518" i="33" s="1"/>
  <c r="M539" i="33"/>
  <c r="I539" i="33"/>
  <c r="N539" i="33" s="1"/>
  <c r="K539" i="33"/>
  <c r="P539" i="33" s="1"/>
  <c r="J539" i="33"/>
  <c r="O539" i="33" s="1"/>
  <c r="M563" i="33"/>
  <c r="I563" i="33"/>
  <c r="N563" i="33" s="1"/>
  <c r="K563" i="33"/>
  <c r="P563" i="33" s="1"/>
  <c r="J563" i="33"/>
  <c r="O563" i="33" s="1"/>
  <c r="M611" i="33"/>
  <c r="I611" i="33"/>
  <c r="N611" i="33" s="1"/>
  <c r="K611" i="33"/>
  <c r="P611" i="33" s="1"/>
  <c r="J611" i="33"/>
  <c r="O611" i="33" s="1"/>
  <c r="M707" i="33"/>
  <c r="J707" i="33"/>
  <c r="O707" i="33" s="1"/>
  <c r="K707" i="33"/>
  <c r="P707" i="33" s="1"/>
  <c r="M721" i="33"/>
  <c r="K721" i="33"/>
  <c r="P721" i="33" s="1"/>
  <c r="I257" i="33"/>
  <c r="N257" i="33" s="1"/>
  <c r="K257" i="33"/>
  <c r="P257" i="33" s="1"/>
  <c r="J257" i="33"/>
  <c r="O257" i="33" s="1"/>
  <c r="J214" i="33"/>
  <c r="O214" i="33" s="1"/>
  <c r="K214" i="33"/>
  <c r="P214" i="33" s="1"/>
  <c r="M464" i="33"/>
  <c r="I464" i="33"/>
  <c r="N464" i="33" s="1"/>
  <c r="K464" i="33"/>
  <c r="P464" i="33" s="1"/>
  <c r="J222" i="33"/>
  <c r="O222" i="33" s="1"/>
  <c r="K222" i="33"/>
  <c r="P222" i="33" s="1"/>
  <c r="J179" i="33"/>
  <c r="O179" i="33" s="1"/>
  <c r="K179" i="33"/>
  <c r="P179" i="33" s="1"/>
  <c r="J147" i="33"/>
  <c r="O147" i="33" s="1"/>
  <c r="K147" i="33"/>
  <c r="P147" i="33" s="1"/>
  <c r="K48" i="33"/>
  <c r="P48" i="33" s="1"/>
  <c r="M48" i="33"/>
  <c r="M679" i="33"/>
  <c r="J679" i="33"/>
  <c r="O679" i="33" s="1"/>
  <c r="K679" i="33"/>
  <c r="P679" i="33" s="1"/>
  <c r="I679" i="33"/>
  <c r="N679" i="33" s="1"/>
  <c r="I145" i="33"/>
  <c r="N145" i="33" s="1"/>
  <c r="M145" i="33"/>
  <c r="J145" i="33"/>
  <c r="O145" i="33" s="1"/>
  <c r="I177" i="33"/>
  <c r="N177" i="33" s="1"/>
  <c r="M177" i="33"/>
  <c r="J177" i="33"/>
  <c r="O177" i="33" s="1"/>
  <c r="J420" i="33"/>
  <c r="O420" i="33" s="1"/>
  <c r="I420" i="33"/>
  <c r="N420" i="33" s="1"/>
  <c r="J583" i="33"/>
  <c r="O583" i="33" s="1"/>
  <c r="I583" i="33"/>
  <c r="N583" i="33" s="1"/>
  <c r="K645" i="33"/>
  <c r="P645" i="33" s="1"/>
  <c r="M645" i="33"/>
  <c r="I213" i="33"/>
  <c r="N213" i="33" s="1"/>
  <c r="K213" i="33"/>
  <c r="P213" i="33" s="1"/>
  <c r="J213" i="33"/>
  <c r="O213" i="33" s="1"/>
  <c r="J234" i="33"/>
  <c r="O234" i="33" s="1"/>
  <c r="K234" i="33"/>
  <c r="P234" i="33" s="1"/>
  <c r="M536" i="33"/>
  <c r="K536" i="33"/>
  <c r="P536" i="33" s="1"/>
  <c r="J536" i="33"/>
  <c r="O536" i="33" s="1"/>
  <c r="M620" i="33"/>
  <c r="J620" i="33"/>
  <c r="O620" i="33" s="1"/>
  <c r="K620" i="33"/>
  <c r="P620" i="33" s="1"/>
  <c r="M663" i="33"/>
  <c r="J663" i="33"/>
  <c r="O663" i="33" s="1"/>
  <c r="I663" i="33"/>
  <c r="N663" i="33" s="1"/>
  <c r="I686" i="33"/>
  <c r="N686" i="33" s="1"/>
  <c r="M686" i="33"/>
  <c r="M708" i="33"/>
  <c r="K708" i="33"/>
  <c r="P708" i="33" s="1"/>
  <c r="J708" i="33"/>
  <c r="O708" i="33" s="1"/>
  <c r="I220" i="33"/>
  <c r="N220" i="33" s="1"/>
  <c r="J220" i="33"/>
  <c r="O220" i="33" s="1"/>
  <c r="M220" i="33"/>
  <c r="I252" i="33"/>
  <c r="N252" i="33" s="1"/>
  <c r="M252" i="33"/>
  <c r="J252" i="33"/>
  <c r="O252" i="33" s="1"/>
  <c r="M515" i="33"/>
  <c r="K515" i="33"/>
  <c r="P515" i="33" s="1"/>
  <c r="I515" i="33"/>
  <c r="N515" i="33" s="1"/>
  <c r="J515" i="33"/>
  <c r="O515" i="33" s="1"/>
  <c r="M652" i="33"/>
  <c r="J652" i="33"/>
  <c r="O652" i="33" s="1"/>
  <c r="K652" i="33"/>
  <c r="P652" i="33" s="1"/>
  <c r="M462" i="33"/>
  <c r="I462" i="33"/>
  <c r="N462" i="33" s="1"/>
  <c r="J462" i="33"/>
  <c r="O462" i="33" s="1"/>
  <c r="K462" i="33"/>
  <c r="P462" i="33" s="1"/>
  <c r="M585" i="33"/>
  <c r="J585" i="33"/>
  <c r="O585" i="33" s="1"/>
  <c r="K585" i="33"/>
  <c r="P585" i="33" s="1"/>
  <c r="K629" i="33"/>
  <c r="P629" i="33" s="1"/>
  <c r="M629" i="33"/>
  <c r="M691" i="33"/>
  <c r="J691" i="33"/>
  <c r="O691" i="33" s="1"/>
  <c r="K691" i="33"/>
  <c r="P691" i="33" s="1"/>
  <c r="I241" i="33"/>
  <c r="N241" i="33" s="1"/>
  <c r="K241" i="33"/>
  <c r="P241" i="33" s="1"/>
  <c r="J241" i="33"/>
  <c r="O241" i="33" s="1"/>
  <c r="M657" i="33"/>
  <c r="K657" i="33"/>
  <c r="P657" i="33" s="1"/>
  <c r="M552" i="33"/>
  <c r="J552" i="33"/>
  <c r="O552" i="33" s="1"/>
  <c r="K552" i="33"/>
  <c r="P552" i="33" s="1"/>
  <c r="M375" i="33"/>
  <c r="I375" i="33"/>
  <c r="N375" i="33" s="1"/>
  <c r="K375" i="33"/>
  <c r="P375" i="33" s="1"/>
  <c r="I305" i="33"/>
  <c r="N305" i="33" s="1"/>
  <c r="M305" i="33"/>
  <c r="I249" i="33"/>
  <c r="N249" i="33" s="1"/>
  <c r="K249" i="33"/>
  <c r="P249" i="33" s="1"/>
  <c r="J249" i="33"/>
  <c r="O249" i="33" s="1"/>
  <c r="J206" i="33"/>
  <c r="O206" i="33" s="1"/>
  <c r="K206" i="33"/>
  <c r="P206" i="33" s="1"/>
  <c r="J183" i="33"/>
  <c r="O183" i="33" s="1"/>
  <c r="K183" i="33"/>
  <c r="P183" i="33" s="1"/>
  <c r="J167" i="33"/>
  <c r="O167" i="33" s="1"/>
  <c r="K167" i="33"/>
  <c r="P167" i="33" s="1"/>
  <c r="J151" i="33"/>
  <c r="O151" i="33" s="1"/>
  <c r="K151" i="33"/>
  <c r="P151" i="33" s="1"/>
  <c r="K40" i="33"/>
  <c r="P40" i="33" s="1"/>
  <c r="M40" i="33"/>
  <c r="K72" i="33"/>
  <c r="P72" i="33" s="1"/>
  <c r="M72" i="33"/>
  <c r="M615" i="33"/>
  <c r="J615" i="33"/>
  <c r="O615" i="33" s="1"/>
  <c r="I615" i="33"/>
  <c r="N615" i="33" s="1"/>
  <c r="M743" i="33"/>
  <c r="I743" i="33"/>
  <c r="N743" i="33" s="1"/>
  <c r="J743" i="33"/>
  <c r="O743" i="33" s="1"/>
  <c r="K743" i="33"/>
  <c r="P743" i="33" s="1"/>
  <c r="I126" i="33"/>
  <c r="N126" i="33" s="1"/>
  <c r="J126" i="33"/>
  <c r="O126" i="33" s="1"/>
  <c r="K126" i="33"/>
  <c r="P126" i="33" s="1"/>
  <c r="I141" i="33"/>
  <c r="N141" i="33" s="1"/>
  <c r="J141" i="33"/>
  <c r="O141" i="33" s="1"/>
  <c r="M141" i="33"/>
  <c r="I157" i="33"/>
  <c r="N157" i="33" s="1"/>
  <c r="J157" i="33"/>
  <c r="O157" i="33" s="1"/>
  <c r="M157" i="33"/>
  <c r="I173" i="33"/>
  <c r="N173" i="33" s="1"/>
  <c r="J173" i="33"/>
  <c r="O173" i="33" s="1"/>
  <c r="M173" i="33"/>
  <c r="I189" i="33"/>
  <c r="N189" i="33" s="1"/>
  <c r="J189" i="33"/>
  <c r="O189" i="33" s="1"/>
  <c r="M189" i="33"/>
  <c r="I276" i="33"/>
  <c r="N276" i="33" s="1"/>
  <c r="K276" i="33"/>
  <c r="P276" i="33" s="1"/>
  <c r="J276" i="33"/>
  <c r="O276" i="33" s="1"/>
  <c r="M351" i="33"/>
  <c r="J351" i="33"/>
  <c r="O351" i="33" s="1"/>
  <c r="K351" i="33"/>
  <c r="P351" i="33" s="1"/>
  <c r="I351" i="33"/>
  <c r="N351" i="33" s="1"/>
  <c r="K509" i="33"/>
  <c r="P509" i="33" s="1"/>
  <c r="J509" i="33"/>
  <c r="O509" i="33" s="1"/>
  <c r="I509" i="33"/>
  <c r="N509" i="33" s="1"/>
  <c r="M531" i="33"/>
  <c r="J531" i="33"/>
  <c r="O531" i="33" s="1"/>
  <c r="K531" i="33"/>
  <c r="P531" i="33" s="1"/>
  <c r="I531" i="33"/>
  <c r="N531" i="33" s="1"/>
  <c r="M628" i="33"/>
  <c r="K628" i="33"/>
  <c r="P628" i="33" s="1"/>
  <c r="J628" i="33"/>
  <c r="O628" i="33" s="1"/>
  <c r="K641" i="33"/>
  <c r="P641" i="33" s="1"/>
  <c r="M641" i="33"/>
  <c r="M571" i="33"/>
  <c r="J571" i="33"/>
  <c r="O571" i="33" s="1"/>
  <c r="K571" i="33"/>
  <c r="P571" i="33" s="1"/>
  <c r="I571" i="33"/>
  <c r="N571" i="33" s="1"/>
  <c r="J210" i="33"/>
  <c r="O210" i="33" s="1"/>
  <c r="K210" i="33"/>
  <c r="P210" i="33" s="1"/>
  <c r="I221" i="33"/>
  <c r="N221" i="33" s="1"/>
  <c r="K221" i="33"/>
  <c r="P221" i="33" s="1"/>
  <c r="J221" i="33"/>
  <c r="O221" i="33" s="1"/>
  <c r="J242" i="33"/>
  <c r="O242" i="33" s="1"/>
  <c r="K242" i="33"/>
  <c r="P242" i="33" s="1"/>
  <c r="I253" i="33"/>
  <c r="N253" i="33" s="1"/>
  <c r="K253" i="33"/>
  <c r="P253" i="33" s="1"/>
  <c r="J253" i="33"/>
  <c r="O253" i="33" s="1"/>
  <c r="K301" i="33"/>
  <c r="P301" i="33" s="1"/>
  <c r="M301" i="33"/>
  <c r="M506" i="33"/>
  <c r="I506" i="33"/>
  <c r="N506" i="33" s="1"/>
  <c r="J506" i="33"/>
  <c r="O506" i="33" s="1"/>
  <c r="K506" i="33"/>
  <c r="P506" i="33" s="1"/>
  <c r="J542" i="33"/>
  <c r="O542" i="33" s="1"/>
  <c r="I542" i="33"/>
  <c r="N542" i="33" s="1"/>
  <c r="M593" i="33"/>
  <c r="J593" i="33"/>
  <c r="O593" i="33" s="1"/>
  <c r="K593" i="33"/>
  <c r="P593" i="33" s="1"/>
  <c r="M627" i="33"/>
  <c r="I627" i="33"/>
  <c r="N627" i="33" s="1"/>
  <c r="J627" i="33"/>
  <c r="O627" i="33" s="1"/>
  <c r="K627" i="33"/>
  <c r="P627" i="33" s="1"/>
  <c r="M695" i="33"/>
  <c r="I695" i="33"/>
  <c r="N695" i="33" s="1"/>
  <c r="J695" i="33"/>
  <c r="O695" i="33" s="1"/>
  <c r="K695" i="33"/>
  <c r="P695" i="33" s="1"/>
  <c r="M705" i="33"/>
  <c r="K705" i="33"/>
  <c r="P705" i="33" s="1"/>
  <c r="I216" i="33"/>
  <c r="N216" i="33" s="1"/>
  <c r="M216" i="33"/>
  <c r="J216" i="33"/>
  <c r="O216" i="33" s="1"/>
  <c r="I232" i="33"/>
  <c r="N232" i="33" s="1"/>
  <c r="M232" i="33"/>
  <c r="J232" i="33"/>
  <c r="O232" i="33" s="1"/>
  <c r="I248" i="33"/>
  <c r="N248" i="33" s="1"/>
  <c r="M248" i="33"/>
  <c r="J248" i="33"/>
  <c r="O248" i="33" s="1"/>
  <c r="I264" i="33"/>
  <c r="N264" i="33" s="1"/>
  <c r="M264" i="33"/>
  <c r="J264" i="33"/>
  <c r="O264" i="33" s="1"/>
  <c r="J279" i="33"/>
  <c r="O279" i="33" s="1"/>
  <c r="K279" i="33"/>
  <c r="P279" i="33" s="1"/>
  <c r="K324" i="33"/>
  <c r="P324" i="33" s="1"/>
  <c r="M324" i="33"/>
  <c r="M383" i="33"/>
  <c r="I383" i="33"/>
  <c r="N383" i="33" s="1"/>
  <c r="K383" i="33"/>
  <c r="P383" i="33" s="1"/>
  <c r="J428" i="33"/>
  <c r="O428" i="33" s="1"/>
  <c r="I428" i="33"/>
  <c r="N428" i="33" s="1"/>
  <c r="M454" i="33"/>
  <c r="K454" i="33"/>
  <c r="P454" i="33" s="1"/>
  <c r="I454" i="33"/>
  <c r="N454" i="33" s="1"/>
  <c r="J454" i="33"/>
  <c r="O454" i="33" s="1"/>
  <c r="M468" i="33"/>
  <c r="I468" i="33"/>
  <c r="N468" i="33" s="1"/>
  <c r="K468" i="33"/>
  <c r="P468" i="33" s="1"/>
  <c r="M555" i="33"/>
  <c r="K555" i="33"/>
  <c r="P555" i="33" s="1"/>
  <c r="I555" i="33"/>
  <c r="N555" i="33" s="1"/>
  <c r="J555" i="33"/>
  <c r="O555" i="33" s="1"/>
  <c r="J574" i="33"/>
  <c r="O574" i="33" s="1"/>
  <c r="I574" i="33"/>
  <c r="N574" i="33" s="1"/>
  <c r="M601" i="33"/>
  <c r="K601" i="33"/>
  <c r="P601" i="33" s="1"/>
  <c r="J601" i="33"/>
  <c r="O601" i="33" s="1"/>
  <c r="M625" i="33"/>
  <c r="K625" i="33"/>
  <c r="P625" i="33" s="1"/>
  <c r="M648" i="33"/>
  <c r="J648" i="33"/>
  <c r="O648" i="33" s="1"/>
  <c r="K648" i="33"/>
  <c r="P648" i="33" s="1"/>
  <c r="M684" i="33"/>
  <c r="K684" i="33"/>
  <c r="P684" i="33" s="1"/>
  <c r="J684" i="33"/>
  <c r="O684" i="33" s="1"/>
  <c r="M692" i="33"/>
  <c r="K692" i="33"/>
  <c r="P692" i="33" s="1"/>
  <c r="J692" i="33"/>
  <c r="O692" i="33" s="1"/>
  <c r="M731" i="33"/>
  <c r="K731" i="33"/>
  <c r="P731" i="33" s="1"/>
  <c r="J731" i="33"/>
  <c r="O731" i="33" s="1"/>
  <c r="I731" i="33"/>
  <c r="N731" i="33" s="1"/>
  <c r="M321" i="33"/>
  <c r="I321" i="33"/>
  <c r="N321" i="33" s="1"/>
  <c r="M363" i="33"/>
  <c r="I363" i="33"/>
  <c r="N363" i="33" s="1"/>
  <c r="K363" i="33"/>
  <c r="P363" i="33" s="1"/>
  <c r="J363" i="33"/>
  <c r="O363" i="33" s="1"/>
  <c r="M406" i="33"/>
  <c r="J406" i="33"/>
  <c r="O406" i="33" s="1"/>
  <c r="K406" i="33"/>
  <c r="P406" i="33" s="1"/>
  <c r="M437" i="33"/>
  <c r="I437" i="33"/>
  <c r="N437" i="33" s="1"/>
  <c r="J437" i="33"/>
  <c r="O437" i="33" s="1"/>
  <c r="M544" i="33"/>
  <c r="J544" i="33"/>
  <c r="O544" i="33" s="1"/>
  <c r="K544" i="33"/>
  <c r="P544" i="33" s="1"/>
  <c r="M568" i="33"/>
  <c r="J568" i="33"/>
  <c r="O568" i="33" s="1"/>
  <c r="K568" i="33"/>
  <c r="P568" i="33" s="1"/>
  <c r="J599" i="33"/>
  <c r="O599" i="33" s="1"/>
  <c r="I599" i="33"/>
  <c r="N599" i="33" s="1"/>
  <c r="M664" i="33"/>
  <c r="J664" i="33"/>
  <c r="O664" i="33" s="1"/>
  <c r="K664" i="33"/>
  <c r="P664" i="33" s="1"/>
  <c r="K673" i="33"/>
  <c r="P673" i="33" s="1"/>
  <c r="M673" i="33"/>
  <c r="M727" i="33"/>
  <c r="I727" i="33"/>
  <c r="N727" i="33" s="1"/>
  <c r="J727" i="33"/>
  <c r="O727" i="33" s="1"/>
  <c r="K727" i="33"/>
  <c r="P727" i="33" s="1"/>
  <c r="M747" i="33"/>
  <c r="I747" i="33"/>
  <c r="N747" i="33" s="1"/>
  <c r="J747" i="33"/>
  <c r="O747" i="33" s="1"/>
  <c r="K747" i="33"/>
  <c r="P747" i="33" s="1"/>
  <c r="J30" i="33"/>
  <c r="O30" i="33" s="1"/>
  <c r="J46" i="33"/>
  <c r="O46" i="33" s="1"/>
  <c r="J94" i="33"/>
  <c r="O94" i="33" s="1"/>
  <c r="I53" i="33"/>
  <c r="N53" i="33" s="1"/>
  <c r="I85" i="33"/>
  <c r="N85" i="33" s="1"/>
  <c r="K280" i="33"/>
  <c r="P280" i="33" s="1"/>
  <c r="M277" i="33"/>
  <c r="M294" i="33"/>
  <c r="K349" i="33"/>
  <c r="P349" i="33" s="1"/>
  <c r="I426" i="33"/>
  <c r="N426" i="33" s="1"/>
  <c r="M479" i="33"/>
  <c r="M463" i="33"/>
  <c r="M488" i="33"/>
  <c r="K553" i="33"/>
  <c r="P553" i="33" s="1"/>
  <c r="I572" i="33"/>
  <c r="N572" i="33" s="1"/>
  <c r="I540" i="33"/>
  <c r="N540" i="33" s="1"/>
  <c r="J529" i="33"/>
  <c r="O529" i="33" s="1"/>
  <c r="K525" i="33"/>
  <c r="P525" i="33" s="1"/>
  <c r="M553" i="33"/>
  <c r="J590" i="33"/>
  <c r="O590" i="33" s="1"/>
  <c r="K681" i="33"/>
  <c r="P681" i="33" s="1"/>
  <c r="K665" i="33"/>
  <c r="P665" i="33" s="1"/>
  <c r="J745" i="33"/>
  <c r="O745" i="33" s="1"/>
  <c r="J622" i="33"/>
  <c r="O622" i="33" s="1"/>
  <c r="I717" i="33"/>
  <c r="N717" i="33" s="1"/>
  <c r="I637" i="33"/>
  <c r="N637" i="33" s="1"/>
  <c r="I621" i="33"/>
  <c r="N621" i="33" s="1"/>
  <c r="K344" i="33"/>
  <c r="P344" i="33" s="1"/>
  <c r="J683" i="33"/>
  <c r="O683" i="33" s="1"/>
  <c r="K592" i="33"/>
  <c r="P592" i="33" s="1"/>
  <c r="J587" i="33"/>
  <c r="O587" i="33" s="1"/>
  <c r="I425" i="33"/>
  <c r="N425" i="33" s="1"/>
  <c r="J311" i="33"/>
  <c r="O311" i="33" s="1"/>
  <c r="K224" i="33"/>
  <c r="P224" i="33" s="1"/>
  <c r="M639" i="33"/>
  <c r="I358" i="33"/>
  <c r="N358" i="33" s="1"/>
  <c r="I299" i="33"/>
  <c r="N299" i="33" s="1"/>
  <c r="M258" i="33"/>
  <c r="K667" i="33"/>
  <c r="P667" i="33" s="1"/>
  <c r="J570" i="33"/>
  <c r="O570" i="33" s="1"/>
  <c r="J671" i="33"/>
  <c r="O671" i="33" s="1"/>
  <c r="M540" i="33"/>
  <c r="M76" i="33"/>
  <c r="M108" i="33"/>
  <c r="I272" i="33"/>
  <c r="N272" i="33" s="1"/>
  <c r="K30" i="33"/>
  <c r="P30" i="33" s="1"/>
  <c r="K62" i="33"/>
  <c r="P62" i="33" s="1"/>
  <c r="K94" i="33"/>
  <c r="P94" i="33" s="1"/>
  <c r="I251" i="33"/>
  <c r="N251" i="33" s="1"/>
  <c r="I247" i="33"/>
  <c r="N247" i="33" s="1"/>
  <c r="I180" i="33"/>
  <c r="N180" i="33" s="1"/>
  <c r="I148" i="33"/>
  <c r="N148" i="33" s="1"/>
  <c r="K24" i="33"/>
  <c r="P24" i="33" s="1"/>
  <c r="J37" i="33"/>
  <c r="O37" i="33" s="1"/>
  <c r="J53" i="33"/>
  <c r="O53" i="33" s="1"/>
  <c r="J69" i="33"/>
  <c r="O69" i="33" s="1"/>
  <c r="J85" i="33"/>
  <c r="O85" i="33" s="1"/>
  <c r="J89" i="33"/>
  <c r="O89" i="33" s="1"/>
  <c r="J101" i="33"/>
  <c r="O101" i="33" s="1"/>
  <c r="J105" i="33"/>
  <c r="O105" i="33" s="1"/>
  <c r="J117" i="33"/>
  <c r="O117" i="33" s="1"/>
  <c r="I36" i="33"/>
  <c r="N36" i="33" s="1"/>
  <c r="I44" i="33"/>
  <c r="N44" i="33" s="1"/>
  <c r="I48" i="33"/>
  <c r="N48" i="33" s="1"/>
  <c r="I68" i="33"/>
  <c r="N68" i="33" s="1"/>
  <c r="I76" i="33"/>
  <c r="N76" i="33" s="1"/>
  <c r="I80" i="33"/>
  <c r="N80" i="33" s="1"/>
  <c r="I88" i="33"/>
  <c r="N88" i="33" s="1"/>
  <c r="I100" i="33"/>
  <c r="N100" i="33" s="1"/>
  <c r="I108" i="33"/>
  <c r="N108" i="33" s="1"/>
  <c r="I112" i="33"/>
  <c r="N112" i="33" s="1"/>
  <c r="M354" i="33"/>
  <c r="M322" i="33"/>
  <c r="I348" i="33"/>
  <c r="N348" i="33" s="1"/>
  <c r="M349" i="33"/>
  <c r="K296" i="33"/>
  <c r="P296" i="33" s="1"/>
  <c r="M361" i="33"/>
  <c r="M329" i="33"/>
  <c r="K297" i="33"/>
  <c r="P297" i="33" s="1"/>
  <c r="M297" i="33"/>
  <c r="J357" i="33"/>
  <c r="O357" i="33" s="1"/>
  <c r="J341" i="33"/>
  <c r="O341" i="33" s="1"/>
  <c r="J309" i="33"/>
  <c r="O309" i="33" s="1"/>
  <c r="J392" i="33"/>
  <c r="O392" i="33" s="1"/>
  <c r="I398" i="33"/>
  <c r="N398" i="33" s="1"/>
  <c r="K392" i="33"/>
  <c r="P392" i="33" s="1"/>
  <c r="J371" i="33"/>
  <c r="O371" i="33" s="1"/>
  <c r="M380" i="33"/>
  <c r="M432" i="33"/>
  <c r="K411" i="33"/>
  <c r="P411" i="33" s="1"/>
  <c r="K432" i="33"/>
  <c r="P432" i="33" s="1"/>
  <c r="I422" i="33"/>
  <c r="N422" i="33" s="1"/>
  <c r="J411" i="33"/>
  <c r="O411" i="33" s="1"/>
  <c r="K400" i="33"/>
  <c r="P400" i="33" s="1"/>
  <c r="M424" i="33"/>
  <c r="J465" i="33"/>
  <c r="O465" i="33" s="1"/>
  <c r="I471" i="33"/>
  <c r="N471" i="33" s="1"/>
  <c r="K465" i="33"/>
  <c r="P465" i="33" s="1"/>
  <c r="I455" i="33"/>
  <c r="N455" i="33" s="1"/>
  <c r="J507" i="33"/>
  <c r="O507" i="33" s="1"/>
  <c r="K578" i="33"/>
  <c r="P578" i="33" s="1"/>
  <c r="K562" i="33"/>
  <c r="P562" i="33" s="1"/>
  <c r="J557" i="33"/>
  <c r="O557" i="33" s="1"/>
  <c r="I536" i="33"/>
  <c r="N536" i="33" s="1"/>
  <c r="J525" i="33"/>
  <c r="O525" i="33" s="1"/>
  <c r="M570" i="33"/>
  <c r="K557" i="33"/>
  <c r="P557" i="33" s="1"/>
  <c r="M538" i="33"/>
  <c r="K529" i="33"/>
  <c r="P529" i="33" s="1"/>
  <c r="K517" i="33"/>
  <c r="P517" i="33" s="1"/>
  <c r="M557" i="33"/>
  <c r="M525" i="33"/>
  <c r="M602" i="33"/>
  <c r="J602" i="33"/>
  <c r="O602" i="33" s="1"/>
  <c r="I597" i="33"/>
  <c r="N597" i="33" s="1"/>
  <c r="J586" i="33"/>
  <c r="O586" i="33" s="1"/>
  <c r="M595" i="33"/>
  <c r="I700" i="33"/>
  <c r="N700" i="33" s="1"/>
  <c r="I652" i="33"/>
  <c r="N652" i="33" s="1"/>
  <c r="I636" i="33"/>
  <c r="N636" i="33" s="1"/>
  <c r="I620" i="33"/>
  <c r="N620" i="33" s="1"/>
  <c r="M714" i="33"/>
  <c r="I725" i="33"/>
  <c r="N725" i="33" s="1"/>
  <c r="I693" i="33"/>
  <c r="N693" i="33" s="1"/>
  <c r="I661" i="33"/>
  <c r="N661" i="33" s="1"/>
  <c r="I645" i="33"/>
  <c r="N645" i="33" s="1"/>
  <c r="I629" i="33"/>
  <c r="N629" i="33" s="1"/>
  <c r="K614" i="33"/>
  <c r="P614" i="33" s="1"/>
  <c r="M630" i="33"/>
  <c r="K729" i="33"/>
  <c r="P729" i="33" s="1"/>
  <c r="K686" i="33"/>
  <c r="P686" i="33" s="1"/>
  <c r="J717" i="33"/>
  <c r="O717" i="33" s="1"/>
  <c r="J701" i="33"/>
  <c r="O701" i="33" s="1"/>
  <c r="J637" i="33"/>
  <c r="O637" i="33" s="1"/>
  <c r="J621" i="33"/>
  <c r="O621" i="33" s="1"/>
  <c r="J630" i="33"/>
  <c r="O630" i="33" s="1"/>
  <c r="M725" i="33"/>
  <c r="M693" i="33"/>
  <c r="J699" i="33"/>
  <c r="O699" i="33" s="1"/>
  <c r="M688" i="33"/>
  <c r="K635" i="33"/>
  <c r="P635" i="33" s="1"/>
  <c r="I610" i="33"/>
  <c r="N610" i="33" s="1"/>
  <c r="M589" i="33"/>
  <c r="M556" i="33"/>
  <c r="M524" i="33"/>
  <c r="K385" i="33"/>
  <c r="P385" i="33" s="1"/>
  <c r="J377" i="33"/>
  <c r="O377" i="33" s="1"/>
  <c r="I322" i="33"/>
  <c r="N322" i="33" s="1"/>
  <c r="I432" i="33"/>
  <c r="N432" i="33" s="1"/>
  <c r="I400" i="33"/>
  <c r="N400" i="33" s="1"/>
  <c r="I706" i="33"/>
  <c r="N706" i="33" s="1"/>
  <c r="K683" i="33"/>
  <c r="P683" i="33" s="1"/>
  <c r="M656" i="33"/>
  <c r="I587" i="33"/>
  <c r="N587" i="33" s="1"/>
  <c r="K494" i="33"/>
  <c r="P494" i="33" s="1"/>
  <c r="K463" i="33"/>
  <c r="P463" i="33" s="1"/>
  <c r="K455" i="33"/>
  <c r="P455" i="33" s="1"/>
  <c r="K447" i="33"/>
  <c r="P447" i="33" s="1"/>
  <c r="J425" i="33"/>
  <c r="O425" i="33" s="1"/>
  <c r="I417" i="33"/>
  <c r="N417" i="33" s="1"/>
  <c r="K318" i="33"/>
  <c r="P318" i="33" s="1"/>
  <c r="J655" i="33"/>
  <c r="O655" i="33" s="1"/>
  <c r="I639" i="33"/>
  <c r="N639" i="33" s="1"/>
  <c r="M597" i="33"/>
  <c r="J470" i="33"/>
  <c r="O470" i="33" s="1"/>
  <c r="K450" i="33"/>
  <c r="P450" i="33" s="1"/>
  <c r="M426" i="33"/>
  <c r="M371" i="33"/>
  <c r="J327" i="33"/>
  <c r="O327" i="33" s="1"/>
  <c r="K299" i="33"/>
  <c r="P299" i="33" s="1"/>
  <c r="M266" i="33"/>
  <c r="J258" i="33"/>
  <c r="O258" i="33" s="1"/>
  <c r="I238" i="33"/>
  <c r="N238" i="33" s="1"/>
  <c r="I230" i="33"/>
  <c r="N230" i="33" s="1"/>
  <c r="I222" i="33"/>
  <c r="N222" i="33" s="1"/>
  <c r="I214" i="33"/>
  <c r="N214" i="33" s="1"/>
  <c r="I198" i="33"/>
  <c r="N198" i="33" s="1"/>
  <c r="I159" i="33"/>
  <c r="N159" i="33" s="1"/>
  <c r="M36" i="33"/>
  <c r="M68" i="33"/>
  <c r="M89" i="33"/>
  <c r="M105" i="33"/>
  <c r="M209" i="33"/>
  <c r="M257" i="33"/>
  <c r="I575" i="33"/>
  <c r="N575" i="33" s="1"/>
  <c r="I296" i="33"/>
  <c r="N296" i="33" s="1"/>
  <c r="K37" i="33"/>
  <c r="P37" i="33" s="1"/>
  <c r="K53" i="33"/>
  <c r="P53" i="33" s="1"/>
  <c r="K69" i="33"/>
  <c r="P69" i="33" s="1"/>
  <c r="K671" i="33"/>
  <c r="P671" i="33" s="1"/>
  <c r="M658" i="33"/>
  <c r="K564" i="33"/>
  <c r="P564" i="33" s="1"/>
  <c r="J540" i="33"/>
  <c r="O540" i="33" s="1"/>
  <c r="K497" i="33"/>
  <c r="P497" i="33" s="1"/>
  <c r="J466" i="33"/>
  <c r="O466" i="33" s="1"/>
  <c r="J288" i="33"/>
  <c r="O288" i="33" s="1"/>
  <c r="K80" i="33"/>
  <c r="P80" i="33" s="1"/>
  <c r="K88" i="33"/>
  <c r="P88" i="33" s="1"/>
  <c r="K112" i="33"/>
  <c r="P112" i="33" s="1"/>
  <c r="J734" i="33"/>
  <c r="O734" i="33" s="1"/>
  <c r="I642" i="33"/>
  <c r="N642" i="33" s="1"/>
  <c r="M519" i="33"/>
  <c r="J489" i="33"/>
  <c r="O489" i="33" s="1"/>
  <c r="J302" i="33"/>
  <c r="O302" i="33" s="1"/>
  <c r="K272" i="33"/>
  <c r="P272" i="33" s="1"/>
  <c r="J131" i="33"/>
  <c r="O131" i="33" s="1"/>
  <c r="M128" i="33"/>
  <c r="M46" i="33"/>
  <c r="M62" i="33"/>
  <c r="M78" i="33"/>
  <c r="M110" i="33"/>
  <c r="J255" i="33"/>
  <c r="O255" i="33" s="1"/>
  <c r="J251" i="33"/>
  <c r="O251" i="33" s="1"/>
  <c r="J247" i="33"/>
  <c r="O247" i="33" s="1"/>
  <c r="J243" i="33"/>
  <c r="O243" i="33" s="1"/>
  <c r="J235" i="33"/>
  <c r="O235" i="33" s="1"/>
  <c r="J223" i="33"/>
  <c r="O223" i="33" s="1"/>
  <c r="J215" i="33"/>
  <c r="O215" i="33" s="1"/>
  <c r="J203" i="33"/>
  <c r="O203" i="33" s="1"/>
  <c r="J199" i="33"/>
  <c r="O199" i="33" s="1"/>
  <c r="J180" i="33"/>
  <c r="O180" i="33" s="1"/>
  <c r="J176" i="33"/>
  <c r="O176" i="33" s="1"/>
  <c r="J164" i="33"/>
  <c r="O164" i="33" s="1"/>
  <c r="J160" i="33"/>
  <c r="O160" i="33" s="1"/>
  <c r="J148" i="33"/>
  <c r="O148" i="33" s="1"/>
  <c r="J144" i="33"/>
  <c r="O144" i="33" s="1"/>
  <c r="M127" i="33"/>
  <c r="I265" i="33"/>
  <c r="N265" i="33" s="1"/>
  <c r="K265" i="33"/>
  <c r="P265" i="33" s="1"/>
  <c r="M265" i="33"/>
  <c r="J265" i="33"/>
  <c r="O265" i="33" s="1"/>
  <c r="I217" i="33"/>
  <c r="N217" i="33" s="1"/>
  <c r="K217" i="33"/>
  <c r="P217" i="33" s="1"/>
  <c r="J217" i="33"/>
  <c r="O217" i="33" s="1"/>
  <c r="J175" i="33"/>
  <c r="O175" i="33" s="1"/>
  <c r="K175" i="33"/>
  <c r="P175" i="33" s="1"/>
  <c r="J143" i="33"/>
  <c r="O143" i="33" s="1"/>
  <c r="K143" i="33"/>
  <c r="P143" i="33" s="1"/>
  <c r="K56" i="33"/>
  <c r="P56" i="33" s="1"/>
  <c r="M56" i="33"/>
  <c r="I122" i="33"/>
  <c r="N122" i="33" s="1"/>
  <c r="J122" i="33"/>
  <c r="O122" i="33" s="1"/>
  <c r="K122" i="33"/>
  <c r="P122" i="33" s="1"/>
  <c r="I149" i="33"/>
  <c r="N149" i="33" s="1"/>
  <c r="J149" i="33"/>
  <c r="O149" i="33" s="1"/>
  <c r="M149" i="33"/>
  <c r="I181" i="33"/>
  <c r="N181" i="33" s="1"/>
  <c r="J181" i="33"/>
  <c r="O181" i="33" s="1"/>
  <c r="M181" i="33"/>
  <c r="M303" i="33"/>
  <c r="J303" i="33"/>
  <c r="O303" i="33" s="1"/>
  <c r="K303" i="33"/>
  <c r="P303" i="33" s="1"/>
  <c r="I303" i="33"/>
  <c r="N303" i="33" s="1"/>
  <c r="M331" i="33"/>
  <c r="J331" i="33"/>
  <c r="O331" i="33" s="1"/>
  <c r="K331" i="33"/>
  <c r="P331" i="33" s="1"/>
  <c r="I331" i="33"/>
  <c r="N331" i="33" s="1"/>
  <c r="K386" i="33"/>
  <c r="P386" i="33" s="1"/>
  <c r="J386" i="33"/>
  <c r="O386" i="33" s="1"/>
  <c r="M696" i="33"/>
  <c r="K696" i="33"/>
  <c r="P696" i="33" s="1"/>
  <c r="J696" i="33"/>
  <c r="O696" i="33" s="1"/>
  <c r="M735" i="33"/>
  <c r="J735" i="33"/>
  <c r="O735" i="33" s="1"/>
  <c r="K735" i="33"/>
  <c r="P735" i="33" s="1"/>
  <c r="I735" i="33"/>
  <c r="N735" i="33" s="1"/>
  <c r="J226" i="33"/>
  <c r="O226" i="33" s="1"/>
  <c r="K226" i="33"/>
  <c r="P226" i="33" s="1"/>
  <c r="I337" i="33"/>
  <c r="N337" i="33" s="1"/>
  <c r="M337" i="33"/>
  <c r="K451" i="33"/>
  <c r="P451" i="33" s="1"/>
  <c r="J451" i="33"/>
  <c r="O451" i="33" s="1"/>
  <c r="M622" i="33"/>
  <c r="I622" i="33"/>
  <c r="N622" i="33" s="1"/>
  <c r="I702" i="33"/>
  <c r="N702" i="33" s="1"/>
  <c r="M702" i="33"/>
  <c r="I208" i="33"/>
  <c r="N208" i="33" s="1"/>
  <c r="M208" i="33"/>
  <c r="J208" i="33"/>
  <c r="O208" i="33" s="1"/>
  <c r="I240" i="33"/>
  <c r="N240" i="33" s="1"/>
  <c r="M240" i="33"/>
  <c r="J240" i="33"/>
  <c r="O240" i="33" s="1"/>
  <c r="K330" i="33"/>
  <c r="P330" i="33" s="1"/>
  <c r="J330" i="33"/>
  <c r="O330" i="33" s="1"/>
  <c r="M389" i="33"/>
  <c r="K389" i="33"/>
  <c r="P389" i="33" s="1"/>
  <c r="J389" i="33"/>
  <c r="O389" i="33" s="1"/>
  <c r="I389" i="33"/>
  <c r="N389" i="33" s="1"/>
  <c r="M413" i="33"/>
  <c r="I413" i="33"/>
  <c r="N413" i="33" s="1"/>
  <c r="J413" i="33"/>
  <c r="O413" i="33" s="1"/>
  <c r="M448" i="33"/>
  <c r="K448" i="33"/>
  <c r="P448" i="33" s="1"/>
  <c r="I448" i="33"/>
  <c r="N448" i="33" s="1"/>
  <c r="M490" i="33"/>
  <c r="K490" i="33"/>
  <c r="P490" i="33" s="1"/>
  <c r="J490" i="33"/>
  <c r="O490" i="33" s="1"/>
  <c r="I490" i="33"/>
  <c r="N490" i="33" s="1"/>
  <c r="J534" i="33"/>
  <c r="O534" i="33" s="1"/>
  <c r="I534" i="33"/>
  <c r="N534" i="33" s="1"/>
  <c r="M596" i="33"/>
  <c r="K596" i="33"/>
  <c r="P596" i="33" s="1"/>
  <c r="I596" i="33"/>
  <c r="N596" i="33" s="1"/>
  <c r="J596" i="33"/>
  <c r="O596" i="33" s="1"/>
  <c r="M631" i="33"/>
  <c r="I631" i="33"/>
  <c r="N631" i="33" s="1"/>
  <c r="J631" i="33"/>
  <c r="O631" i="33" s="1"/>
  <c r="M315" i="33"/>
  <c r="I315" i="33"/>
  <c r="N315" i="33" s="1"/>
  <c r="J315" i="33"/>
  <c r="O315" i="33" s="1"/>
  <c r="K315" i="33"/>
  <c r="P315" i="33" s="1"/>
  <c r="M328" i="33"/>
  <c r="K328" i="33"/>
  <c r="P328" i="33" s="1"/>
  <c r="J412" i="33"/>
  <c r="O412" i="33" s="1"/>
  <c r="I412" i="33"/>
  <c r="N412" i="33" s="1"/>
  <c r="J273" i="33"/>
  <c r="O273" i="33" s="1"/>
  <c r="K273" i="33"/>
  <c r="P273" i="33" s="1"/>
  <c r="M295" i="33"/>
  <c r="K295" i="33"/>
  <c r="P295" i="33" s="1"/>
  <c r="J295" i="33"/>
  <c r="O295" i="33" s="1"/>
  <c r="I295" i="33"/>
  <c r="N295" i="33" s="1"/>
  <c r="J202" i="33"/>
  <c r="O202" i="33" s="1"/>
  <c r="K202" i="33"/>
  <c r="P202" i="33" s="1"/>
  <c r="J163" i="33"/>
  <c r="O163" i="33" s="1"/>
  <c r="K163" i="33"/>
  <c r="P163" i="33" s="1"/>
  <c r="I125" i="33"/>
  <c r="N125" i="33" s="1"/>
  <c r="K125" i="33"/>
  <c r="P125" i="33" s="1"/>
  <c r="M125" i="33"/>
  <c r="J125" i="33"/>
  <c r="O125" i="33" s="1"/>
  <c r="I161" i="33"/>
  <c r="N161" i="33" s="1"/>
  <c r="M161" i="33"/>
  <c r="J161" i="33"/>
  <c r="O161" i="33" s="1"/>
  <c r="I200" i="33"/>
  <c r="N200" i="33" s="1"/>
  <c r="M200" i="33"/>
  <c r="J200" i="33"/>
  <c r="O200" i="33" s="1"/>
  <c r="M474" i="33"/>
  <c r="I474" i="33"/>
  <c r="N474" i="33" s="1"/>
  <c r="J474" i="33"/>
  <c r="O474" i="33" s="1"/>
  <c r="K474" i="33"/>
  <c r="P474" i="33" s="1"/>
  <c r="M632" i="33"/>
  <c r="J632" i="33"/>
  <c r="O632" i="33" s="1"/>
  <c r="K632" i="33"/>
  <c r="P632" i="33" s="1"/>
  <c r="M675" i="33"/>
  <c r="K675" i="33"/>
  <c r="P675" i="33" s="1"/>
  <c r="J675" i="33"/>
  <c r="O675" i="33" s="1"/>
  <c r="I245" i="33"/>
  <c r="N245" i="33" s="1"/>
  <c r="K245" i="33"/>
  <c r="P245" i="33" s="1"/>
  <c r="J245" i="33"/>
  <c r="O245" i="33" s="1"/>
  <c r="I283" i="33"/>
  <c r="N283" i="33" s="1"/>
  <c r="K283" i="33"/>
  <c r="P283" i="33" s="1"/>
  <c r="M739" i="33"/>
  <c r="I739" i="33"/>
  <c r="N739" i="33" s="1"/>
  <c r="J739" i="33"/>
  <c r="O739" i="33" s="1"/>
  <c r="K739" i="33"/>
  <c r="P739" i="33" s="1"/>
  <c r="I236" i="33"/>
  <c r="N236" i="33" s="1"/>
  <c r="J236" i="33"/>
  <c r="O236" i="33" s="1"/>
  <c r="M236" i="33"/>
  <c r="K270" i="33"/>
  <c r="P270" i="33" s="1"/>
  <c r="I270" i="33"/>
  <c r="N270" i="33" s="1"/>
  <c r="J270" i="33"/>
  <c r="O270" i="33" s="1"/>
  <c r="J404" i="33"/>
  <c r="O404" i="33" s="1"/>
  <c r="I404" i="33"/>
  <c r="N404" i="33" s="1"/>
  <c r="J550" i="33"/>
  <c r="O550" i="33" s="1"/>
  <c r="I550" i="33"/>
  <c r="N550" i="33" s="1"/>
  <c r="K613" i="33"/>
  <c r="P613" i="33" s="1"/>
  <c r="M613" i="33"/>
  <c r="I638" i="33"/>
  <c r="N638" i="33" s="1"/>
  <c r="M638" i="33"/>
  <c r="M736" i="33"/>
  <c r="K736" i="33"/>
  <c r="P736" i="33" s="1"/>
  <c r="J736" i="33"/>
  <c r="O736" i="33" s="1"/>
  <c r="K493" i="33"/>
  <c r="P493" i="33" s="1"/>
  <c r="I493" i="33"/>
  <c r="N493" i="33" s="1"/>
  <c r="J493" i="33"/>
  <c r="O493" i="33" s="1"/>
  <c r="I654" i="33"/>
  <c r="N654" i="33" s="1"/>
  <c r="M654" i="33"/>
  <c r="M668" i="33"/>
  <c r="J668" i="33"/>
  <c r="O668" i="33" s="1"/>
  <c r="K668" i="33"/>
  <c r="P668" i="33" s="1"/>
  <c r="M676" i="33"/>
  <c r="J676" i="33"/>
  <c r="O676" i="33" s="1"/>
  <c r="K676" i="33"/>
  <c r="P676" i="33" s="1"/>
  <c r="M711" i="33"/>
  <c r="I711" i="33"/>
  <c r="N711" i="33" s="1"/>
  <c r="K711" i="33"/>
  <c r="P711" i="33" s="1"/>
  <c r="J711" i="33"/>
  <c r="O711" i="33" s="1"/>
  <c r="M723" i="33"/>
  <c r="J723" i="33"/>
  <c r="O723" i="33" s="1"/>
  <c r="K723" i="33"/>
  <c r="P723" i="33" s="1"/>
  <c r="M732" i="33"/>
  <c r="K732" i="33"/>
  <c r="P732" i="33" s="1"/>
  <c r="J566" i="33"/>
  <c r="O566" i="33" s="1"/>
  <c r="I566" i="33"/>
  <c r="N566" i="33" s="1"/>
  <c r="K356" i="33"/>
  <c r="P356" i="33" s="1"/>
  <c r="M356" i="33"/>
  <c r="J246" i="33"/>
  <c r="O246" i="33" s="1"/>
  <c r="K246" i="33"/>
  <c r="P246" i="33" s="1"/>
  <c r="I225" i="33"/>
  <c r="N225" i="33" s="1"/>
  <c r="K225" i="33"/>
  <c r="P225" i="33" s="1"/>
  <c r="J225" i="33"/>
  <c r="O225" i="33" s="1"/>
  <c r="I130" i="33"/>
  <c r="N130" i="33" s="1"/>
  <c r="K130" i="33"/>
  <c r="P130" i="33" s="1"/>
  <c r="J130" i="33"/>
  <c r="O130" i="33" s="1"/>
  <c r="J254" i="33"/>
  <c r="O254" i="33" s="1"/>
  <c r="K254" i="33"/>
  <c r="P254" i="33" s="1"/>
  <c r="I233" i="33"/>
  <c r="N233" i="33" s="1"/>
  <c r="K233" i="33"/>
  <c r="P233" i="33" s="1"/>
  <c r="J233" i="33"/>
  <c r="O233" i="33" s="1"/>
  <c r="J187" i="33"/>
  <c r="O187" i="33" s="1"/>
  <c r="K187" i="33"/>
  <c r="P187" i="33" s="1"/>
  <c r="J171" i="33"/>
  <c r="O171" i="33" s="1"/>
  <c r="K171" i="33"/>
  <c r="P171" i="33" s="1"/>
  <c r="J155" i="33"/>
  <c r="O155" i="33" s="1"/>
  <c r="K155" i="33"/>
  <c r="P155" i="33" s="1"/>
  <c r="K32" i="33"/>
  <c r="P32" i="33" s="1"/>
  <c r="M32" i="33"/>
  <c r="K64" i="33"/>
  <c r="P64" i="33" s="1"/>
  <c r="M64" i="33"/>
  <c r="M612" i="33"/>
  <c r="J612" i="33"/>
  <c r="O612" i="33" s="1"/>
  <c r="K612" i="33"/>
  <c r="P612" i="33" s="1"/>
  <c r="I137" i="33"/>
  <c r="N137" i="33" s="1"/>
  <c r="M137" i="33"/>
  <c r="J137" i="33"/>
  <c r="O137" i="33" s="1"/>
  <c r="K137" i="33"/>
  <c r="P137" i="33" s="1"/>
  <c r="I153" i="33"/>
  <c r="N153" i="33" s="1"/>
  <c r="M153" i="33"/>
  <c r="J153" i="33"/>
  <c r="O153" i="33" s="1"/>
  <c r="I169" i="33"/>
  <c r="N169" i="33" s="1"/>
  <c r="M169" i="33"/>
  <c r="J169" i="33"/>
  <c r="O169" i="33" s="1"/>
  <c r="I185" i="33"/>
  <c r="N185" i="33" s="1"/>
  <c r="M185" i="33"/>
  <c r="J185" i="33"/>
  <c r="O185" i="33" s="1"/>
  <c r="K362" i="33"/>
  <c r="P362" i="33" s="1"/>
  <c r="J362" i="33"/>
  <c r="O362" i="33" s="1"/>
  <c r="I362" i="33"/>
  <c r="N362" i="33" s="1"/>
  <c r="M405" i="33"/>
  <c r="J405" i="33"/>
  <c r="O405" i="33" s="1"/>
  <c r="I405" i="33"/>
  <c r="N405" i="33" s="1"/>
  <c r="M429" i="33"/>
  <c r="J429" i="33"/>
  <c r="O429" i="33" s="1"/>
  <c r="I429" i="33"/>
  <c r="N429" i="33" s="1"/>
  <c r="M609" i="33"/>
  <c r="K609" i="33"/>
  <c r="P609" i="33" s="1"/>
  <c r="M740" i="33"/>
  <c r="K740" i="33"/>
  <c r="P740" i="33" s="1"/>
  <c r="M670" i="33"/>
  <c r="I670" i="33"/>
  <c r="N670" i="33" s="1"/>
  <c r="I138" i="33"/>
  <c r="N138" i="33" s="1"/>
  <c r="J138" i="33"/>
  <c r="O138" i="33" s="1"/>
  <c r="K138" i="33"/>
  <c r="P138" i="33" s="1"/>
  <c r="J218" i="33"/>
  <c r="O218" i="33" s="1"/>
  <c r="K218" i="33"/>
  <c r="P218" i="33" s="1"/>
  <c r="I229" i="33"/>
  <c r="N229" i="33" s="1"/>
  <c r="K229" i="33"/>
  <c r="P229" i="33" s="1"/>
  <c r="J229" i="33"/>
  <c r="O229" i="33" s="1"/>
  <c r="J250" i="33"/>
  <c r="O250" i="33" s="1"/>
  <c r="K250" i="33"/>
  <c r="P250" i="33" s="1"/>
  <c r="I261" i="33"/>
  <c r="N261" i="33" s="1"/>
  <c r="K261" i="33"/>
  <c r="P261" i="33" s="1"/>
  <c r="J261" i="33"/>
  <c r="O261" i="33" s="1"/>
  <c r="M261" i="33"/>
  <c r="I343" i="33"/>
  <c r="N343" i="33" s="1"/>
  <c r="K343" i="33"/>
  <c r="P343" i="33" s="1"/>
  <c r="J526" i="33"/>
  <c r="O526" i="33" s="1"/>
  <c r="I526" i="33"/>
  <c r="N526" i="33" s="1"/>
  <c r="M588" i="33"/>
  <c r="J588" i="33"/>
  <c r="O588" i="33" s="1"/>
  <c r="K588" i="33"/>
  <c r="P588" i="33" s="1"/>
  <c r="I588" i="33"/>
  <c r="N588" i="33" s="1"/>
  <c r="M604" i="33"/>
  <c r="I604" i="33"/>
  <c r="N604" i="33" s="1"/>
  <c r="J604" i="33"/>
  <c r="O604" i="33" s="1"/>
  <c r="K604" i="33"/>
  <c r="P604" i="33" s="1"/>
  <c r="M660" i="33"/>
  <c r="J660" i="33"/>
  <c r="O660" i="33" s="1"/>
  <c r="K660" i="33"/>
  <c r="P660" i="33" s="1"/>
  <c r="I212" i="33"/>
  <c r="N212" i="33" s="1"/>
  <c r="M212" i="33"/>
  <c r="J212" i="33"/>
  <c r="O212" i="33" s="1"/>
  <c r="I228" i="33"/>
  <c r="N228" i="33" s="1"/>
  <c r="M228" i="33"/>
  <c r="J228" i="33"/>
  <c r="O228" i="33" s="1"/>
  <c r="I244" i="33"/>
  <c r="N244" i="33" s="1"/>
  <c r="M244" i="33"/>
  <c r="J244" i="33"/>
  <c r="O244" i="33" s="1"/>
  <c r="I260" i="33"/>
  <c r="N260" i="33" s="1"/>
  <c r="M260" i="33"/>
  <c r="K260" i="33"/>
  <c r="P260" i="33" s="1"/>
  <c r="K298" i="33"/>
  <c r="P298" i="33" s="1"/>
  <c r="M298" i="33"/>
  <c r="I298" i="33"/>
  <c r="N298" i="33" s="1"/>
  <c r="J298" i="33"/>
  <c r="O298" i="33" s="1"/>
  <c r="M520" i="33"/>
  <c r="J520" i="33"/>
  <c r="O520" i="33" s="1"/>
  <c r="K520" i="33"/>
  <c r="P520" i="33" s="1"/>
  <c r="J591" i="33"/>
  <c r="O591" i="33" s="1"/>
  <c r="I591" i="33"/>
  <c r="N591" i="33" s="1"/>
  <c r="M643" i="33"/>
  <c r="K643" i="33"/>
  <c r="P643" i="33" s="1"/>
  <c r="I643" i="33"/>
  <c r="N643" i="33" s="1"/>
  <c r="J643" i="33"/>
  <c r="O643" i="33" s="1"/>
  <c r="M680" i="33"/>
  <c r="K680" i="33"/>
  <c r="P680" i="33" s="1"/>
  <c r="J680" i="33"/>
  <c r="O680" i="33" s="1"/>
  <c r="K689" i="33"/>
  <c r="P689" i="33" s="1"/>
  <c r="M689" i="33"/>
  <c r="M319" i="33"/>
  <c r="I319" i="33"/>
  <c r="N319" i="33" s="1"/>
  <c r="J319" i="33"/>
  <c r="O319" i="33" s="1"/>
  <c r="K319" i="33"/>
  <c r="P319" i="33" s="1"/>
  <c r="I339" i="33"/>
  <c r="N339" i="33" s="1"/>
  <c r="K339" i="33"/>
  <c r="P339" i="33" s="1"/>
  <c r="M373" i="33"/>
  <c r="I373" i="33"/>
  <c r="N373" i="33" s="1"/>
  <c r="J373" i="33"/>
  <c r="O373" i="33" s="1"/>
  <c r="K373" i="33"/>
  <c r="P373" i="33" s="1"/>
  <c r="M421" i="33"/>
  <c r="I421" i="33"/>
  <c r="N421" i="33" s="1"/>
  <c r="J421" i="33"/>
  <c r="O421" i="33" s="1"/>
  <c r="M430" i="33"/>
  <c r="J430" i="33"/>
  <c r="O430" i="33" s="1"/>
  <c r="K430" i="33"/>
  <c r="P430" i="33" s="1"/>
  <c r="M456" i="33"/>
  <c r="I456" i="33"/>
  <c r="N456" i="33" s="1"/>
  <c r="K456" i="33"/>
  <c r="P456" i="33" s="1"/>
  <c r="M480" i="33"/>
  <c r="I480" i="33"/>
  <c r="N480" i="33" s="1"/>
  <c r="K480" i="33"/>
  <c r="P480" i="33" s="1"/>
  <c r="M498" i="33"/>
  <c r="I498" i="33"/>
  <c r="N498" i="33" s="1"/>
  <c r="J498" i="33"/>
  <c r="O498" i="33" s="1"/>
  <c r="K498" i="33"/>
  <c r="P498" i="33" s="1"/>
  <c r="M528" i="33"/>
  <c r="J528" i="33"/>
  <c r="O528" i="33" s="1"/>
  <c r="K528" i="33"/>
  <c r="P528" i="33" s="1"/>
  <c r="J558" i="33"/>
  <c r="O558" i="33" s="1"/>
  <c r="I558" i="33"/>
  <c r="N558" i="33" s="1"/>
  <c r="M579" i="33"/>
  <c r="I579" i="33"/>
  <c r="N579" i="33" s="1"/>
  <c r="J579" i="33"/>
  <c r="O579" i="33" s="1"/>
  <c r="K579" i="33"/>
  <c r="P579" i="33" s="1"/>
  <c r="M616" i="33"/>
  <c r="J616" i="33"/>
  <c r="O616" i="33" s="1"/>
  <c r="K616" i="33"/>
  <c r="P616" i="33" s="1"/>
  <c r="M644" i="33"/>
  <c r="J644" i="33"/>
  <c r="O644" i="33" s="1"/>
  <c r="K644" i="33"/>
  <c r="P644" i="33" s="1"/>
  <c r="M659" i="33"/>
  <c r="I659" i="33"/>
  <c r="N659" i="33" s="1"/>
  <c r="K659" i="33"/>
  <c r="P659" i="33" s="1"/>
  <c r="J659" i="33"/>
  <c r="O659" i="33" s="1"/>
  <c r="I718" i="33"/>
  <c r="N718" i="33" s="1"/>
  <c r="M718" i="33"/>
  <c r="J78" i="33"/>
  <c r="O78" i="33" s="1"/>
  <c r="J110" i="33"/>
  <c r="O110" i="33" s="1"/>
  <c r="I37" i="33"/>
  <c r="N37" i="33" s="1"/>
  <c r="I69" i="33"/>
  <c r="N69" i="33" s="1"/>
  <c r="I101" i="33"/>
  <c r="N101" i="33" s="1"/>
  <c r="I117" i="33"/>
  <c r="N117" i="33" s="1"/>
  <c r="K361" i="33"/>
  <c r="P361" i="33" s="1"/>
  <c r="I294" i="33"/>
  <c r="N294" i="33" s="1"/>
  <c r="J344" i="33"/>
  <c r="O344" i="33" s="1"/>
  <c r="J308" i="33"/>
  <c r="O308" i="33" s="1"/>
  <c r="J391" i="33"/>
  <c r="O391" i="33" s="1"/>
  <c r="I386" i="33"/>
  <c r="N386" i="33" s="1"/>
  <c r="I370" i="33"/>
  <c r="N370" i="33" s="1"/>
  <c r="M471" i="33"/>
  <c r="M455" i="33"/>
  <c r="K518" i="33"/>
  <c r="P518" i="33" s="1"/>
  <c r="M578" i="33"/>
  <c r="M603" i="33"/>
  <c r="K590" i="33"/>
  <c r="P590" i="33" s="1"/>
  <c r="M590" i="33"/>
  <c r="I712" i="33"/>
  <c r="N712" i="33" s="1"/>
  <c r="I696" i="33"/>
  <c r="N696" i="33" s="1"/>
  <c r="K658" i="33"/>
  <c r="P658" i="33" s="1"/>
  <c r="K642" i="33"/>
  <c r="P642" i="33" s="1"/>
  <c r="I729" i="33"/>
  <c r="N729" i="33" s="1"/>
  <c r="J702" i="33"/>
  <c r="O702" i="33" s="1"/>
  <c r="K322" i="33"/>
  <c r="P322" i="33" s="1"/>
  <c r="J494" i="33"/>
  <c r="O494" i="33" s="1"/>
  <c r="K256" i="33"/>
  <c r="P256" i="33" s="1"/>
  <c r="I655" i="33"/>
  <c r="N655" i="33" s="1"/>
  <c r="K572" i="33"/>
  <c r="P572" i="33" s="1"/>
  <c r="M44" i="33"/>
  <c r="K608" i="33"/>
  <c r="P608" i="33" s="1"/>
  <c r="M466" i="33"/>
  <c r="K720" i="33"/>
  <c r="P720" i="33" s="1"/>
  <c r="I603" i="33"/>
  <c r="N603" i="33" s="1"/>
  <c r="M131" i="33"/>
  <c r="I215" i="33"/>
  <c r="N215" i="33" s="1"/>
  <c r="I203" i="33"/>
  <c r="N203" i="33" s="1"/>
  <c r="I164" i="33"/>
  <c r="N164" i="33" s="1"/>
  <c r="J36" i="33"/>
  <c r="O36" i="33" s="1"/>
  <c r="J44" i="33"/>
  <c r="O44" i="33" s="1"/>
  <c r="J48" i="33"/>
  <c r="O48" i="33" s="1"/>
  <c r="J56" i="33"/>
  <c r="O56" i="33" s="1"/>
  <c r="J68" i="33"/>
  <c r="O68" i="33" s="1"/>
  <c r="J80" i="33"/>
  <c r="O80" i="33" s="1"/>
  <c r="J88" i="33"/>
  <c r="O88" i="33" s="1"/>
  <c r="J112" i="33"/>
  <c r="O112" i="33" s="1"/>
  <c r="M358" i="33"/>
  <c r="M326" i="33"/>
  <c r="J348" i="33"/>
  <c r="O348" i="33" s="1"/>
  <c r="I297" i="33"/>
  <c r="N297" i="33" s="1"/>
  <c r="K277" i="33"/>
  <c r="P277" i="33" s="1"/>
  <c r="M270" i="33"/>
  <c r="M280" i="33"/>
  <c r="K357" i="33"/>
  <c r="P357" i="33" s="1"/>
  <c r="K341" i="33"/>
  <c r="P341" i="33" s="1"/>
  <c r="K309" i="33"/>
  <c r="P309" i="33" s="1"/>
  <c r="K337" i="33"/>
  <c r="P337" i="33" s="1"/>
  <c r="M386" i="33"/>
  <c r="M378" i="33"/>
  <c r="M370" i="33"/>
  <c r="K388" i="33"/>
  <c r="P388" i="33" s="1"/>
  <c r="I378" i="33"/>
  <c r="N378" i="33" s="1"/>
  <c r="K372" i="33"/>
  <c r="P372" i="33" s="1"/>
  <c r="M400" i="33"/>
  <c r="K412" i="33"/>
  <c r="P412" i="33" s="1"/>
  <c r="J407" i="33"/>
  <c r="O407" i="33" s="1"/>
  <c r="M451" i="33"/>
  <c r="I451" i="33"/>
  <c r="N451" i="33" s="1"/>
  <c r="M497" i="33"/>
  <c r="J487" i="33"/>
  <c r="O487" i="33" s="1"/>
  <c r="M529" i="33"/>
  <c r="J553" i="33"/>
  <c r="O553" i="33" s="1"/>
  <c r="M518" i="33"/>
  <c r="K586" i="33"/>
  <c r="P586" i="33" s="1"/>
  <c r="I732" i="33"/>
  <c r="N732" i="33" s="1"/>
  <c r="I720" i="33"/>
  <c r="N720" i="33" s="1"/>
  <c r="I688" i="33"/>
  <c r="N688" i="33" s="1"/>
  <c r="I656" i="33"/>
  <c r="N656" i="33" s="1"/>
  <c r="I608" i="33"/>
  <c r="N608" i="33" s="1"/>
  <c r="M717" i="33"/>
  <c r="M701" i="33"/>
  <c r="M637" i="33"/>
  <c r="M621" i="33"/>
  <c r="J725" i="33"/>
  <c r="O725" i="33" s="1"/>
  <c r="J693" i="33"/>
  <c r="O693" i="33" s="1"/>
  <c r="J661" i="33"/>
  <c r="O661" i="33" s="1"/>
  <c r="J645" i="33"/>
  <c r="O645" i="33" s="1"/>
  <c r="J629" i="33"/>
  <c r="O629" i="33" s="1"/>
  <c r="J613" i="33"/>
  <c r="O613" i="33" s="1"/>
  <c r="I681" i="33"/>
  <c r="N681" i="33" s="1"/>
  <c r="I665" i="33"/>
  <c r="N665" i="33" s="1"/>
  <c r="J646" i="33"/>
  <c r="O646" i="33" s="1"/>
  <c r="I745" i="33"/>
  <c r="N745" i="33" s="1"/>
  <c r="J729" i="33"/>
  <c r="O729" i="33" s="1"/>
  <c r="I721" i="33"/>
  <c r="N721" i="33" s="1"/>
  <c r="J714" i="33"/>
  <c r="O714" i="33" s="1"/>
  <c r="K631" i="33"/>
  <c r="P631" i="33" s="1"/>
  <c r="I707" i="33"/>
  <c r="N707" i="33" s="1"/>
  <c r="I675" i="33"/>
  <c r="N675" i="33" s="1"/>
  <c r="K699" i="33"/>
  <c r="P699" i="33" s="1"/>
  <c r="K377" i="33"/>
  <c r="P377" i="33" s="1"/>
  <c r="K354" i="33"/>
  <c r="P354" i="33" s="1"/>
  <c r="K326" i="33"/>
  <c r="P326" i="33" s="1"/>
  <c r="M287" i="33"/>
  <c r="I330" i="33"/>
  <c r="N330" i="33" s="1"/>
  <c r="M592" i="33"/>
  <c r="M559" i="33"/>
  <c r="M527" i="33"/>
  <c r="M433" i="33"/>
  <c r="J417" i="33"/>
  <c r="O417" i="33" s="1"/>
  <c r="J318" i="33"/>
  <c r="O318" i="33" s="1"/>
  <c r="J283" i="33"/>
  <c r="O283" i="33" s="1"/>
  <c r="I519" i="33"/>
  <c r="N519" i="33" s="1"/>
  <c r="J272" i="33"/>
  <c r="O272" i="33" s="1"/>
  <c r="K200" i="33"/>
  <c r="P200" i="33" s="1"/>
  <c r="K177" i="33"/>
  <c r="P177" i="33" s="1"/>
  <c r="K161" i="33"/>
  <c r="P161" i="33" s="1"/>
  <c r="K145" i="33"/>
  <c r="P145" i="33" s="1"/>
  <c r="J639" i="33"/>
  <c r="O639" i="33" s="1"/>
  <c r="K426" i="33"/>
  <c r="P426" i="33" s="1"/>
  <c r="K371" i="33"/>
  <c r="P371" i="33" s="1"/>
  <c r="K314" i="33"/>
  <c r="P314" i="33" s="1"/>
  <c r="J266" i="33"/>
  <c r="O266" i="33" s="1"/>
  <c r="M238" i="33"/>
  <c r="M230" i="33"/>
  <c r="M222" i="33"/>
  <c r="M214" i="33"/>
  <c r="M198" i="33"/>
  <c r="M175" i="33"/>
  <c r="M159" i="33"/>
  <c r="M143" i="33"/>
  <c r="M85" i="33"/>
  <c r="M101" i="33"/>
  <c r="M117" i="33"/>
  <c r="M237" i="33"/>
  <c r="M667" i="33"/>
  <c r="K128" i="33"/>
  <c r="P128" i="33" s="1"/>
  <c r="I171" i="32"/>
  <c r="N171" i="32" s="1"/>
  <c r="K171" i="32"/>
  <c r="P171" i="32" s="1"/>
  <c r="M171" i="32"/>
  <c r="I225" i="32"/>
  <c r="N225" i="32" s="1"/>
  <c r="J225" i="32"/>
  <c r="O225" i="32" s="1"/>
  <c r="I344" i="32"/>
  <c r="N344" i="32" s="1"/>
  <c r="J344" i="32"/>
  <c r="O344" i="32" s="1"/>
  <c r="M344" i="32"/>
  <c r="J32" i="32"/>
  <c r="O32" i="32" s="1"/>
  <c r="J109" i="32"/>
  <c r="O109" i="32" s="1"/>
  <c r="I202" i="32"/>
  <c r="N202" i="32" s="1"/>
  <c r="J202" i="32"/>
  <c r="O202" i="32" s="1"/>
  <c r="K202" i="32"/>
  <c r="P202" i="32" s="1"/>
  <c r="M202" i="32"/>
  <c r="K34" i="32"/>
  <c r="P34" i="32" s="1"/>
  <c r="I34" i="32"/>
  <c r="N34" i="32" s="1"/>
  <c r="I31" i="32"/>
  <c r="N31" i="32" s="1"/>
  <c r="I57" i="32"/>
  <c r="N57" i="32" s="1"/>
  <c r="J171" i="32"/>
  <c r="O171" i="32" s="1"/>
  <c r="M225" i="32"/>
  <c r="M26" i="30"/>
  <c r="N26" i="30"/>
  <c r="H63" i="28"/>
  <c r="M63" i="28" s="1"/>
  <c r="H95" i="28"/>
  <c r="M95" i="28" s="1"/>
  <c r="H117" i="28"/>
  <c r="M117" i="28" s="1"/>
  <c r="I23" i="28"/>
  <c r="N23" i="28" s="1"/>
  <c r="I37" i="28"/>
  <c r="N37" i="28" s="1"/>
  <c r="I74" i="28"/>
  <c r="N74" i="28" s="1"/>
  <c r="I79" i="28"/>
  <c r="N79" i="28" s="1"/>
  <c r="I106" i="28"/>
  <c r="N106" i="28" s="1"/>
  <c r="I120" i="28"/>
  <c r="N120" i="28" s="1"/>
  <c r="I130" i="28"/>
  <c r="N130" i="28" s="1"/>
  <c r="H42" i="28"/>
  <c r="M42" i="28" s="1"/>
  <c r="H66" i="28"/>
  <c r="M66" i="28" s="1"/>
  <c r="H98" i="28"/>
  <c r="M98" i="28" s="1"/>
  <c r="H152" i="28"/>
  <c r="M152" i="28" s="1"/>
  <c r="I152" i="28"/>
  <c r="N152" i="28" s="1"/>
  <c r="H149" i="28"/>
  <c r="M149" i="28" s="1"/>
  <c r="L37" i="28"/>
  <c r="L69" i="28"/>
  <c r="L101" i="28"/>
  <c r="L119" i="28"/>
  <c r="L152" i="28"/>
  <c r="I26" i="28"/>
  <c r="N26" i="28" s="1"/>
  <c r="H122" i="28"/>
  <c r="M122" i="28" s="1"/>
  <c r="I150" i="28"/>
  <c r="N150" i="28" s="1"/>
  <c r="H69" i="28"/>
  <c r="M69" i="28" s="1"/>
  <c r="H101" i="28"/>
  <c r="M101" i="28" s="1"/>
  <c r="H121" i="28"/>
  <c r="M121" i="28" s="1"/>
  <c r="I25" i="28"/>
  <c r="N25" i="28" s="1"/>
  <c r="I41" i="28"/>
  <c r="N41" i="28" s="1"/>
  <c r="I45" i="28"/>
  <c r="N45" i="28" s="1"/>
  <c r="I51" i="28"/>
  <c r="N51" i="28" s="1"/>
  <c r="I57" i="28"/>
  <c r="N57" i="28" s="1"/>
  <c r="I61" i="28"/>
  <c r="N61" i="28" s="1"/>
  <c r="I82" i="28"/>
  <c r="N82" i="28" s="1"/>
  <c r="I89" i="28"/>
  <c r="N89" i="28" s="1"/>
  <c r="I93" i="28"/>
  <c r="N93" i="28" s="1"/>
  <c r="I118" i="28"/>
  <c r="N118" i="28" s="1"/>
  <c r="H156" i="28"/>
  <c r="M156" i="28" s="1"/>
  <c r="I148" i="28"/>
  <c r="N148" i="28" s="1"/>
  <c r="I156" i="28"/>
  <c r="N156" i="28" s="1"/>
  <c r="L45" i="28"/>
  <c r="L61" i="28"/>
  <c r="L93" i="28"/>
  <c r="L115" i="28"/>
  <c r="L123" i="28"/>
  <c r="H38" i="28"/>
  <c r="M38" i="28" s="1"/>
  <c r="H55" i="28"/>
  <c r="M55" i="28" s="1"/>
  <c r="H87" i="28"/>
  <c r="M87" i="28" s="1"/>
  <c r="H111" i="28"/>
  <c r="M111" i="28" s="1"/>
  <c r="H127" i="28"/>
  <c r="M127" i="28" s="1"/>
  <c r="I27" i="28"/>
  <c r="N27" i="28" s="1"/>
  <c r="I40" i="28"/>
  <c r="N40" i="28" s="1"/>
  <c r="I53" i="28"/>
  <c r="N53" i="28" s="1"/>
  <c r="I70" i="28"/>
  <c r="N70" i="28" s="1"/>
  <c r="I78" i="28"/>
  <c r="N78" i="28" s="1"/>
  <c r="I83" i="28"/>
  <c r="N83" i="28" s="1"/>
  <c r="H102" i="28"/>
  <c r="M102" i="28" s="1"/>
  <c r="H110" i="28"/>
  <c r="M110" i="28" s="1"/>
  <c r="J137" i="28"/>
  <c r="O137" i="28" s="1"/>
  <c r="I142" i="28"/>
  <c r="N142" i="28" s="1"/>
  <c r="H137" i="28"/>
  <c r="M137" i="28" s="1"/>
  <c r="I85" i="28"/>
  <c r="N85" i="28" s="1"/>
  <c r="I127" i="28"/>
  <c r="N127" i="28" s="1"/>
  <c r="H53" i="28"/>
  <c r="M53" i="28" s="1"/>
  <c r="H20" i="28"/>
  <c r="M20" i="28" s="1"/>
  <c r="L20" i="28"/>
  <c r="J146" i="28"/>
  <c r="O146" i="28" s="1"/>
  <c r="L146" i="28"/>
  <c r="I138" i="28"/>
  <c r="N138" i="28" s="1"/>
  <c r="H138" i="28"/>
  <c r="M138" i="28" s="1"/>
  <c r="L138" i="28"/>
  <c r="J35" i="28"/>
  <c r="O35" i="28" s="1"/>
  <c r="L35" i="28"/>
  <c r="J55" i="28"/>
  <c r="O55" i="28" s="1"/>
  <c r="L55" i="28"/>
  <c r="J87" i="28"/>
  <c r="O87" i="28" s="1"/>
  <c r="L87" i="28"/>
  <c r="J145" i="28"/>
  <c r="O145" i="28" s="1"/>
  <c r="L145" i="28"/>
  <c r="J22" i="28"/>
  <c r="O22" i="28" s="1"/>
  <c r="L22" i="28"/>
  <c r="J38" i="28"/>
  <c r="O38" i="28" s="1"/>
  <c r="L38" i="28"/>
  <c r="J54" i="28"/>
  <c r="O54" i="28" s="1"/>
  <c r="L54" i="28"/>
  <c r="J70" i="28"/>
  <c r="O70" i="28" s="1"/>
  <c r="L70" i="28"/>
  <c r="J86" i="28"/>
  <c r="O86" i="28" s="1"/>
  <c r="L86" i="28"/>
  <c r="J102" i="28"/>
  <c r="O102" i="28" s="1"/>
  <c r="L102" i="28"/>
  <c r="J118" i="28"/>
  <c r="O118" i="28" s="1"/>
  <c r="L118" i="28"/>
  <c r="J143" i="28"/>
  <c r="O143" i="28" s="1"/>
  <c r="L143" i="28"/>
  <c r="J159" i="28"/>
  <c r="O159" i="28" s="1"/>
  <c r="L159" i="28"/>
  <c r="J32" i="28"/>
  <c r="O32" i="28" s="1"/>
  <c r="L32" i="28"/>
  <c r="J48" i="28"/>
  <c r="O48" i="28" s="1"/>
  <c r="L48" i="28"/>
  <c r="J64" i="28"/>
  <c r="O64" i="28" s="1"/>
  <c r="L64" i="28"/>
  <c r="J80" i="28"/>
  <c r="O80" i="28" s="1"/>
  <c r="L80" i="28"/>
  <c r="J96" i="28"/>
  <c r="O96" i="28" s="1"/>
  <c r="L96" i="28"/>
  <c r="J112" i="28"/>
  <c r="O112" i="28" s="1"/>
  <c r="L112" i="28"/>
  <c r="J128" i="28"/>
  <c r="O128" i="28" s="1"/>
  <c r="L128" i="28"/>
  <c r="J67" i="28"/>
  <c r="O67" i="28" s="1"/>
  <c r="L67" i="28"/>
  <c r="J99" i="28"/>
  <c r="O99" i="28" s="1"/>
  <c r="L99" i="28"/>
  <c r="J142" i="28"/>
  <c r="O142" i="28" s="1"/>
  <c r="L142" i="28"/>
  <c r="J158" i="28"/>
  <c r="O158" i="28" s="1"/>
  <c r="L158" i="28"/>
  <c r="J31" i="28"/>
  <c r="O31" i="28" s="1"/>
  <c r="L31" i="28"/>
  <c r="J51" i="28"/>
  <c r="O51" i="28" s="1"/>
  <c r="L51" i="28"/>
  <c r="J79" i="28"/>
  <c r="O79" i="28" s="1"/>
  <c r="L79" i="28"/>
  <c r="J141" i="28"/>
  <c r="O141" i="28" s="1"/>
  <c r="L141" i="28"/>
  <c r="J157" i="28"/>
  <c r="O157" i="28" s="1"/>
  <c r="L157" i="28"/>
  <c r="J34" i="28"/>
  <c r="O34" i="28" s="1"/>
  <c r="L34" i="28"/>
  <c r="J50" i="28"/>
  <c r="O50" i="28" s="1"/>
  <c r="L50" i="28"/>
  <c r="J66" i="28"/>
  <c r="O66" i="28" s="1"/>
  <c r="L66" i="28"/>
  <c r="J82" i="28"/>
  <c r="O82" i="28" s="1"/>
  <c r="L82" i="28"/>
  <c r="J98" i="28"/>
  <c r="O98" i="28" s="1"/>
  <c r="L98" i="28"/>
  <c r="J114" i="28"/>
  <c r="O114" i="28" s="1"/>
  <c r="L114" i="28"/>
  <c r="J130" i="28"/>
  <c r="O130" i="28" s="1"/>
  <c r="L130" i="28"/>
  <c r="J139" i="28"/>
  <c r="O139" i="28" s="1"/>
  <c r="L139" i="28"/>
  <c r="J155" i="28"/>
  <c r="O155" i="28" s="1"/>
  <c r="L155" i="28"/>
  <c r="J28" i="28"/>
  <c r="O28" i="28" s="1"/>
  <c r="L28" i="28"/>
  <c r="J44" i="28"/>
  <c r="O44" i="28" s="1"/>
  <c r="L44" i="28"/>
  <c r="J60" i="28"/>
  <c r="O60" i="28" s="1"/>
  <c r="L60" i="28"/>
  <c r="J76" i="28"/>
  <c r="O76" i="28" s="1"/>
  <c r="L76" i="28"/>
  <c r="J92" i="28"/>
  <c r="O92" i="28" s="1"/>
  <c r="L92" i="28"/>
  <c r="J108" i="28"/>
  <c r="O108" i="28" s="1"/>
  <c r="L108" i="28"/>
  <c r="J124" i="28"/>
  <c r="O124" i="28" s="1"/>
  <c r="L124" i="28"/>
  <c r="J59" i="28"/>
  <c r="O59" i="28" s="1"/>
  <c r="L59" i="28"/>
  <c r="J91" i="28"/>
  <c r="O91" i="28" s="1"/>
  <c r="L91" i="28"/>
  <c r="I32" i="28"/>
  <c r="N32" i="28" s="1"/>
  <c r="I48" i="28"/>
  <c r="N48" i="28" s="1"/>
  <c r="I64" i="28"/>
  <c r="N64" i="28" s="1"/>
  <c r="I80" i="28"/>
  <c r="N80" i="28" s="1"/>
  <c r="I96" i="28"/>
  <c r="N96" i="28" s="1"/>
  <c r="I112" i="28"/>
  <c r="N112" i="28" s="1"/>
  <c r="I128" i="28"/>
  <c r="N128" i="28" s="1"/>
  <c r="H32" i="28"/>
  <c r="M32" i="28" s="1"/>
  <c r="I145" i="28"/>
  <c r="N145" i="28" s="1"/>
  <c r="I153" i="28"/>
  <c r="N153" i="28" s="1"/>
  <c r="H145" i="28"/>
  <c r="M145" i="28" s="1"/>
  <c r="J154" i="28"/>
  <c r="O154" i="28" s="1"/>
  <c r="L154" i="28"/>
  <c r="J27" i="28"/>
  <c r="O27" i="28" s="1"/>
  <c r="L27" i="28"/>
  <c r="J43" i="28"/>
  <c r="O43" i="28" s="1"/>
  <c r="L43" i="28"/>
  <c r="J71" i="28"/>
  <c r="O71" i="28" s="1"/>
  <c r="L71" i="28"/>
  <c r="J103" i="28"/>
  <c r="O103" i="28" s="1"/>
  <c r="L103" i="28"/>
  <c r="J153" i="28"/>
  <c r="O153" i="28" s="1"/>
  <c r="L153" i="28"/>
  <c r="J30" i="28"/>
  <c r="O30" i="28" s="1"/>
  <c r="L30" i="28"/>
  <c r="J46" i="28"/>
  <c r="O46" i="28" s="1"/>
  <c r="L46" i="28"/>
  <c r="J62" i="28"/>
  <c r="O62" i="28" s="1"/>
  <c r="L62" i="28"/>
  <c r="J78" i="28"/>
  <c r="O78" i="28" s="1"/>
  <c r="L78" i="28"/>
  <c r="J94" i="28"/>
  <c r="O94" i="28" s="1"/>
  <c r="L94" i="28"/>
  <c r="J110" i="28"/>
  <c r="O110" i="28" s="1"/>
  <c r="L110" i="28"/>
  <c r="J126" i="28"/>
  <c r="O126" i="28" s="1"/>
  <c r="L126" i="28"/>
  <c r="J151" i="28"/>
  <c r="O151" i="28" s="1"/>
  <c r="L151" i="28"/>
  <c r="J24" i="28"/>
  <c r="O24" i="28" s="1"/>
  <c r="L24" i="28"/>
  <c r="J40" i="28"/>
  <c r="O40" i="28" s="1"/>
  <c r="L40" i="28"/>
  <c r="J56" i="28"/>
  <c r="O56" i="28" s="1"/>
  <c r="L56" i="28"/>
  <c r="J72" i="28"/>
  <c r="O72" i="28" s="1"/>
  <c r="L72" i="28"/>
  <c r="J88" i="28"/>
  <c r="O88" i="28" s="1"/>
  <c r="L88" i="28"/>
  <c r="J104" i="28"/>
  <c r="O104" i="28" s="1"/>
  <c r="L104" i="28"/>
  <c r="J120" i="28"/>
  <c r="O120" i="28" s="1"/>
  <c r="L120" i="28"/>
  <c r="J47" i="28"/>
  <c r="O47" i="28" s="1"/>
  <c r="L47" i="28"/>
  <c r="J83" i="28"/>
  <c r="O83" i="28" s="1"/>
  <c r="L83" i="28"/>
  <c r="H143" i="28"/>
  <c r="M143" i="28" s="1"/>
  <c r="H159" i="28"/>
  <c r="M159" i="28" s="1"/>
  <c r="J150" i="28"/>
  <c r="O150" i="28" s="1"/>
  <c r="L150" i="28"/>
  <c r="J23" i="28"/>
  <c r="O23" i="28" s="1"/>
  <c r="L23" i="28"/>
  <c r="J39" i="28"/>
  <c r="O39" i="28" s="1"/>
  <c r="L39" i="28"/>
  <c r="J63" i="28"/>
  <c r="O63" i="28" s="1"/>
  <c r="L63" i="28"/>
  <c r="J95" i="28"/>
  <c r="O95" i="28" s="1"/>
  <c r="L95" i="28"/>
  <c r="J149" i="28"/>
  <c r="O149" i="28" s="1"/>
  <c r="L149" i="28"/>
  <c r="J26" i="28"/>
  <c r="O26" i="28" s="1"/>
  <c r="L26" i="28"/>
  <c r="J42" i="28"/>
  <c r="O42" i="28" s="1"/>
  <c r="L42" i="28"/>
  <c r="J58" i="28"/>
  <c r="O58" i="28" s="1"/>
  <c r="L58" i="28"/>
  <c r="J74" i="28"/>
  <c r="O74" i="28" s="1"/>
  <c r="L74" i="28"/>
  <c r="J90" i="28"/>
  <c r="O90" i="28" s="1"/>
  <c r="L90" i="28"/>
  <c r="J106" i="28"/>
  <c r="O106" i="28" s="1"/>
  <c r="L106" i="28"/>
  <c r="J122" i="28"/>
  <c r="O122" i="28" s="1"/>
  <c r="L122" i="28"/>
  <c r="J147" i="28"/>
  <c r="O147" i="28" s="1"/>
  <c r="L147" i="28"/>
  <c r="J36" i="28"/>
  <c r="O36" i="28" s="1"/>
  <c r="L36" i="28"/>
  <c r="J52" i="28"/>
  <c r="O52" i="28" s="1"/>
  <c r="L52" i="28"/>
  <c r="J68" i="28"/>
  <c r="O68" i="28" s="1"/>
  <c r="L68" i="28"/>
  <c r="J84" i="28"/>
  <c r="O84" i="28" s="1"/>
  <c r="L84" i="28"/>
  <c r="J100" i="28"/>
  <c r="O100" i="28" s="1"/>
  <c r="L100" i="28"/>
  <c r="J116" i="28"/>
  <c r="O116" i="28" s="1"/>
  <c r="L116" i="28"/>
  <c r="J132" i="28"/>
  <c r="O132" i="28" s="1"/>
  <c r="L132" i="28"/>
  <c r="J75" i="28"/>
  <c r="O75" i="28" s="1"/>
  <c r="L75" i="28"/>
  <c r="J138" i="28"/>
  <c r="O138" i="28" s="1"/>
  <c r="H146" i="28"/>
  <c r="M146" i="28" s="1"/>
  <c r="I143" i="28"/>
  <c r="N143" i="28" s="1"/>
  <c r="I159" i="28"/>
  <c r="N159" i="28" s="1"/>
  <c r="J20" i="28"/>
  <c r="O20" i="28" s="1"/>
  <c r="I20" i="28"/>
  <c r="N20" i="28" s="1"/>
  <c r="M405" i="32"/>
  <c r="I405" i="32" l="1"/>
  <c r="N405" i="32" s="1"/>
  <c r="J405" i="32"/>
  <c r="O405" i="32" s="1"/>
  <c r="K405" i="32"/>
  <c r="P405" i="32" s="1"/>
  <c r="K392" i="34"/>
  <c r="P392" i="34" s="1"/>
  <c r="M403" i="34"/>
  <c r="I377" i="34"/>
  <c r="N377" i="34" s="1"/>
  <c r="K396" i="34"/>
  <c r="P396" i="34" s="1"/>
  <c r="M385" i="34"/>
  <c r="I371" i="34"/>
  <c r="N371" i="34" s="1"/>
  <c r="M364" i="34"/>
  <c r="I398" i="34"/>
  <c r="N398" i="34" s="1"/>
  <c r="I374" i="34"/>
  <c r="N374" i="34" s="1"/>
  <c r="I378" i="34"/>
  <c r="N378" i="34" s="1"/>
  <c r="M384" i="34"/>
  <c r="J367" i="34"/>
  <c r="O367" i="34" s="1"/>
  <c r="I393" i="34"/>
  <c r="N393" i="34" s="1"/>
  <c r="M402" i="34"/>
  <c r="K368" i="34"/>
  <c r="P368" i="34" s="1"/>
  <c r="M387" i="34"/>
  <c r="M357" i="34"/>
  <c r="I372" i="34"/>
  <c r="N372" i="34" s="1"/>
  <c r="M390" i="34"/>
  <c r="I386" i="34"/>
  <c r="N386" i="34" s="1"/>
  <c r="M380" i="34"/>
  <c r="I358" i="34"/>
  <c r="N358" i="34" s="1"/>
  <c r="M399" i="34"/>
  <c r="M369" i="34"/>
  <c r="K388" i="34"/>
  <c r="P388" i="34" s="1"/>
  <c r="K366" i="34"/>
  <c r="P366" i="34" s="1"/>
  <c r="M375" i="34"/>
  <c r="M376" i="34"/>
  <c r="M362" i="34"/>
  <c r="J395" i="34"/>
  <c r="O395" i="34" s="1"/>
  <c r="E13" i="41"/>
  <c r="F13" i="41" s="1"/>
  <c r="I373" i="34"/>
  <c r="N373" i="34" s="1"/>
  <c r="M389" i="34"/>
  <c r="M382" i="34"/>
  <c r="M370" i="34"/>
  <c r="I381" i="34"/>
  <c r="N381" i="34" s="1"/>
  <c r="I363" i="34"/>
  <c r="N363" i="34" s="1"/>
  <c r="K383" i="34"/>
  <c r="P383" i="34" s="1"/>
  <c r="M359" i="34"/>
  <c r="J394" i="34"/>
  <c r="O394" i="34" s="1"/>
  <c r="M397" i="34"/>
  <c r="I401" i="34"/>
  <c r="N401" i="34" s="1"/>
  <c r="J360" i="34"/>
  <c r="O360" i="34" s="1"/>
  <c r="I391" i="34"/>
  <c r="N391" i="34" s="1"/>
  <c r="J379" i="34"/>
  <c r="O379" i="34" s="1"/>
  <c r="M356" i="34"/>
  <c r="K400" i="34"/>
  <c r="P400" i="34" s="1"/>
  <c r="K365" i="34"/>
  <c r="P365" i="34" s="1"/>
  <c r="M392" i="34" l="1"/>
  <c r="J384" i="34"/>
  <c r="O384" i="34" s="1"/>
  <c r="M393" i="34"/>
  <c r="I360" i="34"/>
  <c r="N360" i="34" s="1"/>
  <c r="J393" i="34"/>
  <c r="O393" i="34" s="1"/>
  <c r="M379" i="34"/>
  <c r="I379" i="34"/>
  <c r="N379" i="34" s="1"/>
  <c r="I375" i="34"/>
  <c r="N375" i="34" s="1"/>
  <c r="J368" i="34"/>
  <c r="O368" i="34" s="1"/>
  <c r="J370" i="34"/>
  <c r="O370" i="34" s="1"/>
  <c r="I370" i="34"/>
  <c r="N370" i="34" s="1"/>
  <c r="K370" i="34"/>
  <c r="P370" i="34" s="1"/>
  <c r="K385" i="34"/>
  <c r="P385" i="34" s="1"/>
  <c r="K375" i="34"/>
  <c r="P375" i="34" s="1"/>
  <c r="K393" i="34"/>
  <c r="P393" i="34" s="1"/>
  <c r="J400" i="34"/>
  <c r="O400" i="34" s="1"/>
  <c r="I384" i="34"/>
  <c r="N384" i="34" s="1"/>
  <c r="K363" i="34"/>
  <c r="P363" i="34" s="1"/>
  <c r="J374" i="34"/>
  <c r="O374" i="34" s="1"/>
  <c r="J364" i="34"/>
  <c r="O364" i="34" s="1"/>
  <c r="J392" i="34"/>
  <c r="O392" i="34" s="1"/>
  <c r="K364" i="34"/>
  <c r="P364" i="34" s="1"/>
  <c r="I400" i="34"/>
  <c r="N400" i="34" s="1"/>
  <c r="K359" i="34"/>
  <c r="P359" i="34" s="1"/>
  <c r="K361" i="34"/>
  <c r="P361" i="34" s="1"/>
  <c r="K399" i="34"/>
  <c r="P399" i="34" s="1"/>
  <c r="I397" i="34"/>
  <c r="N397" i="34" s="1"/>
  <c r="I390" i="34"/>
  <c r="N390" i="34" s="1"/>
  <c r="I357" i="34"/>
  <c r="N357" i="34" s="1"/>
  <c r="J375" i="34"/>
  <c r="O375" i="34" s="1"/>
  <c r="J385" i="34"/>
  <c r="O385" i="34" s="1"/>
  <c r="I392" i="34"/>
  <c r="N392" i="34" s="1"/>
  <c r="K380" i="34"/>
  <c r="P380" i="34" s="1"/>
  <c r="J397" i="34"/>
  <c r="O397" i="34" s="1"/>
  <c r="J357" i="34"/>
  <c r="O357" i="34" s="1"/>
  <c r="J361" i="34"/>
  <c r="O361" i="34" s="1"/>
  <c r="M388" i="34"/>
  <c r="M377" i="34"/>
  <c r="I364" i="34"/>
  <c r="N364" i="34" s="1"/>
  <c r="K397" i="34"/>
  <c r="P397" i="34" s="1"/>
  <c r="J389" i="34"/>
  <c r="O389" i="34" s="1"/>
  <c r="J388" i="34"/>
  <c r="O388" i="34" s="1"/>
  <c r="J380" i="34"/>
  <c r="O380" i="34" s="1"/>
  <c r="K379" i="34"/>
  <c r="P379" i="34" s="1"/>
  <c r="J363" i="34"/>
  <c r="O363" i="34" s="1"/>
  <c r="J362" i="34"/>
  <c r="O362" i="34" s="1"/>
  <c r="I389" i="34"/>
  <c r="N389" i="34" s="1"/>
  <c r="J359" i="34"/>
  <c r="O359" i="34" s="1"/>
  <c r="I368" i="34"/>
  <c r="N368" i="34" s="1"/>
  <c r="J377" i="34"/>
  <c r="O377" i="34" s="1"/>
  <c r="K384" i="34"/>
  <c r="P384" i="34" s="1"/>
  <c r="M400" i="34"/>
  <c r="I388" i="34"/>
  <c r="N388" i="34" s="1"/>
  <c r="I359" i="34"/>
  <c r="N359" i="34" s="1"/>
  <c r="M361" i="34"/>
  <c r="M374" i="34"/>
  <c r="J390" i="34"/>
  <c r="O390" i="34" s="1"/>
  <c r="M368" i="34"/>
  <c r="K391" i="34"/>
  <c r="P391" i="34" s="1"/>
  <c r="I369" i="34"/>
  <c r="N369" i="34" s="1"/>
  <c r="J358" i="34"/>
  <c r="O358" i="34" s="1"/>
  <c r="K378" i="34"/>
  <c r="P378" i="34" s="1"/>
  <c r="M391" i="34"/>
  <c r="J366" i="34"/>
  <c r="O366" i="34" s="1"/>
  <c r="I396" i="34"/>
  <c r="N396" i="34" s="1"/>
  <c r="M383" i="34"/>
  <c r="I365" i="34"/>
  <c r="N365" i="34" s="1"/>
  <c r="K356" i="34"/>
  <c r="P356" i="34" s="1"/>
  <c r="M381" i="34"/>
  <c r="J402" i="34"/>
  <c r="O402" i="34" s="1"/>
  <c r="M395" i="34"/>
  <c r="M394" i="34"/>
  <c r="K382" i="34"/>
  <c r="P382" i="34" s="1"/>
  <c r="M367" i="34"/>
  <c r="M373" i="34"/>
  <c r="J365" i="34"/>
  <c r="O365" i="34" s="1"/>
  <c r="J391" i="34"/>
  <c r="O391" i="34" s="1"/>
  <c r="K394" i="34"/>
  <c r="P394" i="34" s="1"/>
  <c r="J381" i="34"/>
  <c r="O381" i="34" s="1"/>
  <c r="K373" i="34"/>
  <c r="P373" i="34" s="1"/>
  <c r="J356" i="34"/>
  <c r="O356" i="34" s="1"/>
  <c r="I366" i="34"/>
  <c r="N366" i="34" s="1"/>
  <c r="K358" i="34"/>
  <c r="P358" i="34" s="1"/>
  <c r="I402" i="34"/>
  <c r="N402" i="34" s="1"/>
  <c r="I367" i="34"/>
  <c r="N367" i="34" s="1"/>
  <c r="K395" i="34"/>
  <c r="P395" i="34" s="1"/>
  <c r="I380" i="34"/>
  <c r="N380" i="34" s="1"/>
  <c r="K376" i="34"/>
  <c r="P376" i="34" s="1"/>
  <c r="K372" i="34"/>
  <c r="P372" i="34" s="1"/>
  <c r="K362" i="34"/>
  <c r="P362" i="34" s="1"/>
  <c r="I383" i="34"/>
  <c r="N383" i="34" s="1"/>
  <c r="J387" i="34"/>
  <c r="O387" i="34" s="1"/>
  <c r="I399" i="34"/>
  <c r="N399" i="34" s="1"/>
  <c r="J401" i="34"/>
  <c r="O401" i="34" s="1"/>
  <c r="M365" i="34"/>
  <c r="K374" i="34"/>
  <c r="P374" i="34" s="1"/>
  <c r="I376" i="34"/>
  <c r="N376" i="34" s="1"/>
  <c r="K386" i="34"/>
  <c r="P386" i="34" s="1"/>
  <c r="K360" i="34"/>
  <c r="P360" i="34" s="1"/>
  <c r="K390" i="34"/>
  <c r="P390" i="34" s="1"/>
  <c r="K381" i="34"/>
  <c r="P381" i="34" s="1"/>
  <c r="K402" i="34"/>
  <c r="P402" i="34" s="1"/>
  <c r="J399" i="34"/>
  <c r="O399" i="34" s="1"/>
  <c r="K377" i="34"/>
  <c r="P377" i="34" s="1"/>
  <c r="I403" i="34"/>
  <c r="N403" i="34" s="1"/>
  <c r="K367" i="34"/>
  <c r="P367" i="34" s="1"/>
  <c r="M378" i="34"/>
  <c r="M398" i="34"/>
  <c r="M386" i="34"/>
  <c r="M360" i="34"/>
  <c r="G13" i="41"/>
  <c r="H13" i="41" s="1"/>
  <c r="M372" i="34"/>
  <c r="M363" i="34"/>
  <c r="I382" i="34"/>
  <c r="N382" i="34" s="1"/>
  <c r="J373" i="34"/>
  <c r="O373" i="34" s="1"/>
  <c r="I394" i="34"/>
  <c r="N394" i="34" s="1"/>
  <c r="K401" i="34"/>
  <c r="P401" i="34" s="1"/>
  <c r="K371" i="34"/>
  <c r="P371" i="34" s="1"/>
  <c r="J372" i="34"/>
  <c r="O372" i="34" s="1"/>
  <c r="M401" i="34"/>
  <c r="K387" i="34"/>
  <c r="P387" i="34" s="1"/>
  <c r="J378" i="34"/>
  <c r="O378" i="34" s="1"/>
  <c r="J398" i="34"/>
  <c r="O398" i="34" s="1"/>
  <c r="J386" i="34"/>
  <c r="O386" i="34" s="1"/>
  <c r="M371" i="34"/>
  <c r="M366" i="34"/>
  <c r="M396" i="34"/>
  <c r="M358" i="34"/>
  <c r="I356" i="34"/>
  <c r="N356" i="34" s="1"/>
  <c r="J383" i="34"/>
  <c r="O383" i="34" s="1"/>
  <c r="J382" i="34"/>
  <c r="O382" i="34" s="1"/>
  <c r="I395" i="34"/>
  <c r="N395" i="34" s="1"/>
  <c r="J376" i="34"/>
  <c r="O376" i="34" s="1"/>
  <c r="J369" i="34"/>
  <c r="O369" i="34" s="1"/>
  <c r="I387" i="34"/>
  <c r="N387" i="34" s="1"/>
  <c r="I361" i="34"/>
  <c r="N361" i="34" s="1"/>
  <c r="I362" i="34"/>
  <c r="N362" i="34" s="1"/>
  <c r="K398" i="34"/>
  <c r="P398" i="34" s="1"/>
  <c r="J371" i="34"/>
  <c r="O371" i="34" s="1"/>
  <c r="J396" i="34"/>
  <c r="O396" i="34" s="1"/>
  <c r="K403" i="34"/>
  <c r="P403" i="34" s="1"/>
  <c r="K357" i="34"/>
  <c r="P357" i="34" s="1"/>
  <c r="C13" i="41"/>
  <c r="D13" i="41" s="1"/>
  <c r="K369" i="34"/>
  <c r="P369" i="34" s="1"/>
  <c r="J403" i="34"/>
  <c r="O403" i="34" s="1"/>
  <c r="I385" i="34"/>
  <c r="N385" i="34" s="1"/>
  <c r="K389" i="34"/>
  <c r="P389" i="34" s="1"/>
</calcChain>
</file>

<file path=xl/sharedStrings.xml><?xml version="1.0" encoding="utf-8"?>
<sst xmlns="http://schemas.openxmlformats.org/spreadsheetml/2006/main" count="1571" uniqueCount="1130">
  <si>
    <t xml:space="preserve"> </t>
  </si>
  <si>
    <t>P</t>
  </si>
  <si>
    <t>Full-time</t>
  </si>
  <si>
    <t>Part-time</t>
  </si>
  <si>
    <t>6/8th</t>
  </si>
  <si>
    <t>5/8th</t>
  </si>
  <si>
    <t>3/8th</t>
  </si>
  <si>
    <t>Professional Nurse (Community Service)</t>
  </si>
  <si>
    <t>Professional Nurse Grade 1 (General Nursing)</t>
  </si>
  <si>
    <t>Professional Nurse Grade 2 (General Nursing)</t>
  </si>
  <si>
    <t>Professional Nurse Grade 3 (General Nursing)</t>
  </si>
  <si>
    <t xml:space="preserve">Operational Manager Nursing Grade 1 (General Unit) </t>
  </si>
  <si>
    <t>Clinical Programme Coordinators Grade 1</t>
  </si>
  <si>
    <t>Clinical Programme Coordinators Grade 2</t>
  </si>
  <si>
    <t xml:space="preserve">Operational Manager Nursing Grade 2 (General Unit) </t>
  </si>
  <si>
    <t>Assistant Manager Nursing (Area)</t>
  </si>
  <si>
    <t>Assistant Manager Nursing (Head of Nursing Services)</t>
  </si>
  <si>
    <t>Deputy Manager Nursing (Level 1 &amp; 2 Hospitals)</t>
  </si>
  <si>
    <t>Manager Nursing (Level 3 Hospitals and Specialised Hospitals)</t>
  </si>
  <si>
    <t>General Nursing Stream</t>
  </si>
  <si>
    <t>Professional Nurse Grade 1 (Specialty Nursing)</t>
  </si>
  <si>
    <t>Clinical Nurse Practitioner Grade 1 (PHC)</t>
  </si>
  <si>
    <t>Professional Nurse Grade 2 (Specialty Nursing)</t>
  </si>
  <si>
    <t>Clinical Nurse Practitioner Grade 2 (PHC)</t>
  </si>
  <si>
    <t>Operational Manager Nursing (Specialty Unit)</t>
  </si>
  <si>
    <t>Operational Manager Nursing (Primary Health Care)</t>
  </si>
  <si>
    <t>Assistant Manager Nursing (Specialty Areas)</t>
  </si>
  <si>
    <t>Assistant Manager Nursing (Primary Health Care)</t>
  </si>
  <si>
    <t>Nursing Lecturing Stream</t>
  </si>
  <si>
    <t xml:space="preserve">Lecturer Grade 1 </t>
  </si>
  <si>
    <t>Lecturer Grade 2</t>
  </si>
  <si>
    <t>Head of Department (Nursing College)</t>
  </si>
  <si>
    <t>Head of Nursing School (Hospital Nursing School)</t>
  </si>
  <si>
    <t>Vice-Principal of Nursing College (Single Nursing College)</t>
  </si>
  <si>
    <t>Principal of Nursing College (Single Nursing College)</t>
  </si>
  <si>
    <t xml:space="preserve">Vice Principal of Nursing College (Head of Nursing Campus) </t>
  </si>
  <si>
    <t>Staff Nurse</t>
  </si>
  <si>
    <t>Staff Nurse Grade 1</t>
  </si>
  <si>
    <t>Staff Nurse Grade 2</t>
  </si>
  <si>
    <t>Staff Nurse Grade 3</t>
  </si>
  <si>
    <t>Nursing Assistant</t>
  </si>
  <si>
    <t>Specialist Litigation (LP-10)</t>
  </si>
  <si>
    <t>Social Auxiliary Worker Grade 1</t>
  </si>
  <si>
    <t>Social Auxiliary Worker Grade 2</t>
  </si>
  <si>
    <t>Social Auxiliary Worker Grade 3</t>
  </si>
  <si>
    <t>Social Worker Grade 1</t>
  </si>
  <si>
    <t>Social Worker Grade 2</t>
  </si>
  <si>
    <t>Social Worker Grade 3</t>
  </si>
  <si>
    <t>Social Worker Grade 4</t>
  </si>
  <si>
    <t>Social Work Supervisor Grade 1</t>
  </si>
  <si>
    <t>Social Work Supervisor Grade 2</t>
  </si>
  <si>
    <t>Social Work Manager Grade 1</t>
  </si>
  <si>
    <t>Social Work Manager Grade 2</t>
  </si>
  <si>
    <t>Social Work Policy Developer Grade 1</t>
  </si>
  <si>
    <t>Social Work Policy Developer Grade 2</t>
  </si>
  <si>
    <t>Manager Social Work Policy Grade 1</t>
  </si>
  <si>
    <t>Manager Social Work Policy Grade 2</t>
  </si>
  <si>
    <t>Assistant Community Development Practitioner Grade 1</t>
  </si>
  <si>
    <t>Assistant Community Development Practitioner 2</t>
  </si>
  <si>
    <t>Assistant Community Development Practitioner 3</t>
  </si>
  <si>
    <t>Community Development Practitioner Grade 1</t>
  </si>
  <si>
    <t>Community Development Practitioner Grade 2</t>
  </si>
  <si>
    <t>Community Development Practitioner Grade 3</t>
  </si>
  <si>
    <t>Community Development Supervisor Grade 1</t>
  </si>
  <si>
    <t>Community Development Supervisor Grade 2</t>
  </si>
  <si>
    <t>Assistant Manager Community Development Grade 1</t>
  </si>
  <si>
    <t>Assistant Manager Community Development Grade 2</t>
  </si>
  <si>
    <t>Manager Community Development Grade 1</t>
  </si>
  <si>
    <t>Manager Community Development  Grade 2</t>
  </si>
  <si>
    <t>Community Development Policy Developer Grade 1</t>
  </si>
  <si>
    <t>Community Development Policy Developer Grade 2</t>
  </si>
  <si>
    <t>Community Development Policy Developer Grade 3</t>
  </si>
  <si>
    <t>Manager Community Development Policy Grade 1</t>
  </si>
  <si>
    <t>Manager Community Development Policy Grade 2</t>
  </si>
  <si>
    <t>Child and Youth Care Worker Grade 1</t>
  </si>
  <si>
    <t>Child and Youth Care Worker Grade 2</t>
  </si>
  <si>
    <t>Child and Youth Care Team Leader Grade 1</t>
  </si>
  <si>
    <t>Child and Youth Care Team Leader Grade 2</t>
  </si>
  <si>
    <t>Child and Youth Care Supervisor  Grade 1</t>
  </si>
  <si>
    <t>Child and  Youth Care Supervisor Grade 2</t>
  </si>
  <si>
    <t>Engineer</t>
  </si>
  <si>
    <t>Candidate Engineer</t>
  </si>
  <si>
    <t>Engineer (Production) Grade A</t>
  </si>
  <si>
    <t>Engineer (Production) Grade B</t>
  </si>
  <si>
    <t>Engineer (Production) Grade C</t>
  </si>
  <si>
    <t>Specialist Engineer</t>
  </si>
  <si>
    <t>Construction Project Manager</t>
  </si>
  <si>
    <t>Professional Surveyor</t>
  </si>
  <si>
    <t>Candidate Professional Surveyor</t>
  </si>
  <si>
    <t>Candidate Architect</t>
  </si>
  <si>
    <t>Candidate Quantity Surveyor</t>
  </si>
  <si>
    <t>Candidate Town and Regional Planner</t>
  </si>
  <si>
    <t>Candidate GISc Professional</t>
  </si>
  <si>
    <t>Professional Surveyor (Production) Grade A</t>
  </si>
  <si>
    <t>Architect (Production) Grade A</t>
  </si>
  <si>
    <t>Quantity Surveyor (Production) Grade A</t>
  </si>
  <si>
    <t>Town and Regional Planner (Production) Grade A</t>
  </si>
  <si>
    <t>GISc Professional (Production) Grade A</t>
  </si>
  <si>
    <t>Professional Surveyor (Production) Grade B</t>
  </si>
  <si>
    <t>Architect (Production) Grade B</t>
  </si>
  <si>
    <t>Quantity Surveyor (Production) Grade B</t>
  </si>
  <si>
    <t>Town and Regional Planner (Production) Grade B</t>
  </si>
  <si>
    <t>GISc Professional (Production) Grade B</t>
  </si>
  <si>
    <t>Professional Surveyor (Production) Grade C</t>
  </si>
  <si>
    <t>Architect (Production) Grade C</t>
  </si>
  <si>
    <t>Quantity Surveyor (Production) Grade C</t>
  </si>
  <si>
    <t>Town and Regional Planner (Production) Grade C</t>
  </si>
  <si>
    <t>GISc Professional (Production) Grade C</t>
  </si>
  <si>
    <t>Scientist</t>
  </si>
  <si>
    <t>Candidate Scientist</t>
  </si>
  <si>
    <t>Scientist (Production) Grade A</t>
  </si>
  <si>
    <t>Scientist (Production) Grade B</t>
  </si>
  <si>
    <t>Scientist (Production) Grade C</t>
  </si>
  <si>
    <t>Specialist Scientist</t>
  </si>
  <si>
    <t>Engineering Technologist</t>
  </si>
  <si>
    <t>Candidate Engineering Technologist</t>
  </si>
  <si>
    <t>Candidate Architectural Technologist</t>
  </si>
  <si>
    <t>Candidate GISc Technologist</t>
  </si>
  <si>
    <t>Candidate Quantity Survey Technologist</t>
  </si>
  <si>
    <t>Engineering Technologist (Production) Grade A</t>
  </si>
  <si>
    <t>Architectural Technologist (Production) Grade A</t>
  </si>
  <si>
    <t>GISc Technologist (Production) Grade A</t>
  </si>
  <si>
    <t>Quantity Survey Technologist (Production) Grade A</t>
  </si>
  <si>
    <t>Engineering Technologist (Production) Grade B</t>
  </si>
  <si>
    <t>Architectural Technologist (Production) Grade B</t>
  </si>
  <si>
    <t>GISc Technologist (Production) Grade B</t>
  </si>
  <si>
    <t>Quantity Survey Technologist (Production) Grade B</t>
  </si>
  <si>
    <t>Engineering Technologist (Production) Grade C</t>
  </si>
  <si>
    <t>Architectural Technologist (Production) Grade C</t>
  </si>
  <si>
    <t>GISc Technologist (Production) Grade C</t>
  </si>
  <si>
    <t>Quantity Survey Technologist (Production) Grade C</t>
  </si>
  <si>
    <t>Candidate Engineering Technician</t>
  </si>
  <si>
    <t>Candidate Survey Technician</t>
  </si>
  <si>
    <t>Candidate Architectural Technician</t>
  </si>
  <si>
    <t>Candidate GISc Technician</t>
  </si>
  <si>
    <t>Candidate Scientific Technician</t>
  </si>
  <si>
    <t>Engineering Technician (Production) Grade A</t>
  </si>
  <si>
    <t>Survey Technician (Production) Grade A</t>
  </si>
  <si>
    <t>Architectural Technician (Production) Grade A</t>
  </si>
  <si>
    <t>GISc Technician (Production) Grade A</t>
  </si>
  <si>
    <t>Scientific Technician (Production) Grade A</t>
  </si>
  <si>
    <t>Engineering Technician (Production) Grade B</t>
  </si>
  <si>
    <t>Survey Technician (Production) Grade B</t>
  </si>
  <si>
    <t>Architectural Technician (Production) Grade B</t>
  </si>
  <si>
    <t>GISc Technician (Production) Grade B</t>
  </si>
  <si>
    <t>Scientific Technician (Production) Grade B</t>
  </si>
  <si>
    <t>Engineering Technician (Production) Grade C</t>
  </si>
  <si>
    <t>Survey Technician (Production) Grade C</t>
  </si>
  <si>
    <t>Architectural Technician (Production) Grade C</t>
  </si>
  <si>
    <t>GISc Technician (Production) Grade C</t>
  </si>
  <si>
    <t>Scientific Technician (Production) Grade C</t>
  </si>
  <si>
    <t>Environmental Officer</t>
  </si>
  <si>
    <t>Environmental Officer (Production) Grade A</t>
  </si>
  <si>
    <t>Biodiversity Officer (Production) Grade A</t>
  </si>
  <si>
    <t>Environmental Officer (Production) Grade B</t>
  </si>
  <si>
    <t>Biodiversity Officer (Production) Grade B</t>
  </si>
  <si>
    <t>Environmental Officer (Production) Grade C</t>
  </si>
  <si>
    <t>Biodiversity Officer (Production) Grade C</t>
  </si>
  <si>
    <t>Environmental Officer (Specialised Production)</t>
  </si>
  <si>
    <t>Biodiversity Officer (Specialised Production)</t>
  </si>
  <si>
    <t>Pupil Artisan (Apprentice)</t>
  </si>
  <si>
    <t>Artisan (Production) Grade A</t>
  </si>
  <si>
    <t>Artisan (Production) Grade B</t>
  </si>
  <si>
    <t>Artisan (Production) Grade C</t>
  </si>
  <si>
    <t>Artisan (Specialised Production)</t>
  </si>
  <si>
    <t>Medical Officer</t>
  </si>
  <si>
    <t>Medical Officer (Intern)</t>
  </si>
  <si>
    <t>Medical Officer (Community Service)</t>
  </si>
  <si>
    <t>Clinical Manager (Medical) Grade 1</t>
  </si>
  <si>
    <t>Clinical Manager (Medical) Grade 2</t>
  </si>
  <si>
    <t>Dentist (Community Service)</t>
  </si>
  <si>
    <t>Medical Specialist</t>
  </si>
  <si>
    <t>Dentist</t>
  </si>
  <si>
    <t>Registrar (Medical)</t>
  </si>
  <si>
    <t>Medical Specialist Grade 1</t>
  </si>
  <si>
    <t>Medical Specialist Grade 2</t>
  </si>
  <si>
    <t>Medical Specialist Grade 3</t>
  </si>
  <si>
    <t>Senior Registrar (Medical)</t>
  </si>
  <si>
    <t>Medical Specialist (Sub-Specialty) Grade 1</t>
  </si>
  <si>
    <t>Medical Specialist (Sub-Specialty) Grade 2</t>
  </si>
  <si>
    <t>Medical Specialist (Sub-Specialty) Grade 3</t>
  </si>
  <si>
    <t>Head:Clinical Unit (Medical) Grade 1</t>
  </si>
  <si>
    <t>Head:Clinical Unit (Medical) Grade 2</t>
  </si>
  <si>
    <t>Head:Clinical Department (Medical) Grade 1</t>
  </si>
  <si>
    <t>Head:Clinical Department (Medical) Grade 2</t>
  </si>
  <si>
    <t>Dental Specialist</t>
  </si>
  <si>
    <t>Registrar (Dental)</t>
  </si>
  <si>
    <t>Dental Specialist Grade 1</t>
  </si>
  <si>
    <t>Dental Specialist Grade 2</t>
  </si>
  <si>
    <t>Dental Specialist Grade 3</t>
  </si>
  <si>
    <t>Senior Registrar (Dental)</t>
  </si>
  <si>
    <t>Dental Specialist (Sub-Specialty) Grade 1</t>
  </si>
  <si>
    <t>Dental Specialist (Sub-Specialty) Grade 2</t>
  </si>
  <si>
    <t>Dental Specialist (Sub-Specialty) Grade 3</t>
  </si>
  <si>
    <t>Head:Clinical Unit (Dental) Grade 1</t>
  </si>
  <si>
    <t>Head:Clinical Unit (Dental) Grade 2</t>
  </si>
  <si>
    <t>Head:Clinical Department (Dental) Grade 1</t>
  </si>
  <si>
    <t>Head:Clinical Department (Dental) Grade 2</t>
  </si>
  <si>
    <t>Clinical Pharmacologist Grade 1</t>
  </si>
  <si>
    <t>Clinical Pharmacologist Grade 2</t>
  </si>
  <si>
    <t>Clinical Pharmacologist Grade 3</t>
  </si>
  <si>
    <t>Stomatologist Grade 1</t>
  </si>
  <si>
    <t>Stomatologist Grade 2</t>
  </si>
  <si>
    <t>Stomatologist Grade 3</t>
  </si>
  <si>
    <t>Non-Clinical Managers (Medical Services)</t>
  </si>
  <si>
    <t>Senior Manager: Medical Services</t>
  </si>
  <si>
    <t>General Manager: Medical Services</t>
  </si>
  <si>
    <t>Senior Manager: Dental Services</t>
  </si>
  <si>
    <t>General Manager: Dental Services</t>
  </si>
  <si>
    <t>Pharmacist Assistant</t>
  </si>
  <si>
    <t>Pharmacist Assistant (Basic) Grade 1</t>
  </si>
  <si>
    <t>Pharmacist Assistant (Basic) Grade 2</t>
  </si>
  <si>
    <t>Pharmacist Assistant (Basic) Grade 3</t>
  </si>
  <si>
    <t>Pharmacist Assistant (Post-Basic) Grade 1</t>
  </si>
  <si>
    <t>Pharmacist Assistant (Post-Basic) Grade 2</t>
  </si>
  <si>
    <t>Pharmacist Assistant (Post-Basic) Grade 3</t>
  </si>
  <si>
    <t>Pharmacist (Intern)</t>
  </si>
  <si>
    <t>Pharmacist (Community Service)</t>
  </si>
  <si>
    <t>Pharmacist Grade 1</t>
  </si>
  <si>
    <t>Pharmacist Grade 2</t>
  </si>
  <si>
    <t>Pharmacist Grade 3</t>
  </si>
  <si>
    <t>Pharmacy Supervisor Grade 1</t>
  </si>
  <si>
    <t>Pharmacy Supervisor Grade 2</t>
  </si>
  <si>
    <t xml:space="preserve">Assistant Manager: Pharmaceutical Services </t>
  </si>
  <si>
    <t xml:space="preserve">Deputy Manager: Pharmaceutical Services </t>
  </si>
  <si>
    <t xml:space="preserve">Manager: Pharmaceutical Services </t>
  </si>
  <si>
    <t>Pharmacist  (General stream)</t>
  </si>
  <si>
    <t>Pharmacists (Clinical and Policy Specialist streams)</t>
  </si>
  <si>
    <t xml:space="preserve">Clinical Pharmacist Grade 1                                                 </t>
  </si>
  <si>
    <t>Clinical Pharmacist Grade 2</t>
  </si>
  <si>
    <t>Pharmaceutical Policy Specialist Grade 1</t>
  </si>
  <si>
    <t>Pharmaceutical Policy Specialist Grade 2</t>
  </si>
  <si>
    <t xml:space="preserve">Senior Pharmaceutical Policy Specialist </t>
  </si>
  <si>
    <t>Emergency Care Officer Grade 1</t>
  </si>
  <si>
    <t>Emergency Care Officer Grade 2</t>
  </si>
  <si>
    <t>Emergency Care Officer Grade 3</t>
  </si>
  <si>
    <t>Emergency Care Officer Grade 4</t>
  </si>
  <si>
    <t>Emergency Care Officer Grade 5</t>
  </si>
  <si>
    <t>Emergency Care Technician Grade 1</t>
  </si>
  <si>
    <t>Emergency Care Technician Grade 2</t>
  </si>
  <si>
    <t>Emergency Care Technician Grade 3</t>
  </si>
  <si>
    <t>Paramedic Grade 1</t>
  </si>
  <si>
    <t>Paramedic Grade 2</t>
  </si>
  <si>
    <t>Paramedic Grade 3</t>
  </si>
  <si>
    <t>Paramedic Grade 4</t>
  </si>
  <si>
    <t>EMS Shift Leader Grade 1</t>
  </si>
  <si>
    <t>EMS Shift Leader Grade 2</t>
  </si>
  <si>
    <t>EMS Shift Leader Grade 3</t>
  </si>
  <si>
    <t>EMS Shift Leader Grade 4</t>
  </si>
  <si>
    <t>EMS Shift Leader Grade 5</t>
  </si>
  <si>
    <t>EMS Shift Leader Grade 6</t>
  </si>
  <si>
    <t>EMS Station Manager Grade 1</t>
  </si>
  <si>
    <t>EMS Station Manager Grade 2</t>
  </si>
  <si>
    <t>EMS Station Manager Grade 3</t>
  </si>
  <si>
    <t>EMS Station Manager Grade 4</t>
  </si>
  <si>
    <t>EMS Station Manager Grade 5</t>
  </si>
  <si>
    <t>EMS Station Manager Grade 6</t>
  </si>
  <si>
    <t>EMS Sub-District Manager Grade 1</t>
  </si>
  <si>
    <t>EMS Sub-District Manager Grade 2</t>
  </si>
  <si>
    <t>EMS Sub-District Manager Grade 3</t>
  </si>
  <si>
    <t>EMS Sub-District Manager Grade 4</t>
  </si>
  <si>
    <t>EMS District Manager Grade 1</t>
  </si>
  <si>
    <t>EMS District Manager Grade 2</t>
  </si>
  <si>
    <t>EMS District Manager Grade 3</t>
  </si>
  <si>
    <t xml:space="preserve">EMS Operational Manager </t>
  </si>
  <si>
    <t xml:space="preserve">EMS Provincial Manager </t>
  </si>
  <si>
    <t>Emergency Care Practitioners (Lecturing)</t>
  </si>
  <si>
    <t>EMS Lecturer (AEA) Grade 1</t>
  </si>
  <si>
    <t>EMS Lecturer (AEA) Grade 2</t>
  </si>
  <si>
    <t>EMS Lecturer (AEA) Grade 3</t>
  </si>
  <si>
    <t>EMS Lecturer (ECT) Grade 1</t>
  </si>
  <si>
    <t>EMS Lecturer (ECT) Grade 2</t>
  </si>
  <si>
    <t>EMS Lecturer (ECT) Grade 3</t>
  </si>
  <si>
    <t>EMS Lecturer (Paramedic) Grade 1</t>
  </si>
  <si>
    <t>EMS Lecturer (Paramedic) Grade 2</t>
  </si>
  <si>
    <t>EMS Lecturer (Paramedic) Grade 3</t>
  </si>
  <si>
    <t>EMS Lecturer (Paramedic) Grade 4</t>
  </si>
  <si>
    <t>EMS Course Co-ordinator Grade 1</t>
  </si>
  <si>
    <t>EMS Course Co-ordinator Grade 2</t>
  </si>
  <si>
    <t>EMS Course Co-ordinator Grade 3</t>
  </si>
  <si>
    <t>EMS Course Co-ordinator Grade 4</t>
  </si>
  <si>
    <t>Deputy Principal EMS Training College Grade 1</t>
  </si>
  <si>
    <t>Deputy Principal EMS Training College Grade 2</t>
  </si>
  <si>
    <t>Deputy Principal EMS Training College Grade 3</t>
  </si>
  <si>
    <t xml:space="preserve">Principal EMS Training College  </t>
  </si>
  <si>
    <t>Specialty Nursing and Primary Health Care</t>
  </si>
  <si>
    <t>Senior Clinical Manager (Medical) Grade 1</t>
  </si>
  <si>
    <t>Senior Clinical Manager (Medical) Grade 2</t>
  </si>
  <si>
    <t>Clinical Pharmacologist</t>
  </si>
  <si>
    <t>Head:Clinical Unit (Clinical Pharmacology) Grade 1</t>
  </si>
  <si>
    <t>Head:Clinical Unit(Clinical Pharmacology) Grade 2</t>
  </si>
  <si>
    <t>Head:Clinical Department (Clinical Pharmacology) Grade 1</t>
  </si>
  <si>
    <t>Head:Clinical Department (Clinical Pharmacology) Grade 2</t>
  </si>
  <si>
    <t>Stomatologist</t>
  </si>
  <si>
    <t>Head:Clinical Unit (Stomatology) Grade 1</t>
  </si>
  <si>
    <t>Head:Clinical Unit (Stomatology) Grade 2</t>
  </si>
  <si>
    <t>Head:Clinical Department (Stomatology) Grade 1</t>
  </si>
  <si>
    <t>Head:Clinical Department (Stomatology) Grade 2</t>
  </si>
  <si>
    <t>Manager: Medical Services (Grade 1)</t>
  </si>
  <si>
    <t>Manager: Medical Services (Grade 2)</t>
  </si>
  <si>
    <t xml:space="preserve">Senior Manager: Pharmaceutical Services </t>
  </si>
  <si>
    <t>Notch</t>
  </si>
  <si>
    <t>Audiologist Grade 1</t>
  </si>
  <si>
    <t>Audiologist Grade 2</t>
  </si>
  <si>
    <t>Audiologist Grade 3</t>
  </si>
  <si>
    <t>Therapeutic &amp; Medical Support Services Programme Coordinator Grade 1</t>
  </si>
  <si>
    <t>Therapeutic &amp; Medical Support Services Programme Coordinator Grade 2</t>
  </si>
  <si>
    <t>Assistant Director: Therapeutic &amp; Medical Support Services Grade 1</t>
  </si>
  <si>
    <t>Assistant Director: Therapeutic &amp; Medical Support Services Grade 2</t>
  </si>
  <si>
    <t>Deputy Director: Therapeutic &amp; Medical Support Services Grade 1</t>
  </si>
  <si>
    <t>Deputy Director: Therapeutic &amp; Medical Support Services Grade 2</t>
  </si>
  <si>
    <t xml:space="preserve">Councillor Grade 1 </t>
  </si>
  <si>
    <t>Councillor Grade 2</t>
  </si>
  <si>
    <t>Councillor Grade 3</t>
  </si>
  <si>
    <t xml:space="preserve">Chief Councillor Grade 1 </t>
  </si>
  <si>
    <t>Chief Councillor Grade 2</t>
  </si>
  <si>
    <t xml:space="preserve">Psychometrist Grade 1 </t>
  </si>
  <si>
    <t>Psychometrist Grade 2</t>
  </si>
  <si>
    <t>Psychometrist Grade 3</t>
  </si>
  <si>
    <t xml:space="preserve">Chief Psychometrist Grade 1 </t>
  </si>
  <si>
    <t>Chief Psychometrist Grade 2</t>
  </si>
  <si>
    <t xml:space="preserve">Psychologist (Intern) </t>
  </si>
  <si>
    <t xml:space="preserve">Psychologist Grade 1 </t>
  </si>
  <si>
    <t>Psychologist Grade 2</t>
  </si>
  <si>
    <t>Psychologist Grade 3</t>
  </si>
  <si>
    <t xml:space="preserve">Chief Psychologist Grade 1 </t>
  </si>
  <si>
    <t>Chief Psychologist Grade 2</t>
  </si>
  <si>
    <t xml:space="preserve">Medical Physicist (Intern) </t>
  </si>
  <si>
    <t>Assistant Manager: Medical Physics</t>
  </si>
  <si>
    <t>Deputy Manager: Medical Physics</t>
  </si>
  <si>
    <t xml:space="preserve">Radiation Scientist Grade 1 </t>
  </si>
  <si>
    <t>Radiation Scientist Grade 2</t>
  </si>
  <si>
    <t>Radiation Scientist Grade 3</t>
  </si>
  <si>
    <t>Deputy Director: Radiation Sciences Grade 1</t>
  </si>
  <si>
    <t>Deputy Director: Radiation Sciences Grade 2</t>
  </si>
  <si>
    <t>Councilors, Psychometrists and Psychologists</t>
  </si>
  <si>
    <t>Medical Physicist</t>
  </si>
  <si>
    <t>Radiation Scientist</t>
  </si>
  <si>
    <t>Assistants - Group 1</t>
  </si>
  <si>
    <t>Assistants - Group 2</t>
  </si>
  <si>
    <t xml:space="preserve">Therapeutic, Diagnostic and other related Allied Health Professionals </t>
  </si>
  <si>
    <t xml:space="preserve">Therapeutic, Diagnostic and other related Allied Health Policy Developers </t>
  </si>
  <si>
    <t>Therapeutic &amp; Medical Support Services Programme Coordinator</t>
  </si>
  <si>
    <t>ASD</t>
  </si>
  <si>
    <t>DD</t>
  </si>
  <si>
    <t xml:space="preserve">Deputy Director </t>
  </si>
  <si>
    <t>Assistant</t>
  </si>
  <si>
    <t>Occupational Therapy Asst. Grade 1</t>
  </si>
  <si>
    <t>Grade</t>
  </si>
  <si>
    <t xml:space="preserve"> Dental Asst. Gr. 1</t>
  </si>
  <si>
    <t>Radiography Asst Gr. 1</t>
  </si>
  <si>
    <t>Orthopaedic and Prosthetic Asst. Gr.1</t>
  </si>
  <si>
    <t>Physiotherapy Asst. Gr. 1</t>
  </si>
  <si>
    <t>Forensic Pathology Officer Gr 1</t>
  </si>
  <si>
    <t>Medical Technology Asst Gr 1</t>
  </si>
  <si>
    <t>Community Rehabilitation Worker Gr 1</t>
  </si>
  <si>
    <t xml:space="preserve"> Dental Asst. Gr. 2</t>
  </si>
  <si>
    <t>Occupational Therapy Asst. Grade 2</t>
  </si>
  <si>
    <t>Radiography Asst Gr. 2</t>
  </si>
  <si>
    <t>Orthopaedic and Prosthetic Asst. Gr.2</t>
  </si>
  <si>
    <t>Physiotherapy Asst. Gr. 2</t>
  </si>
  <si>
    <t>Forensic Pathology Officer Gr 2</t>
  </si>
  <si>
    <t>Medical Technology Asst Gr 2</t>
  </si>
  <si>
    <t>Community Rehabilitation Worker Gr 2</t>
  </si>
  <si>
    <t>Electro-Cardiogram Asst Gr 1</t>
  </si>
  <si>
    <t>Electro-Encephalographic Asst Gr 1</t>
  </si>
  <si>
    <t>Speech Therapy Asst Gr 1</t>
  </si>
  <si>
    <t>Community Speech and Hearing Worker Gr 1</t>
  </si>
  <si>
    <t>Assistant Nutritionist Gr 1</t>
  </si>
  <si>
    <t>Medical Technician Gr 1</t>
  </si>
  <si>
    <t>Environmental Health Asst Gr 1</t>
  </si>
  <si>
    <t>Opthalmology Technician Gr 1</t>
  </si>
  <si>
    <t>Orthopaedic Footwear Technician Gr 1</t>
  </si>
  <si>
    <t>Physiotherapy Technician Gr 1</t>
  </si>
  <si>
    <t>Supplementary Diagnostic Radiographer Gr 1</t>
  </si>
  <si>
    <t>Occupational Therapy Technician Gr 1</t>
  </si>
  <si>
    <t>Radiographic Technician Gr 1</t>
  </si>
  <si>
    <t>Radiation Laboratory Technician Gr 1</t>
  </si>
  <si>
    <t>Electro-Cardiogram Asst Gr 2</t>
  </si>
  <si>
    <t>Speech Therapy Asst Gr 2</t>
  </si>
  <si>
    <t>Community Speech and Hearing Worker Gr 2</t>
  </si>
  <si>
    <t>Assistant Nutritionist Gr 2</t>
  </si>
  <si>
    <t>Medical Technician Gr 2</t>
  </si>
  <si>
    <t>Environmental Health Asst Gr 2</t>
  </si>
  <si>
    <t>Opthalmology Technician Gr 2</t>
  </si>
  <si>
    <t>Orthopaedic Footwear Technician Gr 2</t>
  </si>
  <si>
    <t>Physiotherapy Technician Gr 2</t>
  </si>
  <si>
    <t>Supplementary Diagnostic Radiographer Gr 2</t>
  </si>
  <si>
    <t>Occupational Therapy Technician Gr 2</t>
  </si>
  <si>
    <t>Radiographic Technician Gr 2</t>
  </si>
  <si>
    <t>Radiation Laboratory Technician Gr 2</t>
  </si>
  <si>
    <t>C/S</t>
  </si>
  <si>
    <t>Community Service</t>
  </si>
  <si>
    <t>Dietician (C/S)</t>
  </si>
  <si>
    <t>Nutritionist (C/S)</t>
  </si>
  <si>
    <t>Physiotherapist (C/S)</t>
  </si>
  <si>
    <t>Occupational Therapist (C/S)</t>
  </si>
  <si>
    <t>Diagnostic Radiographer (C/S)</t>
  </si>
  <si>
    <t>Audiologist (C/S)</t>
  </si>
  <si>
    <t>Dental Therapist (C/S)</t>
  </si>
  <si>
    <t>Optometrist (C/S)</t>
  </si>
  <si>
    <t>Dispensing Optician (C/S)</t>
  </si>
  <si>
    <t>Medical Technologist (C/S)</t>
  </si>
  <si>
    <t>Clinical Technologist (C/S)</t>
  </si>
  <si>
    <t>Medical Technical Officer  (C/S)</t>
  </si>
  <si>
    <t>Medical Orthotist and Prostetist (C/S)</t>
  </si>
  <si>
    <t>Biokinetist (C/S)</t>
  </si>
  <si>
    <t>Podiatrist (C/S)</t>
  </si>
  <si>
    <t>Environmental Health Practitioner (C/S)</t>
  </si>
  <si>
    <t>Speech Therapist (C/S)</t>
  </si>
  <si>
    <t>Dental Technician (C/S)</t>
  </si>
  <si>
    <t>Speech Therapist and Audiologist (C/S)</t>
  </si>
  <si>
    <t>Radiation Control Officer (C/S)</t>
  </si>
  <si>
    <t>Medical Biological Scientist (C/S)</t>
  </si>
  <si>
    <t>Forensic Analyst (C/S)</t>
  </si>
  <si>
    <t>Occupational Hygienist (C/S)</t>
  </si>
  <si>
    <t>Oral Hygienist (C/S)</t>
  </si>
  <si>
    <t>Biokineticist Gr 1</t>
  </si>
  <si>
    <t>Podiatrist Gr 1</t>
  </si>
  <si>
    <t>Clinical Technologist Gr 1</t>
  </si>
  <si>
    <t>Dental Therapist Gr 1</t>
  </si>
  <si>
    <t>Speech Therapist Gr 1</t>
  </si>
  <si>
    <t>Environmental Health Practitioner Gr 1</t>
  </si>
  <si>
    <t>Medical Orthotist &amp; Prosthetist Gr 1</t>
  </si>
  <si>
    <t>Medical Technologist Gr 1</t>
  </si>
  <si>
    <t>Occupational Therapist Gr 1</t>
  </si>
  <si>
    <t>Diagnostic Radiographer Gr 1</t>
  </si>
  <si>
    <t>Optometrist Gr 1</t>
  </si>
  <si>
    <t>Dental Technician Gr 1</t>
  </si>
  <si>
    <t>Physiotherapist Gr 1</t>
  </si>
  <si>
    <t>Speech Therapist and Audiologist Gr 1</t>
  </si>
  <si>
    <t>Nutritionist Gr 1</t>
  </si>
  <si>
    <t>Dietician Gr 1</t>
  </si>
  <si>
    <t>Forensic Analyst Gr 1</t>
  </si>
  <si>
    <t>Medical Technical Officer Gr 1</t>
  </si>
  <si>
    <t>Medical Biological Scientist Gr 1</t>
  </si>
  <si>
    <t>Radiation Control Officer Gr 1</t>
  </si>
  <si>
    <t>Oral Hygienist Gr 1</t>
  </si>
  <si>
    <t>Occupational Higienist Gr 1</t>
  </si>
  <si>
    <t>Dispensing Optician Gr 1</t>
  </si>
  <si>
    <t>Biokineticist Gr 2</t>
  </si>
  <si>
    <t>Podiatrist Gr 2</t>
  </si>
  <si>
    <t>Clinical Technologist Gr 2</t>
  </si>
  <si>
    <t>Dental Therapist Gr 2</t>
  </si>
  <si>
    <t>Speech Therapist Gr 2</t>
  </si>
  <si>
    <t>Environmental Health Practitioner Gr 2</t>
  </si>
  <si>
    <t>Medical Orthotist &amp; Prosthetist Gr 2</t>
  </si>
  <si>
    <t>Medical Technologist Gr 2</t>
  </si>
  <si>
    <t>Occupational Therapist Gr 2</t>
  </si>
  <si>
    <t>Diagnostic Radiographer Gr 2</t>
  </si>
  <si>
    <t>Optometrist Gr 2</t>
  </si>
  <si>
    <t>Dental Technician Gr 2</t>
  </si>
  <si>
    <t>Physiotherapist Gr 2</t>
  </si>
  <si>
    <t>Speech Therapist and Audiologist Gr 2</t>
  </si>
  <si>
    <t>Nutritionist Gr 2</t>
  </si>
  <si>
    <t>Dietician Gr 2</t>
  </si>
  <si>
    <t>Forensic Analyst Gr 2</t>
  </si>
  <si>
    <t>Medical Technical Officer Gr 2</t>
  </si>
  <si>
    <t>Medical Biological Scientist Gr 2</t>
  </si>
  <si>
    <t>Radiation Control Officer Gr 2</t>
  </si>
  <si>
    <t>Oral Hygienist Gr 2</t>
  </si>
  <si>
    <t>Occupational Higienist Gr 2</t>
  </si>
  <si>
    <t>Dispensing Optician Gr 2</t>
  </si>
  <si>
    <t>Biokineticist Gr 3</t>
  </si>
  <si>
    <t>Podiatrist Gr 3</t>
  </si>
  <si>
    <t>Clinical Technologist Gr 3</t>
  </si>
  <si>
    <t>Dental Therapist Gr 3</t>
  </si>
  <si>
    <t>Speech Therapist Gr 3</t>
  </si>
  <si>
    <t>Environmental Health Practitioner Gr 3</t>
  </si>
  <si>
    <t>Medical Orthotist &amp; Prosthetist Gr 3</t>
  </si>
  <si>
    <t>Medical Technologist Gr 3</t>
  </si>
  <si>
    <t>Occupational Therapist Gr 3</t>
  </si>
  <si>
    <t>Diagnostic Radiographer Gr 3</t>
  </si>
  <si>
    <t>Optometrist Gr 3</t>
  </si>
  <si>
    <t>Dental Technician Gr 3</t>
  </si>
  <si>
    <t>Physiotherapist Gr 3</t>
  </si>
  <si>
    <t>Speech Therapist and Audiologist Gr 3</t>
  </si>
  <si>
    <t>Nutritionist Gr 3</t>
  </si>
  <si>
    <t>Dietician Gr 3</t>
  </si>
  <si>
    <t>Forensic Analyst Gr 3</t>
  </si>
  <si>
    <t>Medical Technical Officer Gr 3</t>
  </si>
  <si>
    <t>Medical Biological Scientist Gr 3</t>
  </si>
  <si>
    <t>Radiation Control Officer Gr 3</t>
  </si>
  <si>
    <t>Oral Hygienist Gr 3</t>
  </si>
  <si>
    <t>Occupational Higienist Gr 3</t>
  </si>
  <si>
    <t>Dispensing Optician Gr 3</t>
  </si>
  <si>
    <t xml:space="preserve"> Nuclear Medicine Radiographer  Gr 1</t>
  </si>
  <si>
    <t xml:space="preserve"> Radiation Oncology Radiographer Gr 1</t>
  </si>
  <si>
    <t xml:space="preserve"> Ultrasound Radiographer Gr 1</t>
  </si>
  <si>
    <t xml:space="preserve"> Mammography Radiographer Gr 1</t>
  </si>
  <si>
    <t xml:space="preserve"> Nuclear Medicine Radiographer  Gr 2</t>
  </si>
  <si>
    <t xml:space="preserve"> Radiation Oncology Radiographer Gr 2</t>
  </si>
  <si>
    <t xml:space="preserve"> Ultrasound Radiographer Gr 2</t>
  </si>
  <si>
    <t xml:space="preserve"> Mammography Radiographer Gr 2</t>
  </si>
  <si>
    <t xml:space="preserve"> Nuclear Medicine Radiographer  Gr 3</t>
  </si>
  <si>
    <t xml:space="preserve"> Radiation Oncology Radiographer Gr 3</t>
  </si>
  <si>
    <t xml:space="preserve"> Ultrasound Radiographer Gr 3</t>
  </si>
  <si>
    <t xml:space="preserve"> Mammography Radiographer Gr 3</t>
  </si>
  <si>
    <t>Chief Biokineticist Gr 1</t>
  </si>
  <si>
    <t>Chief Podiatrist Gr 1</t>
  </si>
  <si>
    <t>Chief Clinical Technologist Gr 1</t>
  </si>
  <si>
    <t>Chief Dental Therapist Gr 1</t>
  </si>
  <si>
    <t>Chief Speech Therapist Gr 1</t>
  </si>
  <si>
    <t>Chief Environmental Health Practitioner Gr 1</t>
  </si>
  <si>
    <t>Chief Medical Orthotist &amp; Prosthetist Gr 1</t>
  </si>
  <si>
    <t>Chief Medical Technologist Gr 1</t>
  </si>
  <si>
    <t>Chief Occupational Therapist Gr 1</t>
  </si>
  <si>
    <t>Chief Diagnostic Radiographer Gr 1</t>
  </si>
  <si>
    <t>Chief Optometrist Gr 1</t>
  </si>
  <si>
    <t>Chief Dental Technician Gr 1</t>
  </si>
  <si>
    <t>Chief Physiotherapist Gr 1</t>
  </si>
  <si>
    <t>Chief Audiologist Gr 1</t>
  </si>
  <si>
    <t>Chief Speech Therapist and Audiologist Gr 1</t>
  </si>
  <si>
    <t>Chief Nutritionist Gr 1</t>
  </si>
  <si>
    <t>Chief Dietician Gr 1</t>
  </si>
  <si>
    <t>Chief Forensic Analyst Gr 1</t>
  </si>
  <si>
    <t>Chief Medical Technical Officer Gr 1</t>
  </si>
  <si>
    <t>Chief Medical Biological Scientist Gr 1</t>
  </si>
  <si>
    <t>Chief Radiation Control Officer Gr 1</t>
  </si>
  <si>
    <t>Chief Dispensing Optician Gr 1</t>
  </si>
  <si>
    <t>Chief Occupational Hygienist Gr 1</t>
  </si>
  <si>
    <t>Chief Oral Hygienest Gr 1</t>
  </si>
  <si>
    <t>Chief Biokineticist Gr 2</t>
  </si>
  <si>
    <t>Chief Podiatrist Gr 2</t>
  </si>
  <si>
    <t>Chief Clinical Technologist Gr 2</t>
  </si>
  <si>
    <t>Chief Dental Therapist Gr 2</t>
  </si>
  <si>
    <t>Chief Speech Therapist Gr 2</t>
  </si>
  <si>
    <t>Chief Environmental Health Practitioner Gr 2</t>
  </si>
  <si>
    <t>Chief Medical Orthotist &amp; Prosthetist Gr 2</t>
  </si>
  <si>
    <t>Chief Medical Technologist Gr 2</t>
  </si>
  <si>
    <t>Chief Occupational Therapist Gr 2</t>
  </si>
  <si>
    <t>Chief Diagnostic Radiographer Gr 2</t>
  </si>
  <si>
    <t>Chief Optometrist Gr 2</t>
  </si>
  <si>
    <t>Chief Dental Technician Gr 2</t>
  </si>
  <si>
    <t>Chief Physiotherapist Gr 2</t>
  </si>
  <si>
    <t>Chief Audiologist Gr 2</t>
  </si>
  <si>
    <t>Chief Speech Therapist and Audiologist Gr 2</t>
  </si>
  <si>
    <t>Chief Nutritionist Gr 2</t>
  </si>
  <si>
    <t>Chief Dietician Gr 2</t>
  </si>
  <si>
    <t>Chief Forensic Analyst Gr 2</t>
  </si>
  <si>
    <t>Chief Medical Technical Officer Gr 2</t>
  </si>
  <si>
    <t>Chief Medical Biological Scientist Gr 2</t>
  </si>
  <si>
    <t>Chief Radiation Control Officer Gr 2</t>
  </si>
  <si>
    <t>Chief Dispensing Optician Gr 2</t>
  </si>
  <si>
    <t>Chief Occupational Hygienist Gr 2</t>
  </si>
  <si>
    <t>Chief Oral Hygienest Gr 2</t>
  </si>
  <si>
    <t>ASD: Biokinetics Gr 1</t>
  </si>
  <si>
    <t>ASD: Podiatry Gr 1</t>
  </si>
  <si>
    <t>ASD: Clinical Technology Gr 1</t>
  </si>
  <si>
    <t>ASD: Dental Therapy Gr 1</t>
  </si>
  <si>
    <t>ASD: Speech Therapy Gr 1</t>
  </si>
  <si>
    <t>ASD: Environmental Health Gr 1</t>
  </si>
  <si>
    <t>ASD: Medical Orthotists &amp; Prosthetists Gr 1</t>
  </si>
  <si>
    <t>ASD: Medical Technology Gr 1</t>
  </si>
  <si>
    <t>ASD: Occupational Therapy Gr 1</t>
  </si>
  <si>
    <t>ASD: Radiography Gr 1</t>
  </si>
  <si>
    <t>ASD: Optometry Gr 1</t>
  </si>
  <si>
    <t>ASD: Dental Technology Gr 1</t>
  </si>
  <si>
    <t>ASD: Physiotherapy Gr 1</t>
  </si>
  <si>
    <t>ASD: Audiology Gr 1</t>
  </si>
  <si>
    <t>ASD: Speech Therapy and Audiology Gr 1</t>
  </si>
  <si>
    <t>ASD: Nutrition Gr 1</t>
  </si>
  <si>
    <t>ASD: Dietetics Gr 1</t>
  </si>
  <si>
    <t>ASD: Forensic Analysis Gr 1</t>
  </si>
  <si>
    <t>ASD: Medical Technical Services Gr 1</t>
  </si>
  <si>
    <t>ASD: Radiation Control Gr 1</t>
  </si>
  <si>
    <t>ASD: Oral Hygiene Gr 1</t>
  </si>
  <si>
    <t>ASD: Occupational Hygiene Gr 1</t>
  </si>
  <si>
    <t>ASD: Dispensing Optics Gr 1</t>
  </si>
  <si>
    <t>ASD: Occupational Therapy Gr 2</t>
  </si>
  <si>
    <t>ASD: Radiography Gr 2</t>
  </si>
  <si>
    <t>ASD: Optometry Gr 2</t>
  </si>
  <si>
    <t>ASD: Dental Technology Gr 2</t>
  </si>
  <si>
    <t>ASD: Physiotherapy Gr 2</t>
  </si>
  <si>
    <t>ASD: Audiology Gr 2</t>
  </si>
  <si>
    <t>ASD: Speech Therapy and Audiology Gr 2</t>
  </si>
  <si>
    <t>ASD: Nutrition Gr 2</t>
  </si>
  <si>
    <t>ASD: Dietetics Gr 2</t>
  </si>
  <si>
    <t>ASD: Forensic Analysis Gr 2</t>
  </si>
  <si>
    <t>ASD: Medical Technical Services Gr 2</t>
  </si>
  <si>
    <t>ASD: Radiation Control Gr 2</t>
  </si>
  <si>
    <t>ASD: Oral Hygiene Gr 2</t>
  </si>
  <si>
    <t>ASD: Occupational Hygiene Gr 2</t>
  </si>
  <si>
    <t>ASD: Dispensing Optics Gr 2</t>
  </si>
  <si>
    <t>DD: Biokinetics Gr 1</t>
  </si>
  <si>
    <t>DD: Podiatics Gr 1</t>
  </si>
  <si>
    <t>ASD: Biokinetics Gr 2</t>
  </si>
  <si>
    <t>ASD: Podiatry Gr 2</t>
  </si>
  <si>
    <t>ASD: Clinical Technology Gr 2</t>
  </si>
  <si>
    <t>ASD: Dental Therapy Gr 2</t>
  </si>
  <si>
    <t>ASD: Speech Therapy Gr 2</t>
  </si>
  <si>
    <t>ASD: Environmental Health Gr 2</t>
  </si>
  <si>
    <t>ASD: Medical Orthotists &amp; Prosthetists Gr 2</t>
  </si>
  <si>
    <t>ASD: Medical Technology Gr 2</t>
  </si>
  <si>
    <t>DD: Clinical Technology Gr 1</t>
  </si>
  <si>
    <t>DD: Dental Therapy Gr 1</t>
  </si>
  <si>
    <t>DD: Speech Therapist Gr 1</t>
  </si>
  <si>
    <t xml:space="preserve">DD: Environmental Health Gr 1 </t>
  </si>
  <si>
    <t>DD: Medical Orthotics &amp; Prosthetists Gr 1</t>
  </si>
  <si>
    <t>DD: Medical Technology Gr 1</t>
  </si>
  <si>
    <t>DD: Occupational Therapy Gr 1</t>
  </si>
  <si>
    <t>DD: Radiography Gr 1</t>
  </si>
  <si>
    <t>DD: Optometry Gr 1</t>
  </si>
  <si>
    <t>DD: Dental Technology Gr 1</t>
  </si>
  <si>
    <t>DD: Physiotherapy Gr 1</t>
  </si>
  <si>
    <t>DD: Audiology Gr 1</t>
  </si>
  <si>
    <t>DD: Speech Therapy and Audiology Gr 1</t>
  </si>
  <si>
    <t>DD: Nutrition Gr 1</t>
  </si>
  <si>
    <t>DD: Dietetics Gr 1</t>
  </si>
  <si>
    <t>DD: Forensic Analysis Gr 1</t>
  </si>
  <si>
    <t>DD: Medical Technical Services Gr 1</t>
  </si>
  <si>
    <t>DD: Radiation Control Gr 1</t>
  </si>
  <si>
    <t>DD: Oral Hygiene Gr 1</t>
  </si>
  <si>
    <t>DD: Occupational Hygiene Gr 1</t>
  </si>
  <si>
    <t>DD: Dispensing Optics Gr 1</t>
  </si>
  <si>
    <t>DD: Biokinetics Gr 2</t>
  </si>
  <si>
    <t>DD: Podiatics Gr 2</t>
  </si>
  <si>
    <t>DD: Clinical Technology Gr 2</t>
  </si>
  <si>
    <t>DD: Dental Therapy Gr 2</t>
  </si>
  <si>
    <t>DD: Speech Therapist Gr 2</t>
  </si>
  <si>
    <t xml:space="preserve">DD: Environmental Health Gr 2 </t>
  </si>
  <si>
    <t>DD: Medical Orthotics &amp; Prosthetists Gr 2</t>
  </si>
  <si>
    <t>DD: Medical Technology Gr 2</t>
  </si>
  <si>
    <t>DD: Occupational Therapy Gr 2</t>
  </si>
  <si>
    <t>DD: Radiography Gr 2</t>
  </si>
  <si>
    <t>DD: Optometry Gr 2</t>
  </si>
  <si>
    <t>DD: Dental Technology Gr 2</t>
  </si>
  <si>
    <t>DD: Physiotherapy Gr 2</t>
  </si>
  <si>
    <t>DD: Audiology Gr 2</t>
  </si>
  <si>
    <t>DD: Speech Therapy and Audiology Gr 2</t>
  </si>
  <si>
    <t>DD: Nutrition Gr 2</t>
  </si>
  <si>
    <t>DD: Dietetics Gr 2</t>
  </si>
  <si>
    <t>DD: Forensic Analysis Gr 2</t>
  </si>
  <si>
    <t>DD: Medical Technical Services Gr 2</t>
  </si>
  <si>
    <t>DD: Radiation Control Gr 2</t>
  </si>
  <si>
    <t>DD: Oral Hygiene Gr 2</t>
  </si>
  <si>
    <t>DD: Occupational Hygiene Gr 2</t>
  </si>
  <si>
    <t>DD: Dispensing Optics Gr 2</t>
  </si>
  <si>
    <t>Policy Developer</t>
  </si>
  <si>
    <t xml:space="preserve">PD </t>
  </si>
  <si>
    <t>PD: Biokinetics Gr 1</t>
  </si>
  <si>
    <t>PD: Podiatry Gr 1</t>
  </si>
  <si>
    <t>PD: Clinical Technology Gr 1</t>
  </si>
  <si>
    <t>PD: Dental Therapy Gr 1</t>
  </si>
  <si>
    <t>PD: Environmental Health  Gr 1</t>
  </si>
  <si>
    <t>PD: Medical Orthotics &amp; Prosthetists Gr 1</t>
  </si>
  <si>
    <t>PD: Radiography Grade 1</t>
  </si>
  <si>
    <t>PD: Optometry Gr 1</t>
  </si>
  <si>
    <t>PD: Occupational Therapy Gr 1</t>
  </si>
  <si>
    <t>PD: Medical Technology Gr 1</t>
  </si>
  <si>
    <t>PD: Dental Technica Gr 1</t>
  </si>
  <si>
    <t>PD: Physiotherapy Gr 1</t>
  </si>
  <si>
    <t>PD: Speech Therapy and Audiology Gr 1</t>
  </si>
  <si>
    <t>PD: Nutrition Gr 1</t>
  </si>
  <si>
    <t>PD: Dietetics Gr 1</t>
  </si>
  <si>
    <t>PD: Forensic Analysis Gr 1</t>
  </si>
  <si>
    <t>PD: Medical Technica Officer Gr 1</t>
  </si>
  <si>
    <t>PD: Radiation Control  Gr 1</t>
  </si>
  <si>
    <t>PD: Oral Hygiene Gr 1</t>
  </si>
  <si>
    <t>PD: Occupational Hygiene Gr 1</t>
  </si>
  <si>
    <t>PD: Biokinetics Gr 2</t>
  </si>
  <si>
    <t>PD: Podiatry Gr 2</t>
  </si>
  <si>
    <t>PD: Clinical Technology Gr 2</t>
  </si>
  <si>
    <t>PD: Dental Therapy Gr 2</t>
  </si>
  <si>
    <t>PD: Environmental Health  Gr 2</t>
  </si>
  <si>
    <t>PD: Medical Orthotics &amp; Prosthetists Gr 2</t>
  </si>
  <si>
    <t>PD: Medical Technology Gr 2</t>
  </si>
  <si>
    <t>PD: Occupational Therapy Gr 2</t>
  </si>
  <si>
    <t>PD: Radiography Grade 2</t>
  </si>
  <si>
    <t>PD: Optometry Gr 2</t>
  </si>
  <si>
    <t>PD: Dental Technica Gr 2</t>
  </si>
  <si>
    <t>PD: Physiotherapy Gr 2</t>
  </si>
  <si>
    <t>PD: Speech Therapy and Audiology Gr 2</t>
  </si>
  <si>
    <t>PD: Nutrition Gr 2</t>
  </si>
  <si>
    <t>PD: Dietetics Gr 2</t>
  </si>
  <si>
    <t>PD: Forensic Analysis Gr 2</t>
  </si>
  <si>
    <t>PD: Medical Technica Officer Gr 2</t>
  </si>
  <si>
    <t>PD: Medical Biological Sciences Gr 2</t>
  </si>
  <si>
    <t>PD: Medical Biological Sciences Gr 1</t>
  </si>
  <si>
    <t>PD: Radiation Control  Gr 2</t>
  </si>
  <si>
    <t>PD: Oral Hygiene Gr 2</t>
  </si>
  <si>
    <t>PD: Occupational Hygiene Gr 2</t>
  </si>
  <si>
    <t>PD: Dispensing Optica Gr 2</t>
  </si>
  <si>
    <t>PD: Dispensing Optica Gr 1</t>
  </si>
  <si>
    <t>ASD: Biokinetics Policy Gr 1</t>
  </si>
  <si>
    <t>ASD: Podiatics Policy Gr 1</t>
  </si>
  <si>
    <t>ASD: Clinical Technology Policy Gr 1</t>
  </si>
  <si>
    <t>ASD: Dental Therapy Policy Gr 1</t>
  </si>
  <si>
    <t>ASD: Environmental Health Policy Gr 1</t>
  </si>
  <si>
    <t>ASD: Medical Orthotics &amp; Prosthetists Policy Gr 1</t>
  </si>
  <si>
    <t>ASD: Medical Technology Policy Gr 1</t>
  </si>
  <si>
    <t>ASD: Optometry Policy Gr 1</t>
  </si>
  <si>
    <t>ASD:  Radiography Policy Gr 1</t>
  </si>
  <si>
    <t>ASD: Occupational Therapy Policy Gr 1</t>
  </si>
  <si>
    <t>ASD: Dental Technology Policy Gr 1</t>
  </si>
  <si>
    <t>ASD: Physiotherapy Policy Gr 1</t>
  </si>
  <si>
    <t>ASD: Speech Therapy and Audiology Policy Gr 1</t>
  </si>
  <si>
    <t>ASD: Nutrition Policy Gr 1</t>
  </si>
  <si>
    <t>ASD: Dietetics Policy Gr 1</t>
  </si>
  <si>
    <t>ASD: Forensic Analysis Policy Gr 1</t>
  </si>
  <si>
    <t>ASD: Medical Technical Services Policy Gr 1</t>
  </si>
  <si>
    <t>ASD: Medical Biological Sciences Policy Gr 1</t>
  </si>
  <si>
    <t>ASD: Radiation Control Policy Gr 1</t>
  </si>
  <si>
    <t>ASD: Oral Hygiene Policy Gr 1</t>
  </si>
  <si>
    <t>ASD: Occupational  Hygiene Policy Gr 1</t>
  </si>
  <si>
    <t>ASD: Dispensing Optica Policy Gr 1</t>
  </si>
  <si>
    <t>ASD: Biokinetics Policy Gr 2</t>
  </si>
  <si>
    <t>ASD: Podiatics Policy Gr 2</t>
  </si>
  <si>
    <t>ASD: Clinical Technology Policy Gr 2</t>
  </si>
  <si>
    <t>ASD: Dental Therapy Policy Gr 2</t>
  </si>
  <si>
    <t>ASD: Environmental Health Policy Gr 2</t>
  </si>
  <si>
    <t>ASD: Medical Orthotics &amp; Prosthetists Policy Gr 2</t>
  </si>
  <si>
    <t>ASD: Medical Technology Policy Gr 2</t>
  </si>
  <si>
    <t>ASD: Occupational Therapy Policy Gr 2</t>
  </si>
  <si>
    <t>ASD:  Radiography Policy Gr 2</t>
  </si>
  <si>
    <t>ASD: Optometry Policy Gr 2</t>
  </si>
  <si>
    <t>ASD: Dental Technology Policy Gr 2</t>
  </si>
  <si>
    <t>ASD: Physiotherapy Policy Gr 2</t>
  </si>
  <si>
    <t>ASD: Speech Therapy and Audiology Policy Gr 2</t>
  </si>
  <si>
    <t>ASD: Nutrition Policy Gr 2</t>
  </si>
  <si>
    <t>ASD: Dietetics Policy Gr 2</t>
  </si>
  <si>
    <t>ASD: Forensic Analysis Policy Gr 2</t>
  </si>
  <si>
    <t>ASD: Medical Technical Services Policy Gr 2</t>
  </si>
  <si>
    <t>ASD: Medical Biological Sciences Policy Gr 2</t>
  </si>
  <si>
    <t>ASD: Radiation Control Policy Gr 2</t>
  </si>
  <si>
    <t>ASD: Oral Hygiene Policy Gr 2</t>
  </si>
  <si>
    <t>ASD: Occupational  Hygiene Policy Gr 2</t>
  </si>
  <si>
    <t>ASD: Dispensing Optica Policy Gr 2</t>
  </si>
  <si>
    <t>DD: Biokinetics Policy Gr 1</t>
  </si>
  <si>
    <t>DD: Podiatics Policy Gr 1</t>
  </si>
  <si>
    <t>DD: Clinical Technology Policy Gr 1</t>
  </si>
  <si>
    <t>DD: Dental Therapy Policy Gr 1</t>
  </si>
  <si>
    <t xml:space="preserve">DD: Environmental Health Policy Gr 1 </t>
  </si>
  <si>
    <t>DD: Medical Orthotics &amp; Prosthetists Policy Gr 1</t>
  </si>
  <si>
    <t>DD: Medical Technology Policy Gr 1</t>
  </si>
  <si>
    <t>DD: Occupational Therapy Policy Gr 1</t>
  </si>
  <si>
    <t>DD: Radiography Policy Gr 1</t>
  </si>
  <si>
    <t>DD: Optometry Policy Gr 1</t>
  </si>
  <si>
    <t>DD: Dental Technology Policy Gr 1</t>
  </si>
  <si>
    <t>DD: Physiotherapy Policy Gr 1</t>
  </si>
  <si>
    <t>DD: Speech Therapy and Audiology  Policy Gr 1</t>
  </si>
  <si>
    <t>DD: Nutrition Policy Gr 1</t>
  </si>
  <si>
    <t>DD: Dietetics Policy Gr 1</t>
  </si>
  <si>
    <t>DD: Forensic Analysis Policy Gr 1</t>
  </si>
  <si>
    <t>DD: Medical Technical Services Policy Gr 1</t>
  </si>
  <si>
    <t>DD: Medical Biological Sciences Policy Gr 1</t>
  </si>
  <si>
    <t>DD: Radiation Control Policy Gr 1</t>
  </si>
  <si>
    <t>DD: Occupational Hygiene Policy Gr 1</t>
  </si>
  <si>
    <t>DD: Oral Hygiene Policy Gr 1</t>
  </si>
  <si>
    <t>DD: Dispensing Optica Policy Gr 1</t>
  </si>
  <si>
    <t>DD: Biokinetics Policy Gr 2</t>
  </si>
  <si>
    <t>DD: Podiatics Policy Gr 2</t>
  </si>
  <si>
    <t>DD: Clinical Technology Policy Gr 2</t>
  </si>
  <si>
    <t>DD: Dental Therapy Policy Gr 2</t>
  </si>
  <si>
    <t>DD: Environmental Health Policy Gr 2</t>
  </si>
  <si>
    <t>DD: Medical Orthotics &amp; Prosthetists Policy Gr 2</t>
  </si>
  <si>
    <t>DD: Medical Technology Policy Gr 2</t>
  </si>
  <si>
    <t>DD: Occupational Therapy Policy Gr 2</t>
  </si>
  <si>
    <t>DD: Radiography Policy Gr 2</t>
  </si>
  <si>
    <t>DD: Optometry Policy Gr 2</t>
  </si>
  <si>
    <t>DD: Dental Technology Policy Gr 2</t>
  </si>
  <si>
    <t>DD: Physiotherapy Policy Gr 2</t>
  </si>
  <si>
    <t>DD: Speech Therapy and Audiology  Policy Gr 2</t>
  </si>
  <si>
    <t>DD: Nutrition Policy Gr 2</t>
  </si>
  <si>
    <t>DD: Dietetics Policy Gr 2</t>
  </si>
  <si>
    <t>DD: Forensic Analysis Policy Gr 2</t>
  </si>
  <si>
    <t>DD: Medical Technical Services Policy Gr 2</t>
  </si>
  <si>
    <t>DD: Medical Biological Sciences Policy Gr 2</t>
  </si>
  <si>
    <t>DD: Radiation Control Policy Gr 2</t>
  </si>
  <si>
    <t>DD: Occupational Hygiene Policy Gr 2</t>
  </si>
  <si>
    <t>DD: Oral Hygiene Policy Gr 2</t>
  </si>
  <si>
    <t>DD: Dispensing Optica Policy Gr 2</t>
  </si>
  <si>
    <t xml:space="preserve">DD: Counselling Grade 1 </t>
  </si>
  <si>
    <t>DD: Counselling Grade 2</t>
  </si>
  <si>
    <t xml:space="preserve">DD: Psychometric Services Gr 2 </t>
  </si>
  <si>
    <t xml:space="preserve">DD: Psychometric Services Gr 1 </t>
  </si>
  <si>
    <t>Psychologist (C/S)</t>
  </si>
  <si>
    <t xml:space="preserve">Principal Psychologist Gr 1 </t>
  </si>
  <si>
    <t>Principal Psychologist Gr 2</t>
  </si>
  <si>
    <t>Medicine Control Officer Gr 1</t>
  </si>
  <si>
    <t>Medicine Registration Officer Gr 1</t>
  </si>
  <si>
    <t>Medicine Control Officer Gr 2</t>
  </si>
  <si>
    <t>Medicine Registration Officer Gr 2</t>
  </si>
  <si>
    <t>Medicine Control Officer Gr 3</t>
  </si>
  <si>
    <t>Medicine Registration Officer Gr 3</t>
  </si>
  <si>
    <t>DD: Medicine Control Gr 1</t>
  </si>
  <si>
    <t>DD: Medicine Registration Gr 1</t>
  </si>
  <si>
    <t>DD: Medicine Control Gr 2</t>
  </si>
  <si>
    <t>DD: Medicine Registration Gr 2</t>
  </si>
  <si>
    <t xml:space="preserve">Medical Physicist Gr 1 </t>
  </si>
  <si>
    <t>Medical Physicist Gr 2</t>
  </si>
  <si>
    <t>Medical Physicist Gr 3</t>
  </si>
  <si>
    <t>Medical Officer Gr 1</t>
  </si>
  <si>
    <t>Medical Officer Gr 2</t>
  </si>
  <si>
    <t>Medical Officer Gr 3</t>
  </si>
  <si>
    <t>Dentist Gr 1</t>
  </si>
  <si>
    <t>Dentist Officer Gr 2</t>
  </si>
  <si>
    <t>Dentist Officer Gr 3</t>
  </si>
  <si>
    <t>Clinical Manager (Dental) Gr 1</t>
  </si>
  <si>
    <t>Clinical Manager (Dental) Gr 2</t>
  </si>
  <si>
    <t>Nursing Assistant Gr 1</t>
  </si>
  <si>
    <t>Nursing Assistant Gr 2</t>
  </si>
  <si>
    <t>Nursing Assistant Gr 3</t>
  </si>
  <si>
    <t>Candicate Attorney, Grade 1 (LP 1)</t>
  </si>
  <si>
    <t>Candicate Attorney, Grade 2 (LP 2)</t>
  </si>
  <si>
    <t>Assistant State Attorney (Grade 1) (LP 3)</t>
  </si>
  <si>
    <t>Assistant State Attorney (Grade 2) (LP 4)</t>
  </si>
  <si>
    <t>Senior Assistant State Attorney, Grade 1 (LP 5)</t>
  </si>
  <si>
    <t>Senior Assistant State Attorney, Grade 2 (LP 6)</t>
  </si>
  <si>
    <t>Specialist Litigation (State Attorney Production) (LP 10)</t>
  </si>
  <si>
    <t>Maintenance Officer Gr 1</t>
  </si>
  <si>
    <t>Legal Administration Officer Gr 1</t>
  </si>
  <si>
    <t>Registrar Gr 1</t>
  </si>
  <si>
    <t>Assistant Master Gr 1</t>
  </si>
  <si>
    <t>Assistant Master Gr 2</t>
  </si>
  <si>
    <t>Registrar Gr 2</t>
  </si>
  <si>
    <t>Legal Administration Officer Gr 2</t>
  </si>
  <si>
    <t>Maintenance Officer Gr 2</t>
  </si>
  <si>
    <t>Assistant Master Gr 3</t>
  </si>
  <si>
    <t>Registrar Gr 3</t>
  </si>
  <si>
    <t>Legal Administration Officer Gr 3</t>
  </si>
  <si>
    <t>Maintenance Officer Gr 3</t>
  </si>
  <si>
    <t>Assistant Master Gr 4</t>
  </si>
  <si>
    <t>Registrar Gr 4</t>
  </si>
  <si>
    <t>Legal Administration Officer Gr 4</t>
  </si>
  <si>
    <t>Maintenance Officer Gr 4</t>
  </si>
  <si>
    <t>Assistant Master Gr 5</t>
  </si>
  <si>
    <t>Registrar Gr 5</t>
  </si>
  <si>
    <t>Legal Administration Officer Gr 5</t>
  </si>
  <si>
    <t>Maintenance Officer Gr 5</t>
  </si>
  <si>
    <t xml:space="preserve"> Deputy Master</t>
  </si>
  <si>
    <t>Chief Registrar</t>
  </si>
  <si>
    <t>Senior Legal Administration Officer,</t>
  </si>
  <si>
    <t>(MR 6)</t>
  </si>
  <si>
    <t>Estate Controller, Gr 1</t>
  </si>
  <si>
    <t>Estate Controller, Gr 2</t>
  </si>
  <si>
    <t>Estate Controller, Gr 3</t>
  </si>
  <si>
    <t>Estate Controller, Gr 4</t>
  </si>
  <si>
    <t>Family Advocate Grade 1 (LP 7)</t>
  </si>
  <si>
    <t>State Law Advisor Gr 1</t>
  </si>
  <si>
    <t>(LP 7)</t>
  </si>
  <si>
    <t>Family Advocate Grade 2 (LP 7)</t>
  </si>
  <si>
    <t>State Law Advisor Gr 2</t>
  </si>
  <si>
    <t>(LP 8)</t>
  </si>
  <si>
    <t xml:space="preserve">Senior Family Advocate </t>
  </si>
  <si>
    <t>Senior State Law Advisor</t>
  </si>
  <si>
    <t>(LP 9)</t>
  </si>
  <si>
    <t>Asst</t>
  </si>
  <si>
    <t>Gr</t>
  </si>
  <si>
    <t>Chief Artisan Grade B</t>
  </si>
  <si>
    <t>Artisan Foreman Grade A</t>
  </si>
  <si>
    <t>Artisan Foreman Grade B</t>
  </si>
  <si>
    <t>Control Biodiversity Officer Grade B</t>
  </si>
  <si>
    <t>Control Environmental Officer Grade B</t>
  </si>
  <si>
    <t>Control Biodiversity Officer Grade A</t>
  </si>
  <si>
    <t>Control Environmental Officer Grade A</t>
  </si>
  <si>
    <t>Control Engineering Technician Grade B</t>
  </si>
  <si>
    <t>Control Survey Technician Grade B</t>
  </si>
  <si>
    <t>Control Architectural Technician Grade B</t>
  </si>
  <si>
    <t>Control GISc Technician Grade B</t>
  </si>
  <si>
    <t>Control Scientific Technician Grade B</t>
  </si>
  <si>
    <t>Control Engineering Technician Grade A</t>
  </si>
  <si>
    <t>Control Survey Technician Grade A</t>
  </si>
  <si>
    <t>Control Architectural Technician Grade A</t>
  </si>
  <si>
    <t>Control GISc Technician Grade A</t>
  </si>
  <si>
    <t>Control Scientific Technician Grade A</t>
  </si>
  <si>
    <t>Control Quantity Survey Technologist Grade B</t>
  </si>
  <si>
    <t>Control Architectural Technologist Grade B</t>
  </si>
  <si>
    <t>Control Engineering Technologist Grade B</t>
  </si>
  <si>
    <t>Control Quantity Survey Technologist Grade A</t>
  </si>
  <si>
    <t>Control GISc Technologist Grade A</t>
  </si>
  <si>
    <t>Control Architectural Technologist Grade A</t>
  </si>
  <si>
    <t>Control Engineering Technologist Grade A</t>
  </si>
  <si>
    <t>Scientific Manager Grade B</t>
  </si>
  <si>
    <t>Scientific Manager Grade A</t>
  </si>
  <si>
    <t>Chief GISc Professional Grade B</t>
  </si>
  <si>
    <t>Chief Town and Regional Planner Grade B</t>
  </si>
  <si>
    <t>Chief Quantity Surveyor Grade B</t>
  </si>
  <si>
    <t>Chief Architect Grade B</t>
  </si>
  <si>
    <t>Chief Professional Surveyor Grade B</t>
  </si>
  <si>
    <t>Chief GISc Professional Grade A</t>
  </si>
  <si>
    <t>Chief Town and Regional Planner Grade A</t>
  </si>
  <si>
    <t>Chief Quantity Surveyor Grade A</t>
  </si>
  <si>
    <t>Chief Architect Grade A</t>
  </si>
  <si>
    <t>Chief Professional Surveyor Grade A</t>
  </si>
  <si>
    <t>Chief Engineer Grade B</t>
  </si>
  <si>
    <t>Chief Engineer Grade A</t>
  </si>
  <si>
    <t>(Production) Grade B</t>
  </si>
  <si>
    <t>(Production) Grade A</t>
  </si>
  <si>
    <t>Control GISc Technologist Grade B</t>
  </si>
  <si>
    <t>Artisan (Temporary Production)</t>
  </si>
  <si>
    <t>Chief Artisan Grade A</t>
  </si>
  <si>
    <t>Candidate Construction Project Manager</t>
  </si>
  <si>
    <t>Construction Project Manager (Production) Grade A</t>
  </si>
  <si>
    <t>Construction Project Manager (Production) Grade B</t>
  </si>
  <si>
    <t>Construction Project Manager (Production) Grade C</t>
  </si>
  <si>
    <t>Chief Construction Project Manager Grade A</t>
  </si>
  <si>
    <t>Chief Construction Project Manager Grade B</t>
  </si>
  <si>
    <t>Engineering Technician</t>
  </si>
  <si>
    <t>Survey Technician</t>
  </si>
  <si>
    <t>Architectural Technician</t>
  </si>
  <si>
    <t>Geographical Information Sciences (GISc) Technician</t>
  </si>
  <si>
    <t>Scientific Tecnician</t>
  </si>
  <si>
    <t>Architectural Technologist</t>
  </si>
  <si>
    <t>Geographical Information Sciences (GISc) Technologist</t>
  </si>
  <si>
    <t>Quantity Survey Technologist</t>
  </si>
  <si>
    <t>Architect</t>
  </si>
  <si>
    <t>Quantity Surveyor</t>
  </si>
  <si>
    <t>Town and Regional Planner</t>
  </si>
  <si>
    <t>Geographical Information Sciences (GISc) Professional</t>
  </si>
  <si>
    <t>Assistant Director</t>
  </si>
  <si>
    <t xml:space="preserve"> Manager: Dental Services Grade 1</t>
  </si>
  <si>
    <t>Manager: Dental Services Grade 2</t>
  </si>
  <si>
    <t>ASD: Medical Biological Sciences Gr 1</t>
  </si>
  <si>
    <t>ASD: Medical Biological Sciences Gr 2</t>
  </si>
  <si>
    <t>DD: Medical Biological Sciences Gr 1</t>
  </si>
  <si>
    <t>DD: Medical Biological Sciences Gr 2</t>
  </si>
  <si>
    <t>Public Service Act appointees not covered by OSDs</t>
  </si>
  <si>
    <t>OSD for Professional Nurses, Staff Nurses and Nursing Assistants</t>
  </si>
  <si>
    <t>OSD for Legally Qualified personnel</t>
  </si>
  <si>
    <t>OSD for Social Services Professions</t>
  </si>
  <si>
    <t>OSD for Engineering Professions and related occupations</t>
  </si>
  <si>
    <t>OSD for Medical Officers, Medical Specialists, Dentists, Dental Specialists, Pharmacologists, Pharmacists and Emergency Care Practitioners</t>
  </si>
  <si>
    <t>OSD for Therapeutic, Diagnostic and other related Allied Health Professionals</t>
  </si>
  <si>
    <t>Full-time notch</t>
  </si>
  <si>
    <t>Part-time notch</t>
  </si>
  <si>
    <t>Full-time TCE package</t>
  </si>
  <si>
    <t>Part-time TCE package</t>
  </si>
  <si>
    <t>TCE Package</t>
  </si>
  <si>
    <t>TCE package</t>
  </si>
  <si>
    <r>
      <rPr>
        <b/>
        <u/>
        <sz val="9"/>
        <rFont val="Arial"/>
        <family val="2"/>
      </rPr>
      <t>TCE package</t>
    </r>
    <r>
      <rPr>
        <b/>
        <sz val="9"/>
        <rFont val="Arial"/>
        <family val="2"/>
      </rPr>
      <t xml:space="preserve"> - minimum of scale for this OSD post is notch 1</t>
    </r>
  </si>
  <si>
    <t>Legend</t>
  </si>
  <si>
    <t>Total Cost-to-Employer</t>
  </si>
  <si>
    <t>TCE:</t>
  </si>
  <si>
    <t>Salary scales, with translation keys, for employees on salary levels 1 to 12 and those employees covered by Occupation Specific Dispensations (OSDs)</t>
  </si>
  <si>
    <t>GENERAL</t>
  </si>
  <si>
    <t>*</t>
  </si>
  <si>
    <t>Sessional Professional Nurse</t>
  </si>
  <si>
    <t>Sessional Professional Nurse (Specialty Nursing)</t>
  </si>
  <si>
    <t>Sessional Clinical Nurse Practitioner (PHC)</t>
  </si>
  <si>
    <t>Sessional Nursing Lecturer</t>
  </si>
  <si>
    <t>Sessional Staff Nurse</t>
  </si>
  <si>
    <t>Sessional Nursing Assistant</t>
  </si>
  <si>
    <t>Sessional Biokineticist</t>
  </si>
  <si>
    <t>Sessional Podiatrist</t>
  </si>
  <si>
    <t>Sessional Clinical Technologist</t>
  </si>
  <si>
    <t>Sessional Dental Therapist</t>
  </si>
  <si>
    <t>Sessional Speech Therapist</t>
  </si>
  <si>
    <t>Sessional Environmental Health Practitioner</t>
  </si>
  <si>
    <t>Sessional Medical Orthotist &amp; Prosthetist</t>
  </si>
  <si>
    <t>Sessional Medical Technologist</t>
  </si>
  <si>
    <t>Sessional Occupational Therapist</t>
  </si>
  <si>
    <t>Sessional Diagnostic Radiographer</t>
  </si>
  <si>
    <t>Sessional Oral Hygienist</t>
  </si>
  <si>
    <t>Sessional Optometrist</t>
  </si>
  <si>
    <t>Sessional Dispensing Optician</t>
  </si>
  <si>
    <t>Sessional Dental Technician</t>
  </si>
  <si>
    <t>Sessional Physiotherapist</t>
  </si>
  <si>
    <t>Sessional Audiologist</t>
  </si>
  <si>
    <t>Sessional Speech Therapist and Audiologist</t>
  </si>
  <si>
    <t>Sessional Nutritionist</t>
  </si>
  <si>
    <t>Sessional Dietician</t>
  </si>
  <si>
    <t>Sessional Forensic Analyst</t>
  </si>
  <si>
    <t>Sessional Medical Technical Officer</t>
  </si>
  <si>
    <t>Sessional Medical Biological Scientist</t>
  </si>
  <si>
    <t xml:space="preserve">Sessional Occupational Hygienist </t>
  </si>
  <si>
    <t>Sessional Radiation Control Officer</t>
  </si>
  <si>
    <t>Sessional Nuclear Medicine Radiographer</t>
  </si>
  <si>
    <t>Sessional Radiation Oncology Radiographer</t>
  </si>
  <si>
    <t>Sessional Ultrasound Radiographer</t>
  </si>
  <si>
    <t>Sessional Mammography Radiographer</t>
  </si>
  <si>
    <t>Sessional Social Worker</t>
  </si>
  <si>
    <t>Sessional Medical Officer</t>
  </si>
  <si>
    <t>Sessional Medical Specialist</t>
  </si>
  <si>
    <t>Sessional Dental Specialist</t>
  </si>
  <si>
    <t>Sessional Clinical Pharmacologist</t>
  </si>
  <si>
    <t>Sessional Stomatologist</t>
  </si>
  <si>
    <t>Sessional Medical Specialist (Sub-Specialty)</t>
  </si>
  <si>
    <t>Sessional Dental Specialist (Sub-Specialty)</t>
  </si>
  <si>
    <t>Sessional Dentist</t>
  </si>
  <si>
    <t>Sessional Pharmacist</t>
  </si>
  <si>
    <t>Sessional Councillor</t>
  </si>
  <si>
    <t>Sessional Psychometrist</t>
  </si>
  <si>
    <t>Sessional Psychologist</t>
  </si>
  <si>
    <t>OSD for Medical Officers, Dentists, Medical and Dental Specialists, Pharmacists and Emergency Care Practitioners</t>
  </si>
  <si>
    <t>A</t>
  </si>
  <si>
    <t>Employment capacity</t>
  </si>
  <si>
    <t>{link to appropriate notch/TCE package}</t>
  </si>
  <si>
    <t>Less than 5 years relevant experience</t>
  </si>
  <si>
    <t>At least 5 years, but less than 10 years, relevant experience</t>
  </si>
  <si>
    <t>10 years and more relevant experience</t>
  </si>
  <si>
    <t>B</t>
  </si>
  <si>
    <t>Less than 7 years relevant experience</t>
  </si>
  <si>
    <t>At least 7 years, but less than 12 years, relevant experience</t>
  </si>
  <si>
    <t>12 years and more relevant experience</t>
  </si>
  <si>
    <t>C</t>
  </si>
  <si>
    <t>At least 5 years, but less than 13 years, relevant experience</t>
  </si>
  <si>
    <t>13 years and more relevant experience</t>
  </si>
  <si>
    <t>D</t>
  </si>
  <si>
    <t>Registration as Pharmacist Assistant (Basic)</t>
  </si>
  <si>
    <t>Sessional Pharmacist Assistant (Basic)</t>
  </si>
  <si>
    <t>E</t>
  </si>
  <si>
    <t>Less than 5 years relevant experience after registration in relevant category</t>
  </si>
  <si>
    <t>Sessional Pharmacist Assistant (Post-basic)</t>
  </si>
  <si>
    <t xml:space="preserve">OSD for Therapeutic, Diagnostic and other related Allied Health Professionals </t>
  </si>
  <si>
    <t>GROUP 1(a)</t>
  </si>
  <si>
    <t>Less than10 years relevant experience</t>
  </si>
  <si>
    <t>At least 10 years, but less than 20 years, relevant experience</t>
  </si>
  <si>
    <t>20 years and more relevant experience</t>
  </si>
  <si>
    <t>SessionalPodiatrist</t>
  </si>
  <si>
    <t>Dental Therapist</t>
  </si>
  <si>
    <t>SessionalSpeech Therapist</t>
  </si>
  <si>
    <t>Medical Orthotist &amp; Prosthetist</t>
  </si>
  <si>
    <t>Physiotherapist</t>
  </si>
  <si>
    <t>Audiologist</t>
  </si>
  <si>
    <t>Speech Therapist and Audiologist</t>
  </si>
  <si>
    <t>Sewssional Dietician</t>
  </si>
  <si>
    <t>GROUP 1(b)</t>
  </si>
  <si>
    <t xml:space="preserve"> Sessional Dental Assistant</t>
  </si>
  <si>
    <t>Sessional Occupational Therapy Assistant</t>
  </si>
  <si>
    <t>Sessional Radiography Assistant</t>
  </si>
  <si>
    <t>Sessional Orthopaedic and Prosthetic Assistant</t>
  </si>
  <si>
    <t>Sessional Physiotherapy Assistant</t>
  </si>
  <si>
    <t xml:space="preserve">Sessional Forensic Pathology Officer </t>
  </si>
  <si>
    <t>Sessional Medical Technology Assistant</t>
  </si>
  <si>
    <t>Sessional Community Rehabilitation Worker</t>
  </si>
  <si>
    <t>GROUP 1(c)</t>
  </si>
  <si>
    <t>Sessional Electro-Cardiogram Assistant</t>
  </si>
  <si>
    <t>Sessional Electro-Encephalographic Assistant</t>
  </si>
  <si>
    <t>Sessional Speech Therapy Assistant</t>
  </si>
  <si>
    <t>Sessional Community Speech and Hearing Worker</t>
  </si>
  <si>
    <t>Sessional Assistant Nutritionist</t>
  </si>
  <si>
    <t>Sessional Medical Technician</t>
  </si>
  <si>
    <t>Sessional Environmental Health Assistant</t>
  </si>
  <si>
    <t>Sessional Opthalmology Technician</t>
  </si>
  <si>
    <t>Sessional Orthopaedic Footwear Technician</t>
  </si>
  <si>
    <t>Sessional Physiotherapy Technician</t>
  </si>
  <si>
    <t>Sessional Supplementary Diagnostic Radiographer</t>
  </si>
  <si>
    <t>Sessional Occupational Therapy Technician</t>
  </si>
  <si>
    <t>Sessional Radiographic Technician</t>
  </si>
  <si>
    <t>Sessional Radiation Laboratory Technician</t>
  </si>
  <si>
    <t>GROUP 2</t>
  </si>
  <si>
    <t>GROUP 3</t>
  </si>
  <si>
    <t>Less than 8 years relevant experience</t>
  </si>
  <si>
    <t>At least 8 years, but less than 16 years, relevant experience</t>
  </si>
  <si>
    <t>16 years and more relevant experience</t>
  </si>
  <si>
    <t>GROUP 4</t>
  </si>
  <si>
    <t>OSD for Nurses</t>
  </si>
  <si>
    <t>Less than 10 years relevant experience after registration as Professional Nurse</t>
  </si>
  <si>
    <t>At least 10 years, but less than 20 years, relevant experience after registration as Professional Nurse</t>
  </si>
  <si>
    <t>20 years and more relevant experience after registration as Professional Nurse</t>
  </si>
  <si>
    <t>Post Basic-qualification, with at least 4 years relevant experience after registration as Professional Nurse</t>
  </si>
  <si>
    <t xml:space="preserve">Post Basic-qualification, with at least 14 years relevant experience after registration as Professional Nurse, of which 10 years must be in speciality after obtaing  Post-Basic qualification </t>
  </si>
  <si>
    <t>Post Basic-qualification in Nursing Education, with at least 4 years relevant experience after registration as Professional Nurse</t>
  </si>
  <si>
    <t xml:space="preserve">Post Basic-qualification in Nursing education, with at least 14 years relevant experience after registration as Professional Nurse, of which 10 years must be in nursing education after obtaing  Post-Basic qualification </t>
  </si>
  <si>
    <t>Less than 10 years relevant experience after registration as Enrolled Nurse</t>
  </si>
  <si>
    <t>At least 10 years, but less than 20 years, relevant experience after registration as Enrolled Nurse</t>
  </si>
  <si>
    <t>20 years and more relevant experience after registration as Enrolled Nurse</t>
  </si>
  <si>
    <t>Less than 10 years relevant experience after registration as Nursing Assistant</t>
  </si>
  <si>
    <t>At least 10 years, but less than 20 years, relevant experience after registration as Nursing Assistant</t>
  </si>
  <si>
    <t>20 years and more relevant experience after registration as Nursing Assistant</t>
  </si>
  <si>
    <t xml:space="preserve"> OSD for Social Work Professions</t>
  </si>
  <si>
    <t>Less than 10 years relevant experience</t>
  </si>
  <si>
    <t>At least 20 years, but less than 30 years, relevant experience</t>
  </si>
  <si>
    <t>30 years and more relevant experience</t>
  </si>
  <si>
    <t>Child and Youth Care Worker</t>
  </si>
  <si>
    <t>Artisan</t>
  </si>
  <si>
    <t>Biodiversity Officer</t>
  </si>
  <si>
    <t>#</t>
  </si>
  <si>
    <t>Non-Clinical Manager (Dental Services)</t>
  </si>
  <si>
    <t>Emergency Care Practitioner (Supervisory levels)</t>
  </si>
  <si>
    <t>Emergency Care Practitioner (production levels)</t>
  </si>
  <si>
    <t>OSD Post (and Grade (where applicable))</t>
  </si>
  <si>
    <r>
      <t xml:space="preserve">The hourly rates for contract employees (sessional rates) for the following categories, which rates are derived from the minimum </t>
    </r>
    <r>
      <rPr>
        <b/>
        <u/>
        <sz val="11"/>
        <color theme="0"/>
        <rFont val="Arial"/>
        <family val="2"/>
      </rPr>
      <t>notches</t>
    </r>
    <r>
      <rPr>
        <b/>
        <sz val="11"/>
        <color theme="0"/>
        <rFont val="Arial"/>
        <family val="2"/>
      </rPr>
      <t xml:space="preserve"> of the </t>
    </r>
    <r>
      <rPr>
        <b/>
        <u/>
        <sz val="11"/>
        <color theme="0"/>
        <rFont val="Arial"/>
        <family val="2"/>
      </rPr>
      <t>scales</t>
    </r>
    <r>
      <rPr>
        <b/>
        <sz val="11"/>
        <color theme="0"/>
        <rFont val="Arial"/>
        <family val="2"/>
      </rPr>
      <t xml:space="preserve"> attached to the respective OSD posts for full-time personnel, include a factor of 37% as </t>
    </r>
    <r>
      <rPr>
        <b/>
        <u/>
        <sz val="11"/>
        <color theme="0"/>
        <rFont val="Arial"/>
        <family val="2"/>
      </rPr>
      <t>compensation in lieu of benefits</t>
    </r>
    <r>
      <rPr>
        <b/>
        <sz val="11"/>
        <color theme="0"/>
        <rFont val="Arial"/>
        <family val="2"/>
      </rPr>
      <t>:</t>
    </r>
  </si>
  <si>
    <t>Master</t>
  </si>
  <si>
    <t>Registrar</t>
  </si>
  <si>
    <t>Legal Administration Officer</t>
  </si>
  <si>
    <t>Maintenance Officer</t>
  </si>
  <si>
    <t>Estate Controller</t>
  </si>
  <si>
    <t>State Attorney</t>
  </si>
  <si>
    <t>Family Advocate</t>
  </si>
  <si>
    <t>State Law Advisor</t>
  </si>
  <si>
    <t>Social Auxiliary Worker</t>
  </si>
  <si>
    <t>Social Worker</t>
  </si>
  <si>
    <t>Appendix A</t>
  </si>
  <si>
    <t>Appendix B</t>
  </si>
  <si>
    <t>Appendix C</t>
  </si>
  <si>
    <t>Appendix D</t>
  </si>
  <si>
    <t>Appendix E</t>
  </si>
  <si>
    <t>Appendix F</t>
  </si>
  <si>
    <t>Appendix G</t>
  </si>
  <si>
    <t>Appendix H</t>
  </si>
  <si>
    <t>Hourly rates payable to contract employees (persons appointed on a sessional basis) in the identified occupations in the Public Health and Social Development Sectors</t>
  </si>
  <si>
    <t>Assistant Community Development Practitioner &amp; Community Development Practitioner</t>
  </si>
  <si>
    <t>Sliding scale</t>
  </si>
  <si>
    <t>Sl 1</t>
  </si>
  <si>
    <t>Sl  2</t>
  </si>
  <si>
    <t>Sl 3</t>
  </si>
  <si>
    <t>Sl 4</t>
  </si>
  <si>
    <t>Sl 5</t>
  </si>
  <si>
    <t>Sl 6</t>
  </si>
  <si>
    <t>Sl 7</t>
  </si>
  <si>
    <t>Sl 8</t>
  </si>
  <si>
    <t>Sl 9</t>
  </si>
  <si>
    <t>Sl 10</t>
  </si>
  <si>
    <t>Sl 11</t>
  </si>
  <si>
    <t>Sl 12</t>
  </si>
  <si>
    <t xml:space="preserve">Medicine Control &amp; Registration </t>
  </si>
  <si>
    <r>
      <t>The hourly rates for contract employees (sessional rates) for the following categories are derived from the minimum T</t>
    </r>
    <r>
      <rPr>
        <b/>
        <u/>
        <sz val="11"/>
        <color theme="0"/>
        <rFont val="Arial"/>
        <family val="2"/>
      </rPr>
      <t>otal-Cost-to Employer (TCE) packages</t>
    </r>
    <r>
      <rPr>
        <b/>
        <sz val="11"/>
        <color theme="0"/>
        <rFont val="Arial"/>
        <family val="2"/>
      </rPr>
      <t xml:space="preserve"> of the scales attached to the respective OSD posts for full-time personnel:</t>
    </r>
  </si>
  <si>
    <t xml:space="preserve">No additional payments are permissible to these contract (sessional) appointees to compensate in lieu of benefits </t>
  </si>
  <si>
    <r>
      <t xml:space="preserve">TRANSLATION KEY (PERSAL TABLES 264 &amp; 265):  PUBLIC SERVICE ACT APPOINTEES NOT COVERED BY OSDs: </t>
    </r>
    <r>
      <rPr>
        <b/>
        <u/>
        <sz val="14"/>
        <color theme="0"/>
        <rFont val="Arial"/>
        <family val="2"/>
      </rPr>
      <t>1 APRIL 2022</t>
    </r>
  </si>
  <si>
    <t>Salary notch/TCE package: 1 April 2021 (Rpa)</t>
  </si>
  <si>
    <t>Salary notch/TCE package: 1 April 2022 (Rpa)</t>
  </si>
  <si>
    <r>
      <t xml:space="preserve">TRANSLATION KEY (PERSAL TABLES 249 &amp; 250): OSD FOR LEGALLY QUALIFIED PERSONNEL: </t>
    </r>
    <r>
      <rPr>
        <b/>
        <u/>
        <sz val="14"/>
        <color theme="0"/>
        <rFont val="Arial"/>
        <family val="2"/>
      </rPr>
      <t>1 APRIL 2022</t>
    </r>
  </si>
  <si>
    <r>
      <t xml:space="preserve">TRANSLATION KEY (PERSAL TABLES 267 &amp; 268): OSD FOR MEDICAL OFFICERS, MEDICAL SPECIALISTS, DENTISTS, DENTAL SPECIALISTS, PHARMACOLOGISTS, PHARMACISTS AND EMERGENCY CARE PRACTITIONERS: </t>
    </r>
    <r>
      <rPr>
        <b/>
        <u/>
        <sz val="14"/>
        <color theme="0"/>
        <rFont val="Arial"/>
        <family val="2"/>
      </rPr>
      <t>1 APRIL 2022</t>
    </r>
  </si>
  <si>
    <r>
      <t xml:space="preserve">Hourly rates payable to contract employees (persons appointed on a sessional basis) in the identified occupations in the Public Health and Social Development Sectors:                </t>
    </r>
    <r>
      <rPr>
        <b/>
        <u/>
        <sz val="14"/>
        <color theme="0"/>
        <rFont val="Arial"/>
        <family val="2"/>
      </rPr>
      <t>1 April 2022</t>
    </r>
  </si>
  <si>
    <r>
      <t xml:space="preserve">Hourly rates payable to contract employees appointed on a sessional basis: </t>
    </r>
    <r>
      <rPr>
        <b/>
        <u/>
        <sz val="14"/>
        <color theme="0"/>
        <rFont val="Arial"/>
        <family val="2"/>
      </rPr>
      <t>1 April 2022</t>
    </r>
  </si>
  <si>
    <r>
      <t xml:space="preserve"> Cost-of-living adjustment with effect from </t>
    </r>
    <r>
      <rPr>
        <b/>
        <u/>
        <sz val="16"/>
        <color rgb="FFFF0000"/>
        <rFont val="Arial"/>
        <family val="2"/>
      </rPr>
      <t>1 April 2022</t>
    </r>
  </si>
  <si>
    <t>Appendix A to DPSA Circular NO. 50 of 2022</t>
  </si>
  <si>
    <t>Appendix B to DPSA Circular NO. 50 of 2022</t>
  </si>
  <si>
    <t>Appendix C to DPSA Circular NO. 50 of 2022</t>
  </si>
  <si>
    <t>Appendix D to DPSA Circular NO. 50 of 2022</t>
  </si>
  <si>
    <t>Appendix E to DPSA Circular NO.50 of 2022</t>
  </si>
  <si>
    <t>Appendix F to DPSA Circular NO. 50 of 2022</t>
  </si>
  <si>
    <t>Appendix G to DPSA Circular NO. 50 of 2022</t>
  </si>
  <si>
    <t>Appendix H to DPSA Circular NO.50  of 2022</t>
  </si>
  <si>
    <r>
      <t xml:space="preserve">TRANSLATION KEY (PERSAL TABLES 276 &amp; 277): OSD FOR ENGINEERING PROFESSIONS AND  RELATED OCCUPATIONS: </t>
    </r>
    <r>
      <rPr>
        <b/>
        <u/>
        <sz val="14"/>
        <color theme="0"/>
        <rFont val="Arial"/>
        <family val="2"/>
      </rPr>
      <t>1 APRIL 2022</t>
    </r>
  </si>
  <si>
    <r>
      <t xml:space="preserve">TRANSLATION KEY (PERSAL TABLE 278 &amp; 279): OSD FOR THERAPEUTIC, DIAGNOSTIC AND OTHER RELATED ALLIED HEALTH PROFESSIONALS: </t>
    </r>
    <r>
      <rPr>
        <b/>
        <u/>
        <sz val="14"/>
        <color theme="0"/>
        <rFont val="Arial"/>
        <family val="2"/>
      </rPr>
      <t>1 APRIL 2022</t>
    </r>
  </si>
  <si>
    <r>
      <t xml:space="preserve">TRANSLATION KEY (PERSAL TABLES 298 &amp; 299): OSD FOR PROFESSIONAL NURSES, STAFF NURSES AND NURSING ASSISTANTS: </t>
    </r>
    <r>
      <rPr>
        <b/>
        <u/>
        <sz val="14"/>
        <color theme="0"/>
        <rFont val="Arial"/>
        <family val="2"/>
      </rPr>
      <t>1 APRIL 2022</t>
    </r>
  </si>
  <si>
    <r>
      <t xml:space="preserve">TRANSLATION KEY (PERSAL TABLES 300 &amp; 301): OSD FOR SOCIAL SERVICES PROFESSIONS: </t>
    </r>
    <r>
      <rPr>
        <b/>
        <u/>
        <sz val="14"/>
        <color theme="0"/>
        <rFont val="Arial"/>
        <family val="2"/>
      </rPr>
      <t>1 APRIL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</si>
</sst>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&quot;-&quot;_ ;_ @_ "/>
    <numFmt numFmtId="165" formatCode="0.0%"/>
    <numFmt numFmtId="166" formatCode="&quot;R&quot;\ #,##0.00"/>
  </numFmts>
  <fonts count="4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u/>
      <sz val="14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u/>
      <sz val="9"/>
      <name val="Arial"/>
      <family val="2"/>
    </font>
    <font>
      <b/>
      <sz val="14"/>
      <name val="Arial"/>
      <family val="2"/>
    </font>
    <font>
      <b/>
      <sz val="22"/>
      <name val="Arial"/>
      <family val="2"/>
    </font>
    <font>
      <b/>
      <u/>
      <sz val="16"/>
      <color rgb="FFFF0000"/>
      <name val="Arial"/>
      <family val="2"/>
    </font>
    <font>
      <sz val="9"/>
      <color rgb="FF0000FF"/>
      <name val="Arial"/>
      <family val="2"/>
    </font>
    <font>
      <b/>
      <sz val="10"/>
      <color rgb="FFFF000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8"/>
      <color theme="0"/>
      <name val="Arial"/>
      <family val="2"/>
    </font>
    <font>
      <b/>
      <sz val="16"/>
      <color theme="0"/>
      <name val="Arial"/>
      <family val="2"/>
    </font>
    <font>
      <b/>
      <sz val="18"/>
      <color rgb="FFFF0000"/>
      <name val="Arial"/>
      <family val="2"/>
    </font>
    <font>
      <b/>
      <sz val="14"/>
      <color theme="0"/>
      <name val="Arial"/>
      <family val="2"/>
    </font>
    <font>
      <b/>
      <u/>
      <sz val="12"/>
      <color theme="0"/>
      <name val="Arial"/>
      <family val="2"/>
    </font>
    <font>
      <b/>
      <sz val="14"/>
      <color rgb="FF0000FF"/>
      <name val="Arial"/>
      <family val="2"/>
    </font>
    <font>
      <b/>
      <sz val="16"/>
      <color rgb="FF0000FF"/>
      <name val="Arial"/>
      <family val="2"/>
    </font>
    <font>
      <b/>
      <sz val="14"/>
      <color indexed="10"/>
      <name val="Arial"/>
      <family val="2"/>
    </font>
    <font>
      <b/>
      <sz val="7"/>
      <color rgb="FFFF0000"/>
      <name val="Arial"/>
      <family val="2"/>
    </font>
    <font>
      <b/>
      <sz val="10"/>
      <color indexed="58"/>
      <name val="Arial"/>
      <family val="2"/>
    </font>
    <font>
      <u/>
      <sz val="11"/>
      <name val="Arial"/>
      <family val="2"/>
    </font>
    <font>
      <b/>
      <u/>
      <sz val="11"/>
      <color theme="0"/>
      <name val="Arial"/>
      <family val="2"/>
    </font>
    <font>
      <b/>
      <u/>
      <sz val="14"/>
      <color theme="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theme="5" tint="0.59999389629810485"/>
      <name val="Arial"/>
      <family val="2"/>
    </font>
    <font>
      <b/>
      <sz val="9"/>
      <color theme="7" tint="0.59999389629810485"/>
      <name val="Arial"/>
      <family val="2"/>
    </font>
    <font>
      <b/>
      <sz val="9"/>
      <color theme="8" tint="0.59999389629810485"/>
      <name val="Arial"/>
      <family val="2"/>
    </font>
    <font>
      <b/>
      <sz val="11"/>
      <color theme="5" tint="0.59999389629810485"/>
      <name val="Arial"/>
      <family val="2"/>
    </font>
    <font>
      <b/>
      <sz val="11"/>
      <color theme="8" tint="0.59999389629810485"/>
      <name val="Arial"/>
      <family val="2"/>
    </font>
    <font>
      <b/>
      <sz val="11"/>
      <color theme="7" tint="0.59999389629810485"/>
      <name val="Arial"/>
      <family val="2"/>
    </font>
    <font>
      <b/>
      <sz val="11"/>
      <color theme="4" tint="0.59999389629810485"/>
      <name val="Arial"/>
      <family val="2"/>
    </font>
    <font>
      <sz val="9"/>
      <color theme="5" tint="0.59999389629810485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81">
    <xf numFmtId="0" fontId="0" fillId="0" borderId="0" xfId="0"/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7" fillId="0" borderId="0" xfId="0" applyFont="1"/>
    <xf numFmtId="0" fontId="3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/>
    <xf numFmtId="0" fontId="13" fillId="0" borderId="4" xfId="0" applyFont="1" applyBorder="1" applyAlignment="1">
      <alignment horizontal="center"/>
    </xf>
    <xf numFmtId="0" fontId="8" fillId="0" borderId="0" xfId="0" applyFont="1"/>
    <xf numFmtId="0" fontId="13" fillId="0" borderId="6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34" xfId="0" applyFont="1" applyBorder="1" applyAlignment="1">
      <alignment vertical="top" wrapText="1"/>
    </xf>
    <xf numFmtId="0" fontId="13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/>
    </xf>
    <xf numFmtId="0" fontId="13" fillId="0" borderId="23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8" fillId="0" borderId="14" xfId="0" applyFont="1" applyBorder="1" applyAlignment="1">
      <alignment vertical="top" wrapText="1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8" fillId="0" borderId="33" xfId="0" applyFont="1" applyBorder="1" applyAlignment="1">
      <alignment vertical="top" wrapText="1"/>
    </xf>
    <xf numFmtId="0" fontId="8" fillId="0" borderId="29" xfId="0" applyFont="1" applyBorder="1" applyAlignment="1">
      <alignment vertical="top" wrapText="1" shrinkToFit="1"/>
    </xf>
    <xf numFmtId="0" fontId="8" fillId="0" borderId="12" xfId="0" applyFont="1" applyBorder="1" applyAlignment="1">
      <alignment vertical="top" wrapText="1" shrinkToFit="1"/>
    </xf>
    <xf numFmtId="0" fontId="13" fillId="0" borderId="12" xfId="0" applyFont="1" applyBorder="1" applyAlignment="1">
      <alignment horizontal="center" vertical="top" wrapText="1"/>
    </xf>
    <xf numFmtId="0" fontId="13" fillId="0" borderId="12" xfId="0" applyFont="1" applyBorder="1" applyAlignment="1">
      <alignment horizontal="center" vertical="top" wrapText="1" shrinkToFit="1"/>
    </xf>
    <xf numFmtId="0" fontId="13" fillId="0" borderId="0" xfId="0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8" fillId="0" borderId="44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15" xfId="0" applyFont="1" applyBorder="1" applyAlignment="1">
      <alignment vertical="top" wrapText="1"/>
    </xf>
    <xf numFmtId="0" fontId="1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0" fontId="1" fillId="0" borderId="33" xfId="0" applyFont="1" applyBorder="1" applyAlignment="1">
      <alignment vertical="center" wrapText="1"/>
    </xf>
    <xf numFmtId="0" fontId="8" fillId="0" borderId="3" xfId="0" applyFont="1" applyBorder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18" fillId="0" borderId="0" xfId="0" applyFont="1"/>
    <xf numFmtId="0" fontId="14" fillId="0" borderId="0" xfId="0" applyFont="1" applyAlignment="1">
      <alignment vertical="top"/>
    </xf>
    <xf numFmtId="3" fontId="2" fillId="0" borderId="7" xfId="0" applyNumberFormat="1" applyFont="1" applyBorder="1" applyAlignment="1">
      <alignment horizontal="center"/>
    </xf>
    <xf numFmtId="0" fontId="9" fillId="0" borderId="54" xfId="0" applyFont="1" applyBorder="1" applyAlignment="1">
      <alignment horizontal="left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8" fillId="0" borderId="12" xfId="0" applyFont="1" applyBorder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0" fontId="8" fillId="0" borderId="12" xfId="0" applyFont="1" applyBorder="1" applyAlignment="1">
      <alignment vertical="top" wrapText="1"/>
    </xf>
    <xf numFmtId="0" fontId="7" fillId="0" borderId="0" xfId="0" applyFont="1" applyAlignment="1">
      <alignment horizontal="center" vertical="top" wrapText="1"/>
    </xf>
    <xf numFmtId="0" fontId="2" fillId="0" borderId="13" xfId="0" applyFont="1" applyBorder="1" applyAlignment="1">
      <alignment horizontal="center" vertical="center"/>
    </xf>
    <xf numFmtId="0" fontId="8" fillId="0" borderId="0" xfId="0" applyFont="1" applyAlignment="1">
      <alignment vertical="top"/>
    </xf>
    <xf numFmtId="0" fontId="8" fillId="0" borderId="0" xfId="0" applyFont="1" applyAlignment="1">
      <alignment vertical="center"/>
    </xf>
    <xf numFmtId="0" fontId="8" fillId="0" borderId="12" xfId="0" applyFont="1" applyBorder="1"/>
    <xf numFmtId="0" fontId="13" fillId="0" borderId="14" xfId="0" applyFont="1" applyBorder="1" applyAlignment="1">
      <alignment horizontal="center" vertical="top"/>
    </xf>
    <xf numFmtId="0" fontId="13" fillId="0" borderId="15" xfId="0" applyFont="1" applyBorder="1" applyAlignment="1">
      <alignment horizontal="center" vertical="top"/>
    </xf>
    <xf numFmtId="0" fontId="13" fillId="0" borderId="30" xfId="0" applyFont="1" applyBorder="1" applyAlignment="1">
      <alignment horizontal="center" vertical="center"/>
    </xf>
    <xf numFmtId="0" fontId="13" fillId="0" borderId="26" xfId="0" applyFont="1" applyBorder="1" applyAlignment="1">
      <alignment vertical="center"/>
    </xf>
    <xf numFmtId="0" fontId="13" fillId="0" borderId="26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8" fillId="0" borderId="34" xfId="0" applyFont="1" applyBorder="1" applyAlignment="1">
      <alignment horizontal="left" vertical="top" wrapText="1"/>
    </xf>
    <xf numFmtId="0" fontId="13" fillId="0" borderId="31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8" fillId="0" borderId="15" xfId="0" applyFont="1" applyBorder="1"/>
    <xf numFmtId="0" fontId="8" fillId="0" borderId="14" xfId="0" applyFont="1" applyBorder="1"/>
    <xf numFmtId="0" fontId="12" fillId="0" borderId="4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" fillId="0" borderId="14" xfId="0" applyFont="1" applyBorder="1" applyAlignment="1">
      <alignment vertical="center" wrapText="1"/>
    </xf>
    <xf numFmtId="0" fontId="7" fillId="0" borderId="14" xfId="0" applyFont="1" applyBorder="1" applyAlignment="1">
      <alignment vertical="center"/>
    </xf>
    <xf numFmtId="0" fontId="7" fillId="0" borderId="15" xfId="0" applyFont="1" applyBorder="1" applyAlignment="1">
      <alignment vertical="center"/>
    </xf>
    <xf numFmtId="0" fontId="1" fillId="0" borderId="38" xfId="0" applyFont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1" fillId="0" borderId="33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7" fillId="0" borderId="15" xfId="0" applyFont="1" applyBorder="1"/>
    <xf numFmtId="0" fontId="7" fillId="0" borderId="14" xfId="0" applyFont="1" applyBorder="1"/>
    <xf numFmtId="0" fontId="1" fillId="0" borderId="14" xfId="0" applyFont="1" applyBorder="1" applyAlignment="1">
      <alignment wrapText="1"/>
    </xf>
    <xf numFmtId="0" fontId="1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8" fillId="0" borderId="54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8" fillId="0" borderId="45" xfId="0" applyFont="1" applyBorder="1"/>
    <xf numFmtId="0" fontId="8" fillId="0" borderId="59" xfId="0" applyFont="1" applyBorder="1" applyAlignment="1">
      <alignment horizontal="center" vertical="center"/>
    </xf>
    <xf numFmtId="0" fontId="8" fillId="0" borderId="48" xfId="0" applyFont="1" applyBorder="1"/>
    <xf numFmtId="0" fontId="8" fillId="0" borderId="25" xfId="0" applyFont="1" applyBorder="1" applyAlignment="1">
      <alignment horizontal="center" vertical="center"/>
    </xf>
    <xf numFmtId="0" fontId="2" fillId="0" borderId="0" xfId="0" applyFont="1"/>
    <xf numFmtId="0" fontId="8" fillId="0" borderId="42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8" fillId="0" borderId="33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64" xfId="0" applyFont="1" applyBorder="1" applyAlignment="1">
      <alignment horizontal="center" vertical="center"/>
    </xf>
    <xf numFmtId="0" fontId="8" fillId="0" borderId="56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15" fillId="0" borderId="14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15" fontId="2" fillId="3" borderId="50" xfId="0" applyNumberFormat="1" applyFont="1" applyFill="1" applyBorder="1" applyAlignment="1">
      <alignment horizontal="center" vertical="center"/>
    </xf>
    <xf numFmtId="15" fontId="2" fillId="3" borderId="14" xfId="0" applyNumberFormat="1" applyFont="1" applyFill="1" applyBorder="1" applyAlignment="1">
      <alignment horizontal="center" vertical="center"/>
    </xf>
    <xf numFmtId="0" fontId="15" fillId="0" borderId="55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center" vertical="center"/>
    </xf>
    <xf numFmtId="15" fontId="2" fillId="0" borderId="0" xfId="0" applyNumberFormat="1" applyFont="1" applyAlignment="1">
      <alignment horizontal="center" vertical="center"/>
    </xf>
    <xf numFmtId="0" fontId="2" fillId="0" borderId="54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/>
    </xf>
    <xf numFmtId="0" fontId="13" fillId="0" borderId="66" xfId="0" applyFont="1" applyBorder="1" applyAlignment="1">
      <alignment horizontal="center" vertical="center"/>
    </xf>
    <xf numFmtId="0" fontId="9" fillId="0" borderId="54" xfId="0" applyFont="1" applyBorder="1" applyAlignment="1">
      <alignment horizontal="left" vertical="center"/>
    </xf>
    <xf numFmtId="0" fontId="9" fillId="0" borderId="55" xfId="0" applyFont="1" applyBorder="1" applyAlignment="1">
      <alignment horizontal="left" vertical="center"/>
    </xf>
    <xf numFmtId="0" fontId="9" fillId="0" borderId="67" xfId="0" applyFont="1" applyBorder="1" applyAlignment="1">
      <alignment horizontal="left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/>
    </xf>
    <xf numFmtId="0" fontId="0" fillId="0" borderId="54" xfId="0" applyBorder="1"/>
    <xf numFmtId="0" fontId="9" fillId="0" borderId="54" xfId="0" applyFont="1" applyBorder="1" applyAlignment="1">
      <alignment horizontal="left" vertical="top"/>
    </xf>
    <xf numFmtId="0" fontId="0" fillId="0" borderId="14" xfId="0" applyBorder="1"/>
    <xf numFmtId="0" fontId="12" fillId="0" borderId="18" xfId="0" applyFont="1" applyBorder="1" applyAlignment="1">
      <alignment horizontal="center" vertical="center"/>
    </xf>
    <xf numFmtId="0" fontId="0" fillId="0" borderId="55" xfId="0" applyBorder="1"/>
    <xf numFmtId="0" fontId="12" fillId="0" borderId="18" xfId="0" applyFont="1" applyBorder="1" applyAlignment="1">
      <alignment horizontal="center"/>
    </xf>
    <xf numFmtId="0" fontId="9" fillId="0" borderId="54" xfId="0" applyFont="1" applyBorder="1" applyAlignment="1">
      <alignment vertical="center"/>
    </xf>
    <xf numFmtId="0" fontId="8" fillId="0" borderId="55" xfId="0" applyFont="1" applyBorder="1"/>
    <xf numFmtId="0" fontId="8" fillId="0" borderId="54" xfId="0" applyFont="1" applyBorder="1" applyAlignment="1">
      <alignment horizontal="left" vertical="top" wrapText="1"/>
    </xf>
    <xf numFmtId="0" fontId="8" fillId="0" borderId="47" xfId="0" applyFont="1" applyBorder="1"/>
    <xf numFmtId="165" fontId="20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/>
    </xf>
    <xf numFmtId="3" fontId="1" fillId="0" borderId="26" xfId="0" applyNumberFormat="1" applyFont="1" applyBorder="1" applyAlignment="1">
      <alignment horizontal="center" vertical="center"/>
    </xf>
    <xf numFmtId="0" fontId="8" fillId="0" borderId="29" xfId="0" applyFont="1" applyBorder="1" applyAlignment="1">
      <alignment vertical="center"/>
    </xf>
    <xf numFmtId="0" fontId="8" fillId="0" borderId="12" xfId="0" applyFont="1" applyBorder="1" applyAlignment="1">
      <alignment vertical="top"/>
    </xf>
    <xf numFmtId="0" fontId="8" fillId="0" borderId="12" xfId="0" applyFont="1" applyBorder="1" applyAlignment="1">
      <alignment vertical="center" wrapText="1"/>
    </xf>
    <xf numFmtId="3" fontId="8" fillId="0" borderId="12" xfId="0" applyNumberFormat="1" applyFont="1" applyBorder="1" applyAlignment="1">
      <alignment vertical="top" wrapText="1"/>
    </xf>
    <xf numFmtId="0" fontId="8" fillId="0" borderId="68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" xfId="0" applyFont="1" applyBorder="1" applyAlignment="1">
      <alignment vertical="top" wrapText="1"/>
    </xf>
    <xf numFmtId="0" fontId="8" fillId="0" borderId="50" xfId="0" applyFont="1" applyBorder="1" applyAlignment="1">
      <alignment vertical="top" wrapText="1"/>
    </xf>
    <xf numFmtId="0" fontId="8" fillId="0" borderId="69" xfId="0" applyFont="1" applyBorder="1" applyAlignment="1">
      <alignment horizontal="center" vertical="center"/>
    </xf>
    <xf numFmtId="0" fontId="8" fillId="0" borderId="50" xfId="0" applyFont="1" applyBorder="1"/>
    <xf numFmtId="0" fontId="22" fillId="0" borderId="0" xfId="0" applyFont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left" vertical="top" wrapText="1"/>
    </xf>
    <xf numFmtId="0" fontId="9" fillId="0" borderId="45" xfId="0" applyFont="1" applyBorder="1" applyAlignment="1">
      <alignment horizontal="left" vertical="center" wrapText="1"/>
    </xf>
    <xf numFmtId="0" fontId="9" fillId="0" borderId="45" xfId="0" applyFont="1" applyBorder="1" applyAlignment="1">
      <alignment horizontal="left" vertical="center"/>
    </xf>
    <xf numFmtId="0" fontId="13" fillId="0" borderId="3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8" fillId="0" borderId="29" xfId="0" applyFont="1" applyBorder="1" applyAlignment="1">
      <alignment vertical="top" wrapText="1"/>
    </xf>
    <xf numFmtId="0" fontId="8" fillId="0" borderId="13" xfId="0" applyFont="1" applyBorder="1" applyAlignment="1">
      <alignment vertical="top" wrapText="1"/>
    </xf>
    <xf numFmtId="0" fontId="9" fillId="0" borderId="47" xfId="0" applyFont="1" applyBorder="1" applyAlignment="1">
      <alignment horizontal="left" vertical="center"/>
    </xf>
    <xf numFmtId="0" fontId="13" fillId="0" borderId="28" xfId="0" applyFont="1" applyBorder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54" xfId="0" applyNumberFormat="1" applyFont="1" applyBorder="1" applyAlignment="1">
      <alignment horizontal="center"/>
    </xf>
    <xf numFmtId="0" fontId="17" fillId="0" borderId="0" xfId="0" applyFont="1" applyAlignment="1">
      <alignment horizontal="left" vertical="top" wrapText="1"/>
    </xf>
    <xf numFmtId="0" fontId="4" fillId="0" borderId="0" xfId="0" applyFont="1"/>
    <xf numFmtId="0" fontId="4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top" wrapText="1"/>
    </xf>
    <xf numFmtId="0" fontId="26" fillId="0" borderId="0" xfId="0" applyFont="1" applyAlignment="1">
      <alignment horizontal="center" vertical="top" wrapText="1"/>
    </xf>
    <xf numFmtId="0" fontId="0" fillId="5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 wrapText="1"/>
    </xf>
    <xf numFmtId="0" fontId="21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left" vertical="top" wrapText="1"/>
    </xf>
    <xf numFmtId="0" fontId="1" fillId="5" borderId="5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29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6" fontId="33" fillId="0" borderId="1" xfId="0" applyNumberFormat="1" applyFont="1" applyBorder="1" applyAlignment="1">
      <alignment horizontal="center" vertical="center"/>
    </xf>
    <xf numFmtId="0" fontId="0" fillId="0" borderId="51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50" xfId="0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66" fontId="0" fillId="0" borderId="1" xfId="0" applyNumberForma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166" fontId="33" fillId="0" borderId="0" xfId="0" applyNumberFormat="1" applyFont="1" applyAlignment="1">
      <alignment horizontal="center" vertical="center"/>
    </xf>
    <xf numFmtId="0" fontId="0" fillId="0" borderId="19" xfId="0" applyBorder="1" applyAlignment="1">
      <alignment horizontal="center" vertical="center"/>
    </xf>
    <xf numFmtId="3" fontId="1" fillId="0" borderId="4" xfId="0" applyNumberFormat="1" applyFont="1" applyBorder="1" applyAlignment="1">
      <alignment vertical="center" wrapText="1"/>
    </xf>
    <xf numFmtId="0" fontId="0" fillId="0" borderId="21" xfId="0" applyBorder="1" applyAlignment="1">
      <alignment horizontal="center" vertical="center"/>
    </xf>
    <xf numFmtId="3" fontId="1" fillId="0" borderId="6" xfId="0" applyNumberFormat="1" applyFont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3" fontId="1" fillId="0" borderId="9" xfId="0" applyNumberFormat="1" applyFont="1" applyBorder="1" applyAlignment="1">
      <alignment vertical="center" wrapText="1"/>
    </xf>
    <xf numFmtId="0" fontId="0" fillId="0" borderId="71" xfId="0" applyBorder="1" applyAlignment="1">
      <alignment horizontal="center" vertical="center"/>
    </xf>
    <xf numFmtId="0" fontId="8" fillId="0" borderId="71" xfId="0" applyFont="1" applyBorder="1" applyAlignment="1">
      <alignment vertical="top" wrapText="1"/>
    </xf>
    <xf numFmtId="0" fontId="0" fillId="0" borderId="72" xfId="0" applyBorder="1" applyAlignment="1">
      <alignment horizontal="center" vertical="center"/>
    </xf>
    <xf numFmtId="0" fontId="8" fillId="0" borderId="72" xfId="0" applyFont="1" applyBorder="1" applyAlignment="1">
      <alignment vertical="top" wrapText="1"/>
    </xf>
    <xf numFmtId="0" fontId="0" fillId="0" borderId="73" xfId="0" applyBorder="1" applyAlignment="1">
      <alignment horizontal="center" vertical="center"/>
    </xf>
    <xf numFmtId="0" fontId="8" fillId="0" borderId="73" xfId="0" applyFont="1" applyBorder="1" applyAlignment="1">
      <alignment vertical="top" wrapText="1"/>
    </xf>
    <xf numFmtId="3" fontId="8" fillId="0" borderId="4" xfId="0" applyNumberFormat="1" applyFont="1" applyBorder="1" applyAlignment="1">
      <alignment horizontal="left" vertical="center" wrapText="1"/>
    </xf>
    <xf numFmtId="3" fontId="8" fillId="0" borderId="6" xfId="0" applyNumberFormat="1" applyFont="1" applyBorder="1" applyAlignment="1">
      <alignment horizontal="left" vertical="center" wrapText="1"/>
    </xf>
    <xf numFmtId="3" fontId="8" fillId="0" borderId="9" xfId="0" applyNumberFormat="1" applyFont="1" applyBorder="1" applyAlignment="1">
      <alignment horizontal="left" vertical="center" wrapText="1"/>
    </xf>
    <xf numFmtId="3" fontId="8" fillId="0" borderId="71" xfId="0" applyNumberFormat="1" applyFont="1" applyBorder="1" applyAlignment="1">
      <alignment horizontal="left" vertical="center" wrapText="1"/>
    </xf>
    <xf numFmtId="3" fontId="8" fillId="0" borderId="73" xfId="0" applyNumberFormat="1" applyFont="1" applyBorder="1" applyAlignment="1">
      <alignment horizontal="left" vertical="center" wrapText="1"/>
    </xf>
    <xf numFmtId="3" fontId="8" fillId="0" borderId="46" xfId="0" applyNumberFormat="1" applyFont="1" applyBorder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166" fontId="1" fillId="0" borderId="1" xfId="0" applyNumberFormat="1" applyFont="1" applyBorder="1" applyAlignment="1">
      <alignment vertical="center" wrapText="1"/>
    </xf>
    <xf numFmtId="166" fontId="0" fillId="0" borderId="1" xfId="0" applyNumberFormat="1" applyBorder="1" applyAlignment="1">
      <alignment vertical="center" wrapText="1"/>
    </xf>
    <xf numFmtId="166" fontId="33" fillId="0" borderId="10" xfId="0" applyNumberFormat="1" applyFont="1" applyBorder="1" applyAlignment="1">
      <alignment horizontal="center" vertical="center"/>
    </xf>
    <xf numFmtId="0" fontId="0" fillId="10" borderId="0" xfId="0" applyFill="1"/>
    <xf numFmtId="0" fontId="0" fillId="10" borderId="0" xfId="0" applyFill="1" applyAlignment="1">
      <alignment wrapText="1"/>
    </xf>
    <xf numFmtId="0" fontId="0" fillId="10" borderId="0" xfId="0" applyFill="1" applyAlignment="1">
      <alignment vertical="center"/>
    </xf>
    <xf numFmtId="0" fontId="29" fillId="10" borderId="0" xfId="0" applyFont="1" applyFill="1" applyAlignment="1">
      <alignment horizontal="center" vertical="center" wrapText="1"/>
    </xf>
    <xf numFmtId="0" fontId="30" fillId="10" borderId="0" xfId="0" applyFont="1" applyFill="1" applyAlignment="1">
      <alignment horizontal="center" vertical="center" wrapText="1"/>
    </xf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center" vertical="center" wrapText="1"/>
    </xf>
    <xf numFmtId="0" fontId="29" fillId="10" borderId="0" xfId="0" applyFont="1" applyFill="1" applyAlignment="1">
      <alignment horizontal="center" vertical="center"/>
    </xf>
    <xf numFmtId="0" fontId="2" fillId="10" borderId="0" xfId="0" applyFont="1" applyFill="1" applyAlignment="1">
      <alignment horizontal="center" vertical="center" wrapText="1"/>
    </xf>
    <xf numFmtId="3" fontId="21" fillId="10" borderId="0" xfId="0" applyNumberFormat="1" applyFont="1" applyFill="1" applyAlignment="1">
      <alignment horizontal="center" vertical="center"/>
    </xf>
    <xf numFmtId="3" fontId="21" fillId="10" borderId="0" xfId="0" applyNumberFormat="1" applyFont="1" applyFill="1" applyAlignment="1">
      <alignment horizontal="center"/>
    </xf>
    <xf numFmtId="3" fontId="21" fillId="10" borderId="0" xfId="0" applyNumberFormat="1" applyFont="1" applyFill="1" applyAlignment="1">
      <alignment vertical="center"/>
    </xf>
    <xf numFmtId="3" fontId="21" fillId="10" borderId="24" xfId="0" applyNumberFormat="1" applyFont="1" applyFill="1" applyBorder="1" applyAlignment="1">
      <alignment vertical="center"/>
    </xf>
    <xf numFmtId="3" fontId="21" fillId="10" borderId="1" xfId="0" applyNumberFormat="1" applyFont="1" applyFill="1" applyBorder="1" applyAlignment="1">
      <alignment vertical="center"/>
    </xf>
    <xf numFmtId="3" fontId="21" fillId="10" borderId="56" xfId="0" applyNumberFormat="1" applyFont="1" applyFill="1" applyBorder="1" applyAlignment="1">
      <alignment vertical="center"/>
    </xf>
    <xf numFmtId="3" fontId="21" fillId="10" borderId="48" xfId="0" applyNumberFormat="1" applyFont="1" applyFill="1" applyBorder="1" applyAlignment="1">
      <alignment vertical="center"/>
    </xf>
    <xf numFmtId="0" fontId="21" fillId="10" borderId="0" xfId="0" applyFont="1" applyFill="1" applyAlignment="1">
      <alignment horizontal="center" vertical="center" wrapText="1"/>
    </xf>
    <xf numFmtId="3" fontId="21" fillId="10" borderId="14" xfId="0" applyNumberFormat="1" applyFont="1" applyFill="1" applyBorder="1" applyAlignment="1">
      <alignment vertical="center"/>
    </xf>
    <xf numFmtId="3" fontId="21" fillId="10" borderId="50" xfId="0" applyNumberFormat="1" applyFont="1" applyFill="1" applyBorder="1" applyAlignment="1">
      <alignment vertical="center"/>
    </xf>
    <xf numFmtId="0" fontId="31" fillId="10" borderId="0" xfId="0" applyFont="1" applyFill="1" applyAlignment="1">
      <alignment horizontal="left" vertical="center" wrapText="1"/>
    </xf>
    <xf numFmtId="3" fontId="2" fillId="10" borderId="0" xfId="0" applyNumberFormat="1" applyFont="1" applyFill="1" applyAlignment="1">
      <alignment horizontal="center" vertical="center"/>
    </xf>
    <xf numFmtId="3" fontId="2" fillId="11" borderId="44" xfId="0" applyNumberFormat="1" applyFont="1" applyFill="1" applyBorder="1" applyAlignment="1">
      <alignment horizontal="center" vertical="center"/>
    </xf>
    <xf numFmtId="3" fontId="2" fillId="11" borderId="1" xfId="0" applyNumberFormat="1" applyFont="1" applyFill="1" applyBorder="1" applyAlignment="1">
      <alignment horizontal="center" vertical="center"/>
    </xf>
    <xf numFmtId="0" fontId="31" fillId="0" borderId="45" xfId="0" applyFont="1" applyBorder="1" applyAlignment="1">
      <alignment vertical="center" wrapText="1"/>
    </xf>
    <xf numFmtId="0" fontId="31" fillId="0" borderId="0" xfId="0" applyFont="1" applyAlignment="1">
      <alignment vertical="center" wrapText="1"/>
    </xf>
    <xf numFmtId="3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48" xfId="0" applyFont="1" applyBorder="1" applyAlignment="1">
      <alignment horizontal="center" vertical="top"/>
    </xf>
    <xf numFmtId="0" fontId="13" fillId="0" borderId="36" xfId="0" applyFont="1" applyBorder="1" applyAlignment="1">
      <alignment horizontal="center" vertical="top"/>
    </xf>
    <xf numFmtId="0" fontId="7" fillId="0" borderId="0" xfId="0" applyFont="1" applyAlignment="1">
      <alignment vertical="center"/>
    </xf>
    <xf numFmtId="3" fontId="1" fillId="0" borderId="54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top"/>
    </xf>
    <xf numFmtId="0" fontId="13" fillId="0" borderId="6" xfId="0" applyFont="1" applyBorder="1" applyAlignment="1">
      <alignment horizontal="center" vertical="top"/>
    </xf>
    <xf numFmtId="0" fontId="13" fillId="0" borderId="9" xfId="0" applyFont="1" applyBorder="1" applyAlignment="1">
      <alignment horizontal="center" vertical="top"/>
    </xf>
    <xf numFmtId="0" fontId="8" fillId="0" borderId="0" xfId="0" applyFont="1" applyAlignment="1">
      <alignment horizontal="left" vertical="top" wrapText="1"/>
    </xf>
    <xf numFmtId="0" fontId="13" fillId="0" borderId="54" xfId="0" applyFont="1" applyBorder="1" applyAlignment="1">
      <alignment horizontal="center" vertical="center"/>
    </xf>
    <xf numFmtId="15" fontId="2" fillId="0" borderId="47" xfId="0" applyNumberFormat="1" applyFont="1" applyBorder="1" applyAlignment="1">
      <alignment horizontal="center" vertical="center"/>
    </xf>
    <xf numFmtId="15" fontId="12" fillId="3" borderId="2" xfId="0" applyNumberFormat="1" applyFont="1" applyFill="1" applyBorder="1" applyAlignment="1">
      <alignment horizontal="center" vertical="center"/>
    </xf>
    <xf numFmtId="15" fontId="12" fillId="0" borderId="47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3" fontId="1" fillId="0" borderId="48" xfId="0" applyNumberFormat="1" applyFont="1" applyBorder="1" applyAlignment="1">
      <alignment horizontal="center" vertical="center"/>
    </xf>
    <xf numFmtId="3" fontId="1" fillId="0" borderId="47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47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/>
    </xf>
    <xf numFmtId="0" fontId="34" fillId="0" borderId="0" xfId="0" applyFont="1" applyAlignment="1">
      <alignment horizontal="center" vertical="top" wrapText="1"/>
    </xf>
    <xf numFmtId="3" fontId="8" fillId="0" borderId="0" xfId="0" applyNumberFormat="1" applyFont="1" applyAlignment="1">
      <alignment vertical="top" wrapText="1"/>
    </xf>
    <xf numFmtId="0" fontId="2" fillId="0" borderId="14" xfId="0" applyFont="1" applyBorder="1" applyAlignment="1">
      <alignment horizontal="center" vertical="center"/>
    </xf>
    <xf numFmtId="0" fontId="15" fillId="0" borderId="48" xfId="0" applyFont="1" applyBorder="1" applyAlignment="1">
      <alignment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45" xfId="0" applyNumberFormat="1" applyFont="1" applyBorder="1" applyAlignment="1">
      <alignment horizontal="center"/>
    </xf>
    <xf numFmtId="15" fontId="12" fillId="3" borderId="1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8" fillId="0" borderId="47" xfId="0" applyFont="1" applyBorder="1" applyAlignment="1">
      <alignment horizontal="left" vertical="top" wrapText="1"/>
    </xf>
    <xf numFmtId="3" fontId="1" fillId="0" borderId="56" xfId="0" applyNumberFormat="1" applyFont="1" applyBorder="1" applyAlignment="1">
      <alignment horizontal="center" vertical="center"/>
    </xf>
    <xf numFmtId="0" fontId="8" fillId="0" borderId="47" xfId="0" applyFont="1" applyBorder="1" applyAlignment="1">
      <alignment vertical="top" wrapText="1"/>
    </xf>
    <xf numFmtId="0" fontId="4" fillId="8" borderId="1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 wrapText="1"/>
    </xf>
    <xf numFmtId="15" fontId="32" fillId="8" borderId="1" xfId="0" applyNumberFormat="1" applyFont="1" applyFill="1" applyBorder="1" applyAlignment="1">
      <alignment horizontal="center" vertical="center" wrapText="1"/>
    </xf>
    <xf numFmtId="0" fontId="21" fillId="8" borderId="0" xfId="0" applyFont="1" applyFill="1" applyAlignment="1">
      <alignment horizontal="center" vertical="center" wrapText="1"/>
    </xf>
    <xf numFmtId="0" fontId="2" fillId="8" borderId="2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50" xfId="0" applyFont="1" applyBorder="1" applyAlignment="1">
      <alignment horizontal="left" vertical="top" wrapText="1"/>
    </xf>
    <xf numFmtId="0" fontId="8" fillId="0" borderId="51" xfId="0" applyFont="1" applyBorder="1" applyAlignment="1">
      <alignment horizontal="left" vertical="top" wrapText="1"/>
    </xf>
    <xf numFmtId="0" fontId="8" fillId="0" borderId="33" xfId="0" applyFont="1" applyBorder="1" applyAlignment="1">
      <alignment horizontal="left" vertical="top" wrapText="1"/>
    </xf>
    <xf numFmtId="0" fontId="8" fillId="0" borderId="35" xfId="0" applyFont="1" applyBorder="1" applyAlignment="1">
      <alignment vertical="top" wrapText="1"/>
    </xf>
    <xf numFmtId="3" fontId="1" fillId="0" borderId="48" xfId="0" applyNumberFormat="1" applyFont="1" applyBorder="1" applyAlignment="1">
      <alignment horizontal="center"/>
    </xf>
    <xf numFmtId="3" fontId="1" fillId="0" borderId="55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vertical="top"/>
    </xf>
    <xf numFmtId="0" fontId="8" fillId="0" borderId="2" xfId="0" applyFont="1" applyBorder="1"/>
    <xf numFmtId="0" fontId="8" fillId="0" borderId="51" xfId="0" applyFont="1" applyBorder="1"/>
    <xf numFmtId="0" fontId="4" fillId="0" borderId="0" xfId="0" applyFont="1" applyAlignment="1">
      <alignment horizontal="left" vertical="top" wrapText="1"/>
    </xf>
    <xf numFmtId="0" fontId="1" fillId="0" borderId="29" xfId="0" applyFont="1" applyBorder="1" applyAlignment="1">
      <alignment vertical="top" wrapText="1"/>
    </xf>
    <xf numFmtId="0" fontId="1" fillId="0" borderId="12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2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3" fontId="13" fillId="0" borderId="54" xfId="0" applyNumberFormat="1" applyFont="1" applyBorder="1" applyAlignment="1">
      <alignment horizontal="center" vertical="center"/>
    </xf>
    <xf numFmtId="3" fontId="2" fillId="0" borderId="24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3" fontId="2" fillId="0" borderId="4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/>
    </xf>
    <xf numFmtId="3" fontId="2" fillId="0" borderId="54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164" fontId="13" fillId="0" borderId="54" xfId="0" applyNumberFormat="1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165" fontId="37" fillId="0" borderId="5" xfId="1" applyNumberFormat="1" applyFont="1" applyBorder="1" applyAlignment="1">
      <alignment horizontal="center" vertical="center" wrapText="1"/>
    </xf>
    <xf numFmtId="0" fontId="38" fillId="0" borderId="5" xfId="0" applyFont="1" applyBorder="1" applyAlignment="1">
      <alignment vertical="center"/>
    </xf>
    <xf numFmtId="0" fontId="6" fillId="0" borderId="47" xfId="0" applyFont="1" applyBorder="1" applyAlignment="1">
      <alignment vertical="center"/>
    </xf>
    <xf numFmtId="3" fontId="2" fillId="0" borderId="47" xfId="0" applyNumberFormat="1" applyFont="1" applyBorder="1" applyAlignment="1">
      <alignment horizontal="center"/>
    </xf>
    <xf numFmtId="0" fontId="6" fillId="16" borderId="0" xfId="0" applyFont="1" applyFill="1" applyAlignment="1">
      <alignment horizontal="center" vertical="center" wrapText="1"/>
    </xf>
    <xf numFmtId="0" fontId="39" fillId="0" borderId="0" xfId="0" applyFont="1" applyAlignment="1">
      <alignment vertical="center"/>
    </xf>
    <xf numFmtId="165" fontId="21" fillId="0" borderId="0" xfId="1" applyNumberFormat="1" applyFont="1" applyBorder="1" applyAlignment="1">
      <alignment horizontal="center" vertical="center" wrapText="1"/>
    </xf>
    <xf numFmtId="165" fontId="13" fillId="0" borderId="0" xfId="1" applyNumberFormat="1" applyFont="1" applyFill="1" applyAlignment="1">
      <alignment vertical="center"/>
    </xf>
    <xf numFmtId="165" fontId="13" fillId="0" borderId="0" xfId="1" applyNumberFormat="1" applyFont="1" applyFill="1" applyBorder="1" applyAlignment="1">
      <alignment vertical="center"/>
    </xf>
    <xf numFmtId="165" fontId="13" fillId="0" borderId="0" xfId="1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/>
    <xf numFmtId="165" fontId="37" fillId="0" borderId="0" xfId="1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3" fontId="1" fillId="0" borderId="55" xfId="0" applyNumberFormat="1" applyFont="1" applyBorder="1" applyAlignment="1">
      <alignment horizontal="center"/>
    </xf>
    <xf numFmtId="165" fontId="37" fillId="17" borderId="5" xfId="1" applyNumberFormat="1" applyFont="1" applyFill="1" applyBorder="1" applyAlignment="1">
      <alignment horizontal="center" vertical="center" wrapText="1"/>
    </xf>
    <xf numFmtId="165" fontId="37" fillId="18" borderId="5" xfId="1" applyNumberFormat="1" applyFont="1" applyFill="1" applyBorder="1" applyAlignment="1">
      <alignment horizontal="center" vertical="center" wrapText="1"/>
    </xf>
    <xf numFmtId="165" fontId="37" fillId="15" borderId="5" xfId="1" applyNumberFormat="1" applyFont="1" applyFill="1" applyBorder="1" applyAlignment="1">
      <alignment horizontal="center" vertical="center" wrapText="1"/>
    </xf>
    <xf numFmtId="0" fontId="2" fillId="0" borderId="34" xfId="0" applyFont="1" applyBorder="1" applyAlignment="1">
      <alignment vertical="top"/>
    </xf>
    <xf numFmtId="0" fontId="12" fillId="0" borderId="11" xfId="0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/>
    </xf>
    <xf numFmtId="165" fontId="40" fillId="0" borderId="0" xfId="1" applyNumberFormat="1" applyFont="1" applyFill="1" applyAlignment="1">
      <alignment vertical="center"/>
    </xf>
    <xf numFmtId="165" fontId="41" fillId="0" borderId="0" xfId="1" applyNumberFormat="1" applyFont="1" applyFill="1" applyAlignment="1">
      <alignment vertical="center"/>
    </xf>
    <xf numFmtId="165" fontId="42" fillId="0" borderId="0" xfId="1" applyNumberFormat="1" applyFont="1" applyFill="1" applyAlignment="1">
      <alignment vertical="center"/>
    </xf>
    <xf numFmtId="0" fontId="6" fillId="0" borderId="0" xfId="0" applyFont="1"/>
    <xf numFmtId="165" fontId="43" fillId="0" borderId="0" xfId="1" applyNumberFormat="1" applyFont="1" applyFill="1" applyAlignment="1">
      <alignment vertical="center"/>
    </xf>
    <xf numFmtId="165" fontId="6" fillId="0" borderId="0" xfId="1" applyNumberFormat="1" applyFont="1" applyFill="1" applyAlignment="1">
      <alignment vertical="center"/>
    </xf>
    <xf numFmtId="165" fontId="44" fillId="0" borderId="0" xfId="1" applyNumberFormat="1" applyFont="1" applyFill="1" applyAlignment="1">
      <alignment vertical="center"/>
    </xf>
    <xf numFmtId="165" fontId="45" fillId="18" borderId="0" xfId="1" applyNumberFormat="1" applyFont="1" applyFill="1" applyAlignment="1">
      <alignment vertical="center"/>
    </xf>
    <xf numFmtId="165" fontId="45" fillId="0" borderId="0" xfId="1" applyNumberFormat="1" applyFont="1" applyFill="1" applyAlignment="1">
      <alignment vertical="center"/>
    </xf>
    <xf numFmtId="165" fontId="46" fillId="0" borderId="0" xfId="1" applyNumberFormat="1" applyFont="1" applyFill="1" applyAlignment="1">
      <alignment vertical="center"/>
    </xf>
    <xf numFmtId="165" fontId="43" fillId="19" borderId="0" xfId="1" applyNumberFormat="1" applyFont="1" applyFill="1" applyAlignment="1">
      <alignment vertical="center"/>
    </xf>
    <xf numFmtId="0" fontId="47" fillId="0" borderId="0" xfId="0" applyFont="1" applyAlignment="1">
      <alignment vertical="center"/>
    </xf>
    <xf numFmtId="165" fontId="6" fillId="0" borderId="0" xfId="1" applyNumberFormat="1" applyFont="1" applyAlignment="1">
      <alignment vertical="center"/>
    </xf>
    <xf numFmtId="165" fontId="45" fillId="19" borderId="0" xfId="1" applyNumberFormat="1" applyFont="1" applyFill="1" applyAlignment="1">
      <alignment vertical="center"/>
    </xf>
    <xf numFmtId="0" fontId="43" fillId="0" borderId="0" xfId="0" applyFont="1" applyAlignment="1">
      <alignment vertical="center"/>
    </xf>
    <xf numFmtId="165" fontId="44" fillId="6" borderId="0" xfId="1" applyNumberFormat="1" applyFont="1" applyFill="1" applyAlignment="1">
      <alignment vertical="center"/>
    </xf>
    <xf numFmtId="165" fontId="45" fillId="0" borderId="0" xfId="1" applyNumberFormat="1" applyFont="1" applyAlignment="1">
      <alignment vertical="center"/>
    </xf>
    <xf numFmtId="0" fontId="43" fillId="0" borderId="0" xfId="0" applyFont="1"/>
    <xf numFmtId="0" fontId="44" fillId="0" borderId="0" xfId="0" applyFont="1"/>
    <xf numFmtId="3" fontId="2" fillId="0" borderId="19" xfId="0" applyNumberFormat="1" applyFon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1" fillId="0" borderId="5" xfId="0" applyNumberFormat="1" applyFont="1" applyBorder="1" applyAlignment="1">
      <alignment horizontal="center"/>
    </xf>
    <xf numFmtId="3" fontId="1" fillId="0" borderId="6" xfId="0" applyNumberFormat="1" applyFont="1" applyBorder="1" applyAlignment="1">
      <alignment horizontal="center"/>
    </xf>
    <xf numFmtId="3" fontId="1" fillId="0" borderId="8" xfId="0" applyNumberFormat="1" applyFont="1" applyBorder="1" applyAlignment="1">
      <alignment horizontal="center"/>
    </xf>
    <xf numFmtId="3" fontId="1" fillId="0" borderId="9" xfId="0" applyNumberFormat="1" applyFont="1" applyBorder="1" applyAlignment="1">
      <alignment horizontal="center"/>
    </xf>
    <xf numFmtId="3" fontId="1" fillId="0" borderId="16" xfId="0" applyNumberFormat="1" applyFont="1" applyBorder="1" applyAlignment="1">
      <alignment horizontal="center"/>
    </xf>
    <xf numFmtId="3" fontId="2" fillId="0" borderId="26" xfId="0" applyNumberFormat="1" applyFont="1" applyBorder="1" applyAlignment="1">
      <alignment horizontal="center"/>
    </xf>
    <xf numFmtId="3" fontId="1" fillId="0" borderId="26" xfId="0" applyNumberFormat="1" applyFont="1" applyBorder="1" applyAlignment="1">
      <alignment horizontal="center"/>
    </xf>
    <xf numFmtId="3" fontId="2" fillId="0" borderId="19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3" fontId="2" fillId="0" borderId="34" xfId="0" applyNumberFormat="1" applyFont="1" applyBorder="1" applyAlignment="1">
      <alignment horizontal="center" vertical="center"/>
    </xf>
    <xf numFmtId="3" fontId="1" fillId="0" borderId="76" xfId="0" applyNumberFormat="1" applyFont="1" applyBorder="1" applyAlignment="1">
      <alignment horizontal="center" vertical="center"/>
    </xf>
    <xf numFmtId="3" fontId="1" fillId="0" borderId="10" xfId="0" applyNumberFormat="1" applyFont="1" applyBorder="1" applyAlignment="1">
      <alignment horizontal="center" vertical="center"/>
    </xf>
    <xf numFmtId="3" fontId="1" fillId="0" borderId="11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horizontal="center" vertical="center"/>
    </xf>
    <xf numFmtId="3" fontId="1" fillId="0" borderId="5" xfId="0" applyNumberFormat="1" applyFont="1" applyBorder="1" applyAlignment="1">
      <alignment horizontal="center" vertical="center"/>
    </xf>
    <xf numFmtId="3" fontId="1" fillId="0" borderId="6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1" fillId="0" borderId="8" xfId="0" applyNumberFormat="1" applyFont="1" applyBorder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/>
    </xf>
    <xf numFmtId="3" fontId="2" fillId="0" borderId="22" xfId="0" applyNumberFormat="1" applyFont="1" applyBorder="1" applyAlignment="1">
      <alignment horizontal="center" vertical="center"/>
    </xf>
    <xf numFmtId="3" fontId="1" fillId="0" borderId="17" xfId="0" applyNumberFormat="1" applyFont="1" applyBorder="1" applyAlignment="1">
      <alignment horizontal="center" vertical="center"/>
    </xf>
    <xf numFmtId="3" fontId="1" fillId="0" borderId="18" xfId="0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/>
    </xf>
    <xf numFmtId="3" fontId="2" fillId="0" borderId="35" xfId="0" applyNumberFormat="1" applyFont="1" applyBorder="1" applyAlignment="1">
      <alignment horizontal="center" vertical="center"/>
    </xf>
    <xf numFmtId="3" fontId="1" fillId="0" borderId="25" xfId="0" applyNumberFormat="1" applyFont="1" applyBorder="1" applyAlignment="1">
      <alignment horizontal="center" vertical="center"/>
    </xf>
    <xf numFmtId="3" fontId="1" fillId="0" borderId="28" xfId="0" applyNumberFormat="1" applyFont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/>
    </xf>
    <xf numFmtId="3" fontId="1" fillId="0" borderId="32" xfId="0" applyNumberFormat="1" applyFont="1" applyBorder="1" applyAlignment="1">
      <alignment horizontal="center" vertical="center"/>
    </xf>
    <xf numFmtId="3" fontId="2" fillId="0" borderId="29" xfId="0" applyNumberFormat="1" applyFont="1" applyBorder="1" applyAlignment="1">
      <alignment horizontal="center" vertical="center"/>
    </xf>
    <xf numFmtId="3" fontId="2" fillId="0" borderId="12" xfId="0" applyNumberFormat="1" applyFont="1" applyBorder="1" applyAlignment="1">
      <alignment horizontal="center" vertical="center"/>
    </xf>
    <xf numFmtId="3" fontId="1" fillId="0" borderId="27" xfId="0" applyNumberFormat="1" applyFont="1" applyBorder="1" applyAlignment="1">
      <alignment horizontal="center" vertical="center"/>
    </xf>
    <xf numFmtId="3" fontId="1" fillId="0" borderId="30" xfId="0" applyNumberFormat="1" applyFont="1" applyBorder="1" applyAlignment="1">
      <alignment horizontal="center" vertical="center"/>
    </xf>
    <xf numFmtId="3" fontId="1" fillId="0" borderId="31" xfId="0" applyNumberFormat="1" applyFont="1" applyBorder="1" applyAlignment="1">
      <alignment horizontal="center" vertical="center"/>
    </xf>
    <xf numFmtId="3" fontId="13" fillId="0" borderId="12" xfId="0" applyNumberFormat="1" applyFont="1" applyBorder="1" applyAlignment="1">
      <alignment horizontal="center" vertical="center"/>
    </xf>
    <xf numFmtId="3" fontId="8" fillId="0" borderId="26" xfId="0" applyNumberFormat="1" applyFont="1" applyBorder="1" applyAlignment="1">
      <alignment horizontal="center" vertical="center"/>
    </xf>
    <xf numFmtId="3" fontId="8" fillId="0" borderId="27" xfId="0" applyNumberFormat="1" applyFont="1" applyBorder="1" applyAlignment="1">
      <alignment horizontal="center" vertical="center"/>
    </xf>
    <xf numFmtId="3" fontId="8" fillId="0" borderId="16" xfId="0" applyNumberFormat="1" applyFont="1" applyBorder="1" applyAlignment="1">
      <alignment horizontal="center" vertical="center"/>
    </xf>
    <xf numFmtId="3" fontId="8" fillId="0" borderId="32" xfId="0" applyNumberFormat="1" applyFont="1" applyBorder="1" applyAlignment="1">
      <alignment horizontal="center" vertical="center"/>
    </xf>
    <xf numFmtId="3" fontId="1" fillId="0" borderId="69" xfId="0" applyNumberFormat="1" applyFont="1" applyBorder="1" applyAlignment="1">
      <alignment horizontal="center" vertical="center"/>
    </xf>
    <xf numFmtId="3" fontId="1" fillId="0" borderId="68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horizontal="center" vertical="top"/>
    </xf>
    <xf numFmtId="3" fontId="1" fillId="0" borderId="68" xfId="0" applyNumberFormat="1" applyFont="1" applyBorder="1" applyAlignment="1">
      <alignment horizontal="center" vertical="top"/>
    </xf>
    <xf numFmtId="3" fontId="1" fillId="0" borderId="17" xfId="0" applyNumberFormat="1" applyFont="1" applyBorder="1" applyAlignment="1">
      <alignment horizontal="center" vertical="top"/>
    </xf>
    <xf numFmtId="3" fontId="1" fillId="0" borderId="18" xfId="0" applyNumberFormat="1" applyFont="1" applyBorder="1" applyAlignment="1">
      <alignment horizontal="center" vertical="top"/>
    </xf>
    <xf numFmtId="3" fontId="1" fillId="0" borderId="70" xfId="0" applyNumberFormat="1" applyFont="1" applyBorder="1" applyAlignment="1">
      <alignment horizontal="center" vertical="center"/>
    </xf>
    <xf numFmtId="3" fontId="1" fillId="0" borderId="74" xfId="0" applyNumberFormat="1" applyFont="1" applyBorder="1" applyAlignment="1">
      <alignment horizontal="center" vertical="center"/>
    </xf>
    <xf numFmtId="3" fontId="2" fillId="0" borderId="19" xfId="0" applyNumberFormat="1" applyFont="1" applyBorder="1" applyAlignment="1">
      <alignment horizontal="center" vertical="top"/>
    </xf>
    <xf numFmtId="3" fontId="1" fillId="0" borderId="3" xfId="0" applyNumberFormat="1" applyFont="1" applyBorder="1" applyAlignment="1">
      <alignment horizontal="center" vertical="top"/>
    </xf>
    <xf numFmtId="3" fontId="1" fillId="0" borderId="4" xfId="0" applyNumberFormat="1" applyFont="1" applyBorder="1" applyAlignment="1">
      <alignment horizontal="center" vertical="top"/>
    </xf>
    <xf numFmtId="3" fontId="2" fillId="0" borderId="17" xfId="0" applyNumberFormat="1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3" fontId="2" fillId="0" borderId="25" xfId="0" applyNumberFormat="1" applyFont="1" applyBorder="1" applyAlignment="1">
      <alignment horizontal="center" vertical="center"/>
    </xf>
    <xf numFmtId="3" fontId="2" fillId="0" borderId="26" xfId="0" applyNumberFormat="1" applyFont="1" applyBorder="1" applyAlignment="1">
      <alignment horizontal="center" vertical="center"/>
    </xf>
    <xf numFmtId="3" fontId="1" fillId="0" borderId="69" xfId="0" applyNumberFormat="1" applyFont="1" applyBorder="1" applyAlignment="1">
      <alignment horizontal="center"/>
    </xf>
    <xf numFmtId="3" fontId="1" fillId="0" borderId="68" xfId="0" applyNumberFormat="1" applyFont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3" fontId="1" fillId="0" borderId="18" xfId="0" applyNumberFormat="1" applyFont="1" applyBorder="1" applyAlignment="1">
      <alignment horizontal="center"/>
    </xf>
    <xf numFmtId="3" fontId="1" fillId="0" borderId="70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top"/>
    </xf>
    <xf numFmtId="3" fontId="1" fillId="0" borderId="8" xfId="0" applyNumberFormat="1" applyFont="1" applyBorder="1" applyAlignment="1">
      <alignment horizontal="center" vertical="top"/>
    </xf>
    <xf numFmtId="3" fontId="1" fillId="0" borderId="9" xfId="0" applyNumberFormat="1" applyFont="1" applyBorder="1" applyAlignment="1">
      <alignment horizontal="center" vertical="top"/>
    </xf>
    <xf numFmtId="3" fontId="1" fillId="0" borderId="3" xfId="0" applyNumberFormat="1" applyFont="1" applyBorder="1" applyAlignment="1">
      <alignment vertical="top"/>
    </xf>
    <xf numFmtId="3" fontId="1" fillId="0" borderId="4" xfId="0" applyNumberFormat="1" applyFont="1" applyBorder="1" applyAlignment="1">
      <alignment vertical="top"/>
    </xf>
    <xf numFmtId="3" fontId="1" fillId="0" borderId="17" xfId="0" applyNumberFormat="1" applyFont="1" applyBorder="1" applyAlignment="1">
      <alignment vertical="top"/>
    </xf>
    <xf numFmtId="3" fontId="1" fillId="0" borderId="18" xfId="0" applyNumberFormat="1" applyFont="1" applyBorder="1" applyAlignment="1">
      <alignment vertical="top"/>
    </xf>
    <xf numFmtId="3" fontId="1" fillId="0" borderId="8" xfId="0" applyNumberFormat="1" applyFont="1" applyBorder="1" applyAlignment="1">
      <alignment vertical="top"/>
    </xf>
    <xf numFmtId="3" fontId="1" fillId="0" borderId="9" xfId="0" applyNumberFormat="1" applyFont="1" applyBorder="1" applyAlignment="1">
      <alignment vertical="top"/>
    </xf>
    <xf numFmtId="3" fontId="1" fillId="0" borderId="32" xfId="0" applyNumberFormat="1" applyFont="1" applyBorder="1" applyAlignment="1">
      <alignment horizontal="center"/>
    </xf>
    <xf numFmtId="3" fontId="1" fillId="0" borderId="10" xfId="0" applyNumberFormat="1" applyFont="1" applyBorder="1" applyAlignment="1">
      <alignment horizontal="center"/>
    </xf>
    <xf numFmtId="3" fontId="1" fillId="0" borderId="11" xfId="0" applyNumberFormat="1" applyFont="1" applyBorder="1" applyAlignment="1">
      <alignment horizontal="center"/>
    </xf>
    <xf numFmtId="0" fontId="8" fillId="0" borderId="52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44" xfId="0" applyFont="1" applyBorder="1"/>
    <xf numFmtId="3" fontId="2" fillId="0" borderId="20" xfId="0" applyNumberFormat="1" applyFon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2" fillId="0" borderId="68" xfId="0" applyNumberFormat="1" applyFont="1" applyBorder="1" applyAlignment="1">
      <alignment horizontal="center" vertical="center"/>
    </xf>
    <xf numFmtId="3" fontId="2" fillId="20" borderId="21" xfId="0" applyNumberFormat="1" applyFont="1" applyFill="1" applyBorder="1" applyAlignment="1">
      <alignment horizontal="center" vertical="center"/>
    </xf>
    <xf numFmtId="3" fontId="2" fillId="0" borderId="8" xfId="0" applyNumberFormat="1" applyFont="1" applyBorder="1" applyAlignment="1">
      <alignment horizontal="center" vertical="center"/>
    </xf>
    <xf numFmtId="3" fontId="2" fillId="20" borderId="20" xfId="0" applyNumberFormat="1" applyFont="1" applyFill="1" applyBorder="1" applyAlignment="1">
      <alignment horizontal="center" vertical="center"/>
    </xf>
    <xf numFmtId="3" fontId="2" fillId="0" borderId="75" xfId="0" applyNumberFormat="1" applyFont="1" applyBorder="1" applyAlignment="1">
      <alignment horizontal="center" vertical="center"/>
    </xf>
    <xf numFmtId="0" fontId="13" fillId="0" borderId="65" xfId="0" applyFont="1" applyBorder="1" applyAlignment="1">
      <alignment horizontal="center" vertical="center"/>
    </xf>
    <xf numFmtId="3" fontId="2" fillId="20" borderId="22" xfId="0" applyNumberFormat="1" applyFont="1" applyFill="1" applyBorder="1" applyAlignment="1">
      <alignment horizontal="center" vertical="center"/>
    </xf>
    <xf numFmtId="3" fontId="2" fillId="20" borderId="68" xfId="0" applyNumberFormat="1" applyFont="1" applyFill="1" applyBorder="1" applyAlignment="1">
      <alignment horizontal="center" vertical="center"/>
    </xf>
    <xf numFmtId="3" fontId="1" fillId="20" borderId="17" xfId="0" applyNumberFormat="1" applyFont="1" applyFill="1" applyBorder="1" applyAlignment="1">
      <alignment horizontal="center" vertical="center"/>
    </xf>
    <xf numFmtId="3" fontId="1" fillId="20" borderId="5" xfId="0" applyNumberFormat="1" applyFont="1" applyFill="1" applyBorder="1" applyAlignment="1">
      <alignment horizontal="center" vertical="center"/>
    </xf>
    <xf numFmtId="3" fontId="1" fillId="20" borderId="26" xfId="0" applyNumberFormat="1" applyFont="1" applyFill="1" applyBorder="1" applyAlignment="1">
      <alignment horizontal="center" vertical="center"/>
    </xf>
    <xf numFmtId="3" fontId="2" fillId="20" borderId="19" xfId="0" applyNumberFormat="1" applyFont="1" applyFill="1" applyBorder="1" applyAlignment="1">
      <alignment horizontal="center" vertical="center"/>
    </xf>
    <xf numFmtId="3" fontId="1" fillId="20" borderId="3" xfId="0" applyNumberFormat="1" applyFont="1" applyFill="1" applyBorder="1" applyAlignment="1">
      <alignment horizontal="center"/>
    </xf>
    <xf numFmtId="3" fontId="1" fillId="20" borderId="4" xfId="0" applyNumberFormat="1" applyFont="1" applyFill="1" applyBorder="1" applyAlignment="1">
      <alignment horizontal="center"/>
    </xf>
    <xf numFmtId="3" fontId="1" fillId="20" borderId="5" xfId="0" applyNumberFormat="1" applyFont="1" applyFill="1" applyBorder="1" applyAlignment="1">
      <alignment horizontal="center"/>
    </xf>
    <xf numFmtId="3" fontId="1" fillId="20" borderId="6" xfId="0" applyNumberFormat="1" applyFont="1" applyFill="1" applyBorder="1" applyAlignment="1">
      <alignment horizontal="center"/>
    </xf>
    <xf numFmtId="3" fontId="2" fillId="20" borderId="7" xfId="0" applyNumberFormat="1" applyFont="1" applyFill="1" applyBorder="1" applyAlignment="1">
      <alignment horizontal="center" vertical="center"/>
    </xf>
    <xf numFmtId="3" fontId="1" fillId="20" borderId="8" xfId="0" applyNumberFormat="1" applyFont="1" applyFill="1" applyBorder="1" applyAlignment="1">
      <alignment horizontal="center"/>
    </xf>
    <xf numFmtId="3" fontId="1" fillId="20" borderId="9" xfId="0" applyNumberFormat="1" applyFont="1" applyFill="1" applyBorder="1" applyAlignment="1">
      <alignment horizontal="center"/>
    </xf>
    <xf numFmtId="3" fontId="1" fillId="20" borderId="17" xfId="0" applyNumberFormat="1" applyFont="1" applyFill="1" applyBorder="1" applyAlignment="1">
      <alignment horizontal="center"/>
    </xf>
    <xf numFmtId="3" fontId="1" fillId="20" borderId="18" xfId="0" applyNumberFormat="1" applyFont="1" applyFill="1" applyBorder="1" applyAlignment="1">
      <alignment horizontal="center"/>
    </xf>
    <xf numFmtId="0" fontId="13" fillId="0" borderId="28" xfId="0" applyFont="1" applyBorder="1" applyAlignment="1">
      <alignment horizontal="center"/>
    </xf>
    <xf numFmtId="3" fontId="2" fillId="20" borderId="5" xfId="0" applyNumberFormat="1" applyFont="1" applyFill="1" applyBorder="1" applyAlignment="1">
      <alignment horizontal="center" vertical="center"/>
    </xf>
    <xf numFmtId="3" fontId="2" fillId="20" borderId="13" xfId="0" applyNumberFormat="1" applyFont="1" applyFill="1" applyBorder="1" applyAlignment="1">
      <alignment horizontal="center" vertical="center"/>
    </xf>
    <xf numFmtId="3" fontId="1" fillId="20" borderId="16" xfId="0" applyNumberFormat="1" applyFont="1" applyFill="1" applyBorder="1" applyAlignment="1">
      <alignment horizontal="center"/>
    </xf>
    <xf numFmtId="3" fontId="1" fillId="20" borderId="32" xfId="0" applyNumberFormat="1" applyFont="1" applyFill="1" applyBorder="1" applyAlignment="1">
      <alignment horizontal="center"/>
    </xf>
    <xf numFmtId="3" fontId="2" fillId="20" borderId="35" xfId="0" applyNumberFormat="1" applyFont="1" applyFill="1" applyBorder="1" applyAlignment="1">
      <alignment horizontal="center" vertical="center"/>
    </xf>
    <xf numFmtId="3" fontId="1" fillId="20" borderId="35" xfId="0" applyNumberFormat="1" applyFont="1" applyFill="1" applyBorder="1" applyAlignment="1">
      <alignment horizontal="center" vertical="center"/>
    </xf>
    <xf numFmtId="3" fontId="8" fillId="11" borderId="0" xfId="0" applyNumberFormat="1" applyFont="1" applyFill="1" applyAlignment="1">
      <alignment horizontal="center" vertical="center"/>
    </xf>
    <xf numFmtId="165" fontId="44" fillId="11" borderId="0" xfId="1" applyNumberFormat="1" applyFont="1" applyFill="1" applyAlignment="1">
      <alignment vertical="center"/>
    </xf>
    <xf numFmtId="0" fontId="8" fillId="11" borderId="0" xfId="0" applyFont="1" applyFill="1" applyAlignment="1">
      <alignment vertical="center"/>
    </xf>
    <xf numFmtId="165" fontId="43" fillId="11" borderId="0" xfId="1" applyNumberFormat="1" applyFont="1" applyFill="1" applyAlignment="1">
      <alignment vertical="center"/>
    </xf>
    <xf numFmtId="3" fontId="2" fillId="0" borderId="29" xfId="0" applyNumberFormat="1" applyFont="1" applyBorder="1" applyAlignment="1">
      <alignment vertical="top"/>
    </xf>
    <xf numFmtId="3" fontId="1" fillId="0" borderId="30" xfId="0" applyNumberFormat="1" applyFont="1" applyBorder="1" applyAlignment="1">
      <alignment vertical="top"/>
    </xf>
    <xf numFmtId="3" fontId="2" fillId="0" borderId="13" xfId="0" applyNumberFormat="1" applyFont="1" applyBorder="1" applyAlignment="1">
      <alignment vertical="top"/>
    </xf>
    <xf numFmtId="3" fontId="1" fillId="0" borderId="16" xfId="0" applyNumberFormat="1" applyFont="1" applyBorder="1" applyAlignment="1">
      <alignment vertical="top"/>
    </xf>
    <xf numFmtId="3" fontId="1" fillId="0" borderId="32" xfId="0" applyNumberFormat="1" applyFont="1" applyBorder="1" applyAlignment="1">
      <alignment vertical="top"/>
    </xf>
    <xf numFmtId="3" fontId="8" fillId="20" borderId="0" xfId="0" applyNumberFormat="1" applyFont="1" applyFill="1" applyAlignment="1">
      <alignment horizontal="center" vertical="center"/>
    </xf>
    <xf numFmtId="3" fontId="2" fillId="20" borderId="29" xfId="0" applyNumberFormat="1" applyFont="1" applyFill="1" applyBorder="1" applyAlignment="1">
      <alignment horizontal="center" vertical="center"/>
    </xf>
    <xf numFmtId="3" fontId="1" fillId="20" borderId="18" xfId="0" applyNumberFormat="1" applyFont="1" applyFill="1" applyBorder="1" applyAlignment="1">
      <alignment horizontal="center" vertical="center"/>
    </xf>
    <xf numFmtId="3" fontId="1" fillId="20" borderId="3" xfId="0" applyNumberFormat="1" applyFont="1" applyFill="1" applyBorder="1" applyAlignment="1">
      <alignment horizontal="center" vertical="center"/>
    </xf>
    <xf numFmtId="3" fontId="1" fillId="20" borderId="4" xfId="0" applyNumberFormat="1" applyFont="1" applyFill="1" applyBorder="1" applyAlignment="1">
      <alignment horizontal="center" vertical="center"/>
    </xf>
    <xf numFmtId="3" fontId="1" fillId="20" borderId="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top"/>
    </xf>
    <xf numFmtId="165" fontId="8" fillId="0" borderId="0" xfId="1" applyNumberFormat="1" applyFont="1" applyFill="1" applyAlignment="1">
      <alignment vertical="center"/>
    </xf>
    <xf numFmtId="0" fontId="12" fillId="0" borderId="42" xfId="0" applyFont="1" applyBorder="1" applyAlignment="1">
      <alignment horizontal="center" vertical="center"/>
    </xf>
    <xf numFmtId="0" fontId="12" fillId="0" borderId="36" xfId="0" applyFont="1" applyBorder="1" applyAlignment="1">
      <alignment horizontal="center" vertical="center"/>
    </xf>
    <xf numFmtId="3" fontId="2" fillId="0" borderId="70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68" xfId="0" applyNumberFormat="1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3" fontId="0" fillId="0" borderId="9" xfId="0" applyNumberForma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3" fontId="1" fillId="0" borderId="20" xfId="0" applyNumberFormat="1" applyFont="1" applyBorder="1" applyAlignment="1">
      <alignment horizontal="center"/>
    </xf>
    <xf numFmtId="0" fontId="12" fillId="0" borderId="5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3" fontId="2" fillId="0" borderId="70" xfId="0" applyNumberFormat="1" applyFont="1" applyBorder="1" applyAlignment="1">
      <alignment horizontal="center" vertical="center"/>
    </xf>
    <xf numFmtId="3" fontId="1" fillId="0" borderId="42" xfId="0" applyNumberFormat="1" applyFont="1" applyBorder="1" applyAlignment="1">
      <alignment horizontal="center" vertical="center"/>
    </xf>
    <xf numFmtId="3" fontId="1" fillId="0" borderId="23" xfId="0" applyNumberFormat="1" applyFont="1" applyBorder="1" applyAlignment="1">
      <alignment horizontal="center" vertical="center"/>
    </xf>
    <xf numFmtId="3" fontId="1" fillId="0" borderId="36" xfId="0" applyNumberFormat="1" applyFont="1" applyBorder="1" applyAlignment="1">
      <alignment horizontal="center" vertical="center"/>
    </xf>
    <xf numFmtId="3" fontId="1" fillId="0" borderId="37" xfId="0" applyNumberFormat="1" applyFont="1" applyBorder="1" applyAlignment="1">
      <alignment horizontal="center" vertical="center"/>
    </xf>
    <xf numFmtId="3" fontId="1" fillId="0" borderId="43" xfId="0" applyNumberFormat="1" applyFont="1" applyBorder="1" applyAlignment="1">
      <alignment horizontal="center" vertical="center"/>
    </xf>
    <xf numFmtId="3" fontId="1" fillId="0" borderId="77" xfId="0" applyNumberFormat="1" applyFont="1" applyBorder="1" applyAlignment="1">
      <alignment horizontal="center" vertical="center"/>
    </xf>
    <xf numFmtId="3" fontId="1" fillId="0" borderId="60" xfId="0" applyNumberFormat="1" applyFont="1" applyBorder="1" applyAlignment="1">
      <alignment horizontal="center" vertical="center"/>
    </xf>
    <xf numFmtId="3" fontId="1" fillId="0" borderId="61" xfId="0" applyNumberFormat="1" applyFont="1" applyBorder="1" applyAlignment="1">
      <alignment horizontal="center" vertical="center"/>
    </xf>
    <xf numFmtId="3" fontId="1" fillId="20" borderId="8" xfId="0" applyNumberFormat="1" applyFont="1" applyFill="1" applyBorder="1" applyAlignment="1">
      <alignment horizontal="center" vertical="center"/>
    </xf>
    <xf numFmtId="3" fontId="1" fillId="20" borderId="9" xfId="0" applyNumberFormat="1" applyFont="1" applyFill="1" applyBorder="1" applyAlignment="1">
      <alignment horizontal="center" vertical="center"/>
    </xf>
    <xf numFmtId="3" fontId="1" fillId="20" borderId="60" xfId="0" applyNumberFormat="1" applyFont="1" applyFill="1" applyBorder="1" applyAlignment="1">
      <alignment horizontal="center" vertical="center"/>
    </xf>
    <xf numFmtId="3" fontId="1" fillId="20" borderId="0" xfId="0" applyNumberFormat="1" applyFont="1" applyFill="1" applyAlignment="1">
      <alignment horizontal="center" vertical="center"/>
    </xf>
    <xf numFmtId="3" fontId="1" fillId="20" borderId="61" xfId="0" applyNumberFormat="1" applyFont="1" applyFill="1" applyBorder="1" applyAlignment="1">
      <alignment horizontal="center" vertical="center"/>
    </xf>
    <xf numFmtId="3" fontId="1" fillId="0" borderId="58" xfId="0" applyNumberFormat="1" applyFont="1" applyBorder="1" applyAlignment="1">
      <alignment horizontal="center" vertical="center"/>
    </xf>
    <xf numFmtId="3" fontId="1" fillId="0" borderId="59" xfId="0" applyNumberFormat="1" applyFont="1" applyBorder="1" applyAlignment="1">
      <alignment horizontal="center" vertical="center"/>
    </xf>
    <xf numFmtId="3" fontId="1" fillId="0" borderId="42" xfId="0" applyNumberFormat="1" applyFont="1" applyBorder="1" applyAlignment="1">
      <alignment horizontal="center"/>
    </xf>
    <xf numFmtId="3" fontId="1" fillId="0" borderId="36" xfId="0" applyNumberFormat="1" applyFont="1" applyBorder="1" applyAlignment="1">
      <alignment horizontal="center"/>
    </xf>
    <xf numFmtId="3" fontId="1" fillId="20" borderId="36" xfId="0" applyNumberFormat="1" applyFont="1" applyFill="1" applyBorder="1" applyAlignment="1">
      <alignment horizontal="center"/>
    </xf>
    <xf numFmtId="3" fontId="1" fillId="20" borderId="23" xfId="0" applyNumberFormat="1" applyFont="1" applyFill="1" applyBorder="1" applyAlignment="1">
      <alignment horizontal="center"/>
    </xf>
    <xf numFmtId="3" fontId="1" fillId="0" borderId="43" xfId="0" applyNumberFormat="1" applyFont="1" applyBorder="1" applyAlignment="1">
      <alignment horizontal="center"/>
    </xf>
    <xf numFmtId="3" fontId="1" fillId="0" borderId="25" xfId="0" applyNumberFormat="1" applyFont="1" applyBorder="1" applyAlignment="1">
      <alignment horizontal="center"/>
    </xf>
    <xf numFmtId="3" fontId="1" fillId="0" borderId="28" xfId="0" applyNumberFormat="1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24" fillId="7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top"/>
    </xf>
    <xf numFmtId="0" fontId="2" fillId="4" borderId="33" xfId="0" applyFont="1" applyFill="1" applyBorder="1" applyAlignment="1">
      <alignment horizontal="center" vertical="center" wrapText="1"/>
    </xf>
    <xf numFmtId="0" fontId="2" fillId="4" borderId="47" xfId="0" applyFont="1" applyFill="1" applyBorder="1" applyAlignment="1">
      <alignment horizontal="center" vertical="center" wrapText="1"/>
    </xf>
    <xf numFmtId="0" fontId="2" fillId="4" borderId="49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" fillId="5" borderId="45" xfId="0" applyFont="1" applyFill="1" applyBorder="1" applyAlignment="1">
      <alignment horizontal="center" vertical="center" wrapText="1"/>
    </xf>
    <xf numFmtId="0" fontId="2" fillId="5" borderId="46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right" vertical="center"/>
    </xf>
    <xf numFmtId="0" fontId="2" fillId="0" borderId="29" xfId="0" applyFont="1" applyBorder="1" applyAlignment="1">
      <alignment horizontal="center" vertical="top"/>
    </xf>
    <xf numFmtId="0" fontId="2" fillId="0" borderId="12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top"/>
    </xf>
    <xf numFmtId="0" fontId="2" fillId="5" borderId="2" xfId="0" applyFont="1" applyFill="1" applyBorder="1" applyAlignment="1">
      <alignment horizontal="center" vertical="center" wrapText="1"/>
    </xf>
    <xf numFmtId="0" fontId="2" fillId="5" borderId="50" xfId="0" applyFont="1" applyFill="1" applyBorder="1" applyAlignment="1">
      <alignment horizontal="center" vertical="center" wrapText="1"/>
    </xf>
    <xf numFmtId="0" fontId="27" fillId="1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/>
    </xf>
    <xf numFmtId="0" fontId="2" fillId="5" borderId="45" xfId="0" applyFont="1" applyFill="1" applyBorder="1" applyAlignment="1">
      <alignment horizontal="center" vertical="center"/>
    </xf>
    <xf numFmtId="0" fontId="2" fillId="5" borderId="46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 wrapText="1"/>
    </xf>
    <xf numFmtId="0" fontId="13" fillId="5" borderId="51" xfId="0" applyFont="1" applyFill="1" applyBorder="1" applyAlignment="1">
      <alignment horizontal="center" vertical="center" wrapText="1"/>
    </xf>
    <xf numFmtId="0" fontId="13" fillId="5" borderId="50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50" xfId="0" applyFont="1" applyFill="1" applyBorder="1" applyAlignment="1">
      <alignment horizontal="center" vertical="center" wrapText="1"/>
    </xf>
    <xf numFmtId="0" fontId="12" fillId="4" borderId="51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50" xfId="0" applyFont="1" applyFill="1" applyBorder="1" applyAlignment="1">
      <alignment horizontal="center" vertical="center" wrapText="1"/>
    </xf>
    <xf numFmtId="0" fontId="13" fillId="2" borderId="51" xfId="0" applyFont="1" applyFill="1" applyBorder="1" applyAlignment="1">
      <alignment horizontal="center" vertical="center" wrapText="1"/>
    </xf>
    <xf numFmtId="3" fontId="13" fillId="5" borderId="44" xfId="0" applyNumberFormat="1" applyFont="1" applyFill="1" applyBorder="1" applyAlignment="1">
      <alignment horizontal="center" vertical="center" wrapText="1"/>
    </xf>
    <xf numFmtId="3" fontId="13" fillId="5" borderId="45" xfId="0" applyNumberFormat="1" applyFont="1" applyFill="1" applyBorder="1" applyAlignment="1">
      <alignment horizontal="center" vertical="center" wrapText="1"/>
    </xf>
    <xf numFmtId="3" fontId="13" fillId="5" borderId="46" xfId="0" applyNumberFormat="1" applyFont="1" applyFill="1" applyBorder="1" applyAlignment="1">
      <alignment horizontal="center" vertical="center" wrapText="1"/>
    </xf>
    <xf numFmtId="3" fontId="13" fillId="5" borderId="14" xfId="0" applyNumberFormat="1" applyFont="1" applyFill="1" applyBorder="1" applyAlignment="1">
      <alignment horizontal="center" vertical="center" wrapText="1"/>
    </xf>
    <xf numFmtId="3" fontId="13" fillId="5" borderId="0" xfId="0" applyNumberFormat="1" applyFont="1" applyFill="1" applyAlignment="1">
      <alignment horizontal="center" vertical="center" wrapText="1"/>
    </xf>
    <xf numFmtId="3" fontId="13" fillId="5" borderId="48" xfId="0" applyNumberFormat="1" applyFont="1" applyFill="1" applyBorder="1" applyAlignment="1">
      <alignment horizontal="center" vertical="center" wrapText="1"/>
    </xf>
    <xf numFmtId="0" fontId="16" fillId="5" borderId="44" xfId="0" applyFont="1" applyFill="1" applyBorder="1" applyAlignment="1">
      <alignment horizontal="center" vertical="center" wrapText="1"/>
    </xf>
    <xf numFmtId="0" fontId="16" fillId="5" borderId="45" xfId="0" applyFont="1" applyFill="1" applyBorder="1" applyAlignment="1">
      <alignment horizontal="center" vertical="center" wrapText="1"/>
    </xf>
    <xf numFmtId="0" fontId="16" fillId="5" borderId="46" xfId="0" applyFont="1" applyFill="1" applyBorder="1" applyAlignment="1">
      <alignment horizontal="center" vertical="center" wrapText="1"/>
    </xf>
    <xf numFmtId="0" fontId="16" fillId="5" borderId="33" xfId="0" applyFont="1" applyFill="1" applyBorder="1" applyAlignment="1">
      <alignment horizontal="center" vertical="center" wrapText="1"/>
    </xf>
    <xf numFmtId="0" fontId="16" fillId="5" borderId="47" xfId="0" applyFont="1" applyFill="1" applyBorder="1" applyAlignment="1">
      <alignment horizontal="center" vertical="center" wrapText="1"/>
    </xf>
    <xf numFmtId="0" fontId="16" fillId="5" borderId="49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left" vertical="top" wrapText="1"/>
    </xf>
    <xf numFmtId="0" fontId="8" fillId="0" borderId="29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top" wrapText="1"/>
    </xf>
    <xf numFmtId="0" fontId="8" fillId="0" borderId="12" xfId="0" applyFont="1" applyBorder="1"/>
    <xf numFmtId="0" fontId="8" fillId="0" borderId="13" xfId="0" applyFont="1" applyBorder="1"/>
    <xf numFmtId="0" fontId="8" fillId="0" borderId="0" xfId="0" applyFont="1" applyAlignment="1">
      <alignment horizontal="center" vertical="top"/>
    </xf>
    <xf numFmtId="0" fontId="8" fillId="0" borderId="19" xfId="0" applyFont="1" applyBorder="1" applyAlignment="1">
      <alignment horizontal="left" vertical="top" wrapText="1"/>
    </xf>
    <xf numFmtId="0" fontId="8" fillId="0" borderId="22" xfId="0" applyFont="1" applyBorder="1" applyAlignment="1">
      <alignment horizontal="left" vertical="top" wrapText="1"/>
    </xf>
    <xf numFmtId="0" fontId="8" fillId="0" borderId="21" xfId="0" applyFont="1" applyBorder="1" applyAlignment="1">
      <alignment horizontal="left" vertical="top" wrapText="1"/>
    </xf>
    <xf numFmtId="0" fontId="8" fillId="0" borderId="35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22" fillId="7" borderId="47" xfId="0" applyFont="1" applyFill="1" applyBorder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0" fontId="22" fillId="7" borderId="54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51" xfId="0" applyFont="1" applyFill="1" applyBorder="1" applyAlignment="1">
      <alignment horizontal="center" vertical="center"/>
    </xf>
    <xf numFmtId="0" fontId="13" fillId="5" borderId="33" xfId="0" applyFont="1" applyFill="1" applyBorder="1" applyAlignment="1">
      <alignment horizontal="center" vertical="center"/>
    </xf>
    <xf numFmtId="0" fontId="13" fillId="5" borderId="47" xfId="0" applyFont="1" applyFill="1" applyBorder="1" applyAlignment="1">
      <alignment horizontal="center" vertical="center"/>
    </xf>
    <xf numFmtId="0" fontId="13" fillId="5" borderId="49" xfId="0" applyFont="1" applyFill="1" applyBorder="1" applyAlignment="1">
      <alignment horizontal="center" vertical="center"/>
    </xf>
    <xf numFmtId="0" fontId="4" fillId="7" borderId="5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3" fillId="8" borderId="44" xfId="0" applyFont="1" applyFill="1" applyBorder="1" applyAlignment="1">
      <alignment horizontal="center" vertical="center" wrapText="1"/>
    </xf>
    <xf numFmtId="0" fontId="13" fillId="8" borderId="45" xfId="0" applyFont="1" applyFill="1" applyBorder="1" applyAlignment="1">
      <alignment horizontal="center" vertical="center" wrapText="1"/>
    </xf>
    <xf numFmtId="0" fontId="13" fillId="8" borderId="46" xfId="0" applyFont="1" applyFill="1" applyBorder="1" applyAlignment="1">
      <alignment horizontal="center" vertical="center" wrapText="1"/>
    </xf>
    <xf numFmtId="0" fontId="13" fillId="8" borderId="33" xfId="0" applyFont="1" applyFill="1" applyBorder="1" applyAlignment="1">
      <alignment horizontal="center" vertical="center" wrapText="1"/>
    </xf>
    <xf numFmtId="0" fontId="13" fillId="8" borderId="47" xfId="0" applyFont="1" applyFill="1" applyBorder="1" applyAlignment="1">
      <alignment horizontal="center" vertical="center" wrapText="1"/>
    </xf>
    <xf numFmtId="0" fontId="13" fillId="8" borderId="49" xfId="0" applyFont="1" applyFill="1" applyBorder="1" applyAlignment="1">
      <alignment horizontal="center" vertical="center" wrapText="1"/>
    </xf>
    <xf numFmtId="0" fontId="16" fillId="8" borderId="44" xfId="0" applyFont="1" applyFill="1" applyBorder="1" applyAlignment="1">
      <alignment horizontal="center" vertical="center"/>
    </xf>
    <xf numFmtId="0" fontId="16" fillId="8" borderId="45" xfId="0" applyFont="1" applyFill="1" applyBorder="1" applyAlignment="1">
      <alignment horizontal="center" vertical="center"/>
    </xf>
    <xf numFmtId="0" fontId="16" fillId="8" borderId="46" xfId="0" applyFont="1" applyFill="1" applyBorder="1" applyAlignment="1">
      <alignment horizontal="center" vertical="center"/>
    </xf>
    <xf numFmtId="0" fontId="16" fillId="8" borderId="33" xfId="0" applyFont="1" applyFill="1" applyBorder="1" applyAlignment="1">
      <alignment horizontal="center" vertical="center"/>
    </xf>
    <xf numFmtId="0" fontId="16" fillId="8" borderId="47" xfId="0" applyFont="1" applyFill="1" applyBorder="1" applyAlignment="1">
      <alignment horizontal="center" vertical="center"/>
    </xf>
    <xf numFmtId="0" fontId="16" fillId="8" borderId="49" xfId="0" applyFont="1" applyFill="1" applyBorder="1" applyAlignment="1">
      <alignment horizontal="center" vertical="center"/>
    </xf>
    <xf numFmtId="0" fontId="16" fillId="13" borderId="44" xfId="0" applyFont="1" applyFill="1" applyBorder="1" applyAlignment="1">
      <alignment horizontal="center" vertical="center"/>
    </xf>
    <xf numFmtId="0" fontId="16" fillId="13" borderId="45" xfId="0" applyFont="1" applyFill="1" applyBorder="1" applyAlignment="1">
      <alignment horizontal="center" vertical="center"/>
    </xf>
    <xf numFmtId="0" fontId="16" fillId="13" borderId="46" xfId="0" applyFont="1" applyFill="1" applyBorder="1" applyAlignment="1">
      <alignment horizontal="center" vertical="center"/>
    </xf>
    <xf numFmtId="0" fontId="16" fillId="14" borderId="33" xfId="0" applyFont="1" applyFill="1" applyBorder="1" applyAlignment="1">
      <alignment horizontal="center" vertical="center"/>
    </xf>
    <xf numFmtId="0" fontId="16" fillId="14" borderId="47" xfId="0" applyFont="1" applyFill="1" applyBorder="1" applyAlignment="1">
      <alignment horizontal="center" vertical="center"/>
    </xf>
    <xf numFmtId="0" fontId="16" fillId="14" borderId="49" xfId="0" applyFont="1" applyFill="1" applyBorder="1" applyAlignment="1">
      <alignment horizontal="center" vertical="center"/>
    </xf>
    <xf numFmtId="0" fontId="13" fillId="0" borderId="31" xfId="0" applyFont="1" applyBorder="1" applyAlignment="1">
      <alignment horizontal="center" vertical="top"/>
    </xf>
    <xf numFmtId="0" fontId="13" fillId="0" borderId="32" xfId="0" applyFont="1" applyBorder="1" applyAlignment="1">
      <alignment horizontal="center" vertical="top"/>
    </xf>
    <xf numFmtId="3" fontId="22" fillId="7" borderId="0" xfId="0" applyNumberFormat="1" applyFont="1" applyFill="1" applyAlignment="1">
      <alignment horizontal="center" vertical="center"/>
    </xf>
    <xf numFmtId="0" fontId="16" fillId="8" borderId="44" xfId="0" applyFont="1" applyFill="1" applyBorder="1" applyAlignment="1">
      <alignment horizontal="center" vertical="center" wrapText="1"/>
    </xf>
    <xf numFmtId="0" fontId="16" fillId="8" borderId="45" xfId="0" applyFont="1" applyFill="1" applyBorder="1" applyAlignment="1">
      <alignment horizontal="center" vertical="center" wrapText="1"/>
    </xf>
    <xf numFmtId="0" fontId="16" fillId="8" borderId="46" xfId="0" applyFont="1" applyFill="1" applyBorder="1" applyAlignment="1">
      <alignment horizontal="center" vertical="center" wrapText="1"/>
    </xf>
    <xf numFmtId="0" fontId="16" fillId="8" borderId="33" xfId="0" applyFont="1" applyFill="1" applyBorder="1" applyAlignment="1">
      <alignment horizontal="center" vertical="center" wrapText="1"/>
    </xf>
    <xf numFmtId="0" fontId="16" fillId="8" borderId="47" xfId="0" applyFont="1" applyFill="1" applyBorder="1" applyAlignment="1">
      <alignment horizontal="center" vertical="center" wrapText="1"/>
    </xf>
    <xf numFmtId="0" fontId="16" fillId="8" borderId="49" xfId="0" applyFont="1" applyFill="1" applyBorder="1" applyAlignment="1">
      <alignment horizontal="center" vertical="center" wrapText="1"/>
    </xf>
    <xf numFmtId="3" fontId="22" fillId="7" borderId="54" xfId="0" applyNumberFormat="1" applyFont="1" applyFill="1" applyBorder="1" applyAlignment="1">
      <alignment horizontal="center" vertical="center"/>
    </xf>
    <xf numFmtId="0" fontId="8" fillId="20" borderId="29" xfId="0" applyFont="1" applyFill="1" applyBorder="1" applyAlignment="1">
      <alignment horizontal="left" vertical="top" wrapText="1"/>
    </xf>
    <xf numFmtId="0" fontId="8" fillId="20" borderId="13" xfId="0" applyFont="1" applyFill="1" applyBorder="1" applyAlignment="1">
      <alignment horizontal="left" vertical="top" wrapText="1"/>
    </xf>
    <xf numFmtId="0" fontId="13" fillId="20" borderId="31" xfId="0" applyFont="1" applyFill="1" applyBorder="1" applyAlignment="1">
      <alignment horizontal="center" vertical="top"/>
    </xf>
    <xf numFmtId="0" fontId="13" fillId="20" borderId="32" xfId="0" applyFont="1" applyFill="1" applyBorder="1" applyAlignment="1">
      <alignment horizontal="center" vertical="top"/>
    </xf>
    <xf numFmtId="3" fontId="2" fillId="20" borderId="29" xfId="0" applyNumberFormat="1" applyFont="1" applyFill="1" applyBorder="1" applyAlignment="1">
      <alignment horizontal="center" vertical="top"/>
    </xf>
    <xf numFmtId="3" fontId="2" fillId="20" borderId="13" xfId="0" applyNumberFormat="1" applyFont="1" applyFill="1" applyBorder="1" applyAlignment="1">
      <alignment horizontal="center" vertical="top"/>
    </xf>
    <xf numFmtId="3" fontId="1" fillId="20" borderId="30" xfId="0" applyNumberFormat="1" applyFont="1" applyFill="1" applyBorder="1" applyAlignment="1">
      <alignment horizontal="center" vertical="top"/>
    </xf>
    <xf numFmtId="3" fontId="1" fillId="20" borderId="16" xfId="0" applyNumberFormat="1" applyFont="1" applyFill="1" applyBorder="1" applyAlignment="1">
      <alignment horizontal="center" vertical="top"/>
    </xf>
    <xf numFmtId="3" fontId="1" fillId="20" borderId="31" xfId="0" applyNumberFormat="1" applyFont="1" applyFill="1" applyBorder="1" applyAlignment="1">
      <alignment horizontal="center" vertical="top"/>
    </xf>
    <xf numFmtId="3" fontId="1" fillId="20" borderId="32" xfId="0" applyNumberFormat="1" applyFont="1" applyFill="1" applyBorder="1" applyAlignment="1">
      <alignment horizontal="center" vertical="top"/>
    </xf>
    <xf numFmtId="0" fontId="22" fillId="7" borderId="0" xfId="0" applyFont="1" applyFill="1" applyAlignment="1">
      <alignment horizontal="center" vertical="center" wrapText="1"/>
    </xf>
    <xf numFmtId="0" fontId="22" fillId="7" borderId="54" xfId="0" applyFont="1" applyFill="1" applyBorder="1" applyAlignment="1">
      <alignment horizontal="center" vertical="center" wrapText="1"/>
    </xf>
    <xf numFmtId="3" fontId="1" fillId="0" borderId="31" xfId="0" applyNumberFormat="1" applyFont="1" applyBorder="1" applyAlignment="1">
      <alignment horizontal="center" vertical="top"/>
    </xf>
    <xf numFmtId="3" fontId="1" fillId="0" borderId="32" xfId="0" applyNumberFormat="1" applyFont="1" applyBorder="1" applyAlignment="1">
      <alignment horizontal="center" vertical="top"/>
    </xf>
    <xf numFmtId="0" fontId="8" fillId="0" borderId="33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0" fontId="2" fillId="4" borderId="44" xfId="0" applyFont="1" applyFill="1" applyBorder="1" applyAlignment="1">
      <alignment horizontal="center" vertical="center" wrapText="1"/>
    </xf>
    <xf numFmtId="0" fontId="2" fillId="4" borderId="45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29" xfId="0" applyFont="1" applyBorder="1" applyAlignment="1">
      <alignment vertical="top" wrapText="1"/>
    </xf>
    <xf numFmtId="0" fontId="8" fillId="0" borderId="12" xfId="0" applyFont="1" applyBorder="1" applyAlignment="1">
      <alignment vertical="top" wrapText="1"/>
    </xf>
    <xf numFmtId="3" fontId="16" fillId="8" borderId="14" xfId="0" applyNumberFormat="1" applyFont="1" applyFill="1" applyBorder="1" applyAlignment="1">
      <alignment horizontal="center" vertical="center"/>
    </xf>
    <xf numFmtId="3" fontId="16" fillId="8" borderId="0" xfId="0" applyNumberFormat="1" applyFont="1" applyFill="1" applyAlignment="1">
      <alignment horizontal="center" vertical="center"/>
    </xf>
    <xf numFmtId="3" fontId="16" fillId="8" borderId="48" xfId="0" applyNumberFormat="1" applyFont="1" applyFill="1" applyBorder="1" applyAlignment="1">
      <alignment horizontal="center" vertical="center"/>
    </xf>
    <xf numFmtId="0" fontId="16" fillId="8" borderId="14" xfId="0" applyFont="1" applyFill="1" applyBorder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3" fontId="16" fillId="8" borderId="15" xfId="0" applyNumberFormat="1" applyFont="1" applyFill="1" applyBorder="1" applyAlignment="1">
      <alignment horizontal="center" vertical="center"/>
    </xf>
    <xf numFmtId="3" fontId="16" fillId="8" borderId="54" xfId="0" applyNumberFormat="1" applyFont="1" applyFill="1" applyBorder="1" applyAlignment="1">
      <alignment horizontal="center" vertical="center"/>
    </xf>
    <xf numFmtId="3" fontId="16" fillId="8" borderId="55" xfId="0" applyNumberFormat="1" applyFont="1" applyFill="1" applyBorder="1" applyAlignment="1">
      <alignment horizontal="center" vertical="center"/>
    </xf>
    <xf numFmtId="0" fontId="8" fillId="0" borderId="13" xfId="0" applyFont="1" applyBorder="1" applyAlignment="1">
      <alignment vertical="top" wrapText="1"/>
    </xf>
    <xf numFmtId="0" fontId="1" fillId="0" borderId="29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3" fontId="16" fillId="13" borderId="15" xfId="0" applyNumberFormat="1" applyFont="1" applyFill="1" applyBorder="1" applyAlignment="1">
      <alignment horizontal="center" vertical="center"/>
    </xf>
    <xf numFmtId="3" fontId="16" fillId="13" borderId="54" xfId="0" applyNumberFormat="1" applyFont="1" applyFill="1" applyBorder="1" applyAlignment="1">
      <alignment horizontal="center" vertical="center"/>
    </xf>
    <xf numFmtId="3" fontId="16" fillId="13" borderId="16" xfId="0" applyNumberFormat="1" applyFont="1" applyFill="1" applyBorder="1" applyAlignment="1">
      <alignment horizontal="center" vertical="center"/>
    </xf>
    <xf numFmtId="3" fontId="16" fillId="15" borderId="44" xfId="0" applyNumberFormat="1" applyFont="1" applyFill="1" applyBorder="1" applyAlignment="1">
      <alignment horizontal="center" vertical="center"/>
    </xf>
    <xf numFmtId="3" fontId="16" fillId="15" borderId="45" xfId="0" applyNumberFormat="1" applyFont="1" applyFill="1" applyBorder="1" applyAlignment="1">
      <alignment horizontal="center" vertical="center"/>
    </xf>
    <xf numFmtId="3" fontId="16" fillId="15" borderId="46" xfId="0" applyNumberFormat="1" applyFont="1" applyFill="1" applyBorder="1" applyAlignment="1">
      <alignment horizontal="center" vertical="center"/>
    </xf>
    <xf numFmtId="3" fontId="16" fillId="15" borderId="33" xfId="0" applyNumberFormat="1" applyFont="1" applyFill="1" applyBorder="1" applyAlignment="1">
      <alignment horizontal="center" vertical="center"/>
    </xf>
    <xf numFmtId="3" fontId="16" fillId="15" borderId="47" xfId="0" applyNumberFormat="1" applyFont="1" applyFill="1" applyBorder="1" applyAlignment="1">
      <alignment horizontal="center" vertical="center"/>
    </xf>
    <xf numFmtId="3" fontId="16" fillId="15" borderId="49" xfId="0" applyNumberFormat="1" applyFont="1" applyFill="1" applyBorder="1" applyAlignment="1">
      <alignment horizontal="center" vertical="center"/>
    </xf>
    <xf numFmtId="0" fontId="15" fillId="15" borderId="44" xfId="0" applyFont="1" applyFill="1" applyBorder="1" applyAlignment="1">
      <alignment horizontal="center" vertical="center"/>
    </xf>
    <xf numFmtId="0" fontId="15" fillId="15" borderId="45" xfId="0" applyFont="1" applyFill="1" applyBorder="1" applyAlignment="1">
      <alignment horizontal="center" vertical="center"/>
    </xf>
    <xf numFmtId="0" fontId="15" fillId="15" borderId="46" xfId="0" applyFont="1" applyFill="1" applyBorder="1" applyAlignment="1">
      <alignment horizontal="center" vertical="center"/>
    </xf>
    <xf numFmtId="3" fontId="16" fillId="5" borderId="15" xfId="0" applyNumberFormat="1" applyFont="1" applyFill="1" applyBorder="1" applyAlignment="1">
      <alignment horizontal="center" vertical="center"/>
    </xf>
    <xf numFmtId="3" fontId="16" fillId="5" borderId="54" xfId="0" applyNumberFormat="1" applyFont="1" applyFill="1" applyBorder="1" applyAlignment="1">
      <alignment horizontal="center" vertical="center"/>
    </xf>
    <xf numFmtId="3" fontId="16" fillId="0" borderId="30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left" vertical="top" wrapText="1"/>
    </xf>
    <xf numFmtId="0" fontId="22" fillId="7" borderId="0" xfId="0" applyFont="1" applyFill="1" applyAlignment="1">
      <alignment horizontal="center"/>
    </xf>
    <xf numFmtId="0" fontId="15" fillId="15" borderId="33" xfId="0" applyFont="1" applyFill="1" applyBorder="1" applyAlignment="1">
      <alignment horizontal="center" vertical="center"/>
    </xf>
    <xf numFmtId="0" fontId="15" fillId="15" borderId="47" xfId="0" applyFont="1" applyFill="1" applyBorder="1" applyAlignment="1">
      <alignment horizontal="center" vertical="center"/>
    </xf>
    <xf numFmtId="0" fontId="22" fillId="7" borderId="15" xfId="0" applyFont="1" applyFill="1" applyBorder="1" applyAlignment="1">
      <alignment horizontal="center" vertical="center"/>
    </xf>
    <xf numFmtId="0" fontId="22" fillId="7" borderId="55" xfId="0" applyFont="1" applyFill="1" applyBorder="1" applyAlignment="1">
      <alignment horizontal="center" vertical="center"/>
    </xf>
    <xf numFmtId="0" fontId="0" fillId="15" borderId="45" xfId="0" applyFill="1" applyBorder="1"/>
    <xf numFmtId="0" fontId="0" fillId="15" borderId="46" xfId="0" applyFill="1" applyBorder="1"/>
    <xf numFmtId="0" fontId="15" fillId="15" borderId="49" xfId="0" applyFont="1" applyFill="1" applyBorder="1" applyAlignment="1">
      <alignment horizontal="center" vertical="center"/>
    </xf>
    <xf numFmtId="3" fontId="16" fillId="5" borderId="16" xfId="0" applyNumberFormat="1" applyFont="1" applyFill="1" applyBorder="1" applyAlignment="1">
      <alignment horizontal="center" vertical="center"/>
    </xf>
    <xf numFmtId="0" fontId="22" fillId="7" borderId="0" xfId="0" applyFont="1" applyFill="1" applyAlignment="1">
      <alignment horizontal="center" vertical="top"/>
    </xf>
    <xf numFmtId="3" fontId="16" fillId="8" borderId="44" xfId="0" applyNumberFormat="1" applyFont="1" applyFill="1" applyBorder="1" applyAlignment="1">
      <alignment horizontal="center" vertical="center"/>
    </xf>
    <xf numFmtId="3" fontId="16" fillId="8" borderId="45" xfId="0" applyNumberFormat="1" applyFont="1" applyFill="1" applyBorder="1" applyAlignment="1">
      <alignment horizontal="center" vertical="center"/>
    </xf>
    <xf numFmtId="3" fontId="16" fillId="8" borderId="46" xfId="0" applyNumberFormat="1" applyFont="1" applyFill="1" applyBorder="1" applyAlignment="1">
      <alignment horizontal="center" vertical="center"/>
    </xf>
    <xf numFmtId="0" fontId="15" fillId="8" borderId="44" xfId="0" applyFont="1" applyFill="1" applyBorder="1" applyAlignment="1">
      <alignment horizontal="center" vertical="center"/>
    </xf>
    <xf numFmtId="0" fontId="15" fillId="8" borderId="45" xfId="0" applyFont="1" applyFill="1" applyBorder="1" applyAlignment="1">
      <alignment horizontal="center" vertical="center"/>
    </xf>
    <xf numFmtId="0" fontId="15" fillId="8" borderId="46" xfId="0" applyFont="1" applyFill="1" applyBorder="1" applyAlignment="1">
      <alignment horizontal="center" vertical="center"/>
    </xf>
    <xf numFmtId="0" fontId="15" fillId="8" borderId="33" xfId="0" applyFont="1" applyFill="1" applyBorder="1" applyAlignment="1">
      <alignment horizontal="center" vertical="center"/>
    </xf>
    <xf numFmtId="0" fontId="8" fillId="0" borderId="15" xfId="0" applyFont="1" applyBorder="1" applyAlignment="1">
      <alignment horizontal="left" vertical="top" wrapText="1"/>
    </xf>
    <xf numFmtId="0" fontId="8" fillId="0" borderId="19" xfId="0" applyFont="1" applyBorder="1" applyAlignment="1">
      <alignment vertical="top" wrapText="1"/>
    </xf>
    <xf numFmtId="0" fontId="8" fillId="0" borderId="21" xfId="0" applyFont="1" applyBorder="1" applyAlignment="1">
      <alignment vertical="top" wrapText="1"/>
    </xf>
    <xf numFmtId="0" fontId="8" fillId="0" borderId="7" xfId="0" applyFont="1" applyBorder="1" applyAlignment="1">
      <alignment vertical="top" wrapText="1"/>
    </xf>
    <xf numFmtId="0" fontId="8" fillId="0" borderId="22" xfId="0" applyFont="1" applyBorder="1" applyAlignment="1">
      <alignment vertical="top" wrapText="1"/>
    </xf>
    <xf numFmtId="0" fontId="8" fillId="0" borderId="35" xfId="0" applyFont="1" applyBorder="1" applyAlignment="1">
      <alignment vertical="top" wrapText="1"/>
    </xf>
    <xf numFmtId="3" fontId="16" fillId="8" borderId="10" xfId="0" applyNumberFormat="1" applyFont="1" applyFill="1" applyBorder="1" applyAlignment="1">
      <alignment horizontal="center" vertical="center"/>
    </xf>
    <xf numFmtId="0" fontId="11" fillId="0" borderId="48" xfId="0" applyFont="1" applyBorder="1" applyAlignment="1">
      <alignment horizontal="center" vertical="center" wrapText="1"/>
    </xf>
    <xf numFmtId="0" fontId="28" fillId="7" borderId="47" xfId="0" applyFont="1" applyFill="1" applyBorder="1" applyAlignment="1">
      <alignment horizontal="center" vertical="center"/>
    </xf>
    <xf numFmtId="3" fontId="16" fillId="8" borderId="33" xfId="0" applyNumberFormat="1" applyFont="1" applyFill="1" applyBorder="1" applyAlignment="1">
      <alignment horizontal="center" vertical="center"/>
    </xf>
    <xf numFmtId="3" fontId="16" fillId="8" borderId="47" xfId="0" applyNumberFormat="1" applyFont="1" applyFill="1" applyBorder="1" applyAlignment="1">
      <alignment horizontal="center" vertical="center"/>
    </xf>
    <xf numFmtId="3" fontId="16" fillId="8" borderId="49" xfId="0" applyNumberFormat="1" applyFont="1" applyFill="1" applyBorder="1" applyAlignment="1">
      <alignment horizontal="center" vertical="center"/>
    </xf>
    <xf numFmtId="0" fontId="15" fillId="8" borderId="47" xfId="0" applyFont="1" applyFill="1" applyBorder="1" applyAlignment="1">
      <alignment horizontal="center" vertical="center"/>
    </xf>
    <xf numFmtId="0" fontId="15" fillId="8" borderId="49" xfId="0" applyFont="1" applyFill="1" applyBorder="1" applyAlignment="1">
      <alignment horizontal="center" vertical="center"/>
    </xf>
    <xf numFmtId="0" fontId="13" fillId="5" borderId="44" xfId="0" applyFont="1" applyFill="1" applyBorder="1" applyAlignment="1">
      <alignment horizontal="center" vertical="center"/>
    </xf>
    <xf numFmtId="0" fontId="13" fillId="5" borderId="45" xfId="0" applyFont="1" applyFill="1" applyBorder="1" applyAlignment="1">
      <alignment horizontal="center" vertical="center"/>
    </xf>
    <xf numFmtId="0" fontId="13" fillId="5" borderId="46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top" wrapText="1"/>
    </xf>
    <xf numFmtId="0" fontId="8" fillId="0" borderId="50" xfId="0" applyFont="1" applyBorder="1" applyAlignment="1">
      <alignment horizontal="left" vertical="top" wrapText="1"/>
    </xf>
    <xf numFmtId="0" fontId="15" fillId="0" borderId="0" xfId="0" applyFont="1" applyAlignment="1">
      <alignment horizontal="right" vertical="center" wrapText="1"/>
    </xf>
    <xf numFmtId="0" fontId="15" fillId="0" borderId="24" xfId="0" applyFont="1" applyBorder="1" applyAlignment="1">
      <alignment horizontal="right" vertical="center" wrapText="1"/>
    </xf>
    <xf numFmtId="0" fontId="11" fillId="0" borderId="48" xfId="0" applyFont="1" applyBorder="1" applyAlignment="1">
      <alignment horizontal="center" vertical="top" wrapText="1"/>
    </xf>
    <xf numFmtId="0" fontId="2" fillId="9" borderId="5" xfId="0" applyFont="1" applyFill="1" applyBorder="1" applyAlignment="1">
      <alignment horizontal="left" vertical="center" wrapText="1"/>
    </xf>
    <xf numFmtId="0" fontId="27" fillId="7" borderId="0" xfId="0" applyFont="1" applyFill="1" applyAlignment="1">
      <alignment horizontal="center" vertical="center"/>
    </xf>
    <xf numFmtId="0" fontId="22" fillId="7" borderId="47" xfId="0" applyFont="1" applyFill="1" applyBorder="1" applyAlignment="1">
      <alignment horizontal="center" vertical="center" wrapText="1"/>
    </xf>
    <xf numFmtId="3" fontId="8" fillId="0" borderId="29" xfId="0" applyNumberFormat="1" applyFont="1" applyBorder="1" applyAlignment="1">
      <alignment vertical="top"/>
    </xf>
    <xf numFmtId="3" fontId="8" fillId="0" borderId="12" xfId="0" applyNumberFormat="1" applyFont="1" applyBorder="1" applyAlignment="1">
      <alignment vertical="top"/>
    </xf>
    <xf numFmtId="3" fontId="8" fillId="0" borderId="13" xfId="0" applyNumberFormat="1" applyFont="1" applyBorder="1" applyAlignment="1">
      <alignment vertical="top"/>
    </xf>
    <xf numFmtId="3" fontId="8" fillId="0" borderId="19" xfId="0" applyNumberFormat="1" applyFont="1" applyBorder="1" applyAlignment="1">
      <alignment vertical="top" wrapText="1"/>
    </xf>
    <xf numFmtId="3" fontId="8" fillId="0" borderId="21" xfId="0" applyNumberFormat="1" applyFont="1" applyBorder="1" applyAlignment="1">
      <alignment vertical="top" wrapText="1"/>
    </xf>
    <xf numFmtId="3" fontId="8" fillId="0" borderId="7" xfId="0" applyNumberFormat="1" applyFont="1" applyBorder="1" applyAlignment="1">
      <alignment vertical="top" wrapText="1"/>
    </xf>
    <xf numFmtId="3" fontId="8" fillId="0" borderId="52" xfId="0" applyNumberFormat="1" applyFont="1" applyBorder="1" applyAlignment="1">
      <alignment vertical="top" wrapText="1"/>
    </xf>
    <xf numFmtId="3" fontId="8" fillId="0" borderId="63" xfId="0" applyNumberFormat="1" applyFont="1" applyBorder="1" applyAlignment="1">
      <alignment vertical="top" wrapText="1"/>
    </xf>
    <xf numFmtId="3" fontId="8" fillId="0" borderId="14" xfId="0" applyNumberFormat="1" applyFont="1" applyBorder="1" applyAlignment="1">
      <alignment vertical="top"/>
    </xf>
    <xf numFmtId="3" fontId="8" fillId="0" borderId="33" xfId="0" applyNumberFormat="1" applyFont="1" applyBorder="1" applyAlignment="1">
      <alignment vertical="top"/>
    </xf>
    <xf numFmtId="3" fontId="8" fillId="0" borderId="15" xfId="0" applyNumberFormat="1" applyFont="1" applyBorder="1" applyAlignment="1">
      <alignment vertical="top"/>
    </xf>
    <xf numFmtId="3" fontId="8" fillId="0" borderId="33" xfId="0" applyNumberFormat="1" applyFont="1" applyBorder="1" applyAlignment="1">
      <alignment vertical="top" wrapText="1"/>
    </xf>
    <xf numFmtId="3" fontId="8" fillId="0" borderId="14" xfId="0" applyNumberFormat="1" applyFont="1" applyBorder="1" applyAlignment="1">
      <alignment vertical="top" wrapText="1"/>
    </xf>
    <xf numFmtId="3" fontId="8" fillId="0" borderId="15" xfId="0" applyNumberFormat="1" applyFont="1" applyBorder="1" applyAlignment="1">
      <alignment vertical="top" wrapText="1"/>
    </xf>
    <xf numFmtId="3" fontId="8" fillId="0" borderId="38" xfId="0" applyNumberFormat="1" applyFont="1" applyBorder="1" applyAlignment="1">
      <alignment vertical="top" wrapText="1"/>
    </xf>
    <xf numFmtId="3" fontId="8" fillId="0" borderId="57" xfId="0" applyNumberFormat="1" applyFont="1" applyBorder="1" applyAlignment="1">
      <alignment vertical="top" wrapText="1"/>
    </xf>
    <xf numFmtId="3" fontId="1" fillId="0" borderId="53" xfId="0" applyNumberFormat="1" applyFont="1" applyBorder="1" applyAlignment="1">
      <alignment horizontal="center"/>
    </xf>
    <xf numFmtId="3" fontId="1" fillId="0" borderId="59" xfId="0" applyNumberFormat="1" applyFont="1" applyBorder="1" applyAlignment="1">
      <alignment horizontal="center"/>
    </xf>
    <xf numFmtId="3" fontId="1" fillId="0" borderId="65" xfId="0" applyNumberFormat="1" applyFont="1" applyBorder="1" applyAlignment="1">
      <alignment horizontal="center"/>
    </xf>
    <xf numFmtId="3" fontId="1" fillId="0" borderId="14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48" xfId="0" applyNumberFormat="1" applyFont="1" applyBorder="1" applyAlignment="1">
      <alignment horizontal="center"/>
    </xf>
    <xf numFmtId="0" fontId="8" fillId="0" borderId="60" xfId="0" applyFont="1" applyBorder="1" applyAlignment="1">
      <alignment vertical="top"/>
    </xf>
    <xf numFmtId="0" fontId="8" fillId="0" borderId="61" xfId="0" applyFont="1" applyBorder="1" applyAlignment="1">
      <alignment vertical="top"/>
    </xf>
    <xf numFmtId="0" fontId="8" fillId="0" borderId="62" xfId="0" applyFont="1" applyBorder="1" applyAlignment="1">
      <alignment vertical="top"/>
    </xf>
    <xf numFmtId="0" fontId="8" fillId="0" borderId="52" xfId="0" applyFont="1" applyBorder="1" applyAlignment="1">
      <alignment vertical="top"/>
    </xf>
    <xf numFmtId="0" fontId="8" fillId="0" borderId="57" xfId="0" applyFont="1" applyBorder="1" applyAlignment="1">
      <alignment vertical="top"/>
    </xf>
    <xf numFmtId="0" fontId="8" fillId="0" borderId="63" xfId="0" applyFont="1" applyBorder="1" applyAlignment="1">
      <alignment vertical="top"/>
    </xf>
    <xf numFmtId="0" fontId="8" fillId="0" borderId="38" xfId="0" applyFont="1" applyBorder="1" applyAlignment="1">
      <alignment vertical="top"/>
    </xf>
    <xf numFmtId="0" fontId="13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3" fontId="1" fillId="0" borderId="56" xfId="0" applyNumberFormat="1" applyFont="1" applyBorder="1" applyAlignment="1">
      <alignment horizontal="left" vertical="center" wrapText="1"/>
    </xf>
    <xf numFmtId="3" fontId="1" fillId="0" borderId="0" xfId="0" applyNumberFormat="1" applyFont="1" applyAlignment="1">
      <alignment horizontal="left" vertical="center" wrapText="1"/>
    </xf>
    <xf numFmtId="0" fontId="13" fillId="0" borderId="0" xfId="0" applyFont="1" applyAlignment="1">
      <alignment horizontal="right" vertical="top"/>
    </xf>
    <xf numFmtId="0" fontId="26" fillId="0" borderId="0" xfId="0" applyFont="1" applyAlignment="1">
      <alignment horizontal="center" vertical="top" wrapText="1"/>
    </xf>
    <xf numFmtId="0" fontId="1" fillId="0" borderId="56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166" fontId="1" fillId="0" borderId="56" xfId="0" applyNumberFormat="1" applyFont="1" applyBorder="1" applyAlignment="1">
      <alignment horizontal="left" vertical="center" wrapText="1"/>
    </xf>
    <xf numFmtId="166" fontId="1" fillId="0" borderId="0" xfId="0" applyNumberFormat="1" applyFont="1" applyAlignment="1">
      <alignment horizontal="left" vertical="center" wrapText="1"/>
    </xf>
    <xf numFmtId="0" fontId="23" fillId="7" borderId="0" xfId="0" applyFont="1" applyFill="1" applyAlignment="1">
      <alignment horizontal="center" vertical="center" wrapText="1"/>
    </xf>
    <xf numFmtId="0" fontId="23" fillId="7" borderId="0" xfId="0" applyFont="1" applyFill="1" applyAlignment="1">
      <alignment horizontal="left" vertical="center" wrapText="1"/>
    </xf>
    <xf numFmtId="0" fontId="1" fillId="0" borderId="56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2" fillId="11" borderId="0" xfId="0" applyFont="1" applyFill="1" applyAlignment="1">
      <alignment horizontal="center" vertical="center" wrapText="1"/>
    </xf>
    <xf numFmtId="166" fontId="1" fillId="0" borderId="56" xfId="0" applyNumberFormat="1" applyFont="1" applyBorder="1" applyAlignment="1">
      <alignment horizontal="left" vertical="center"/>
    </xf>
    <xf numFmtId="166" fontId="1" fillId="0" borderId="0" xfId="0" applyNumberFormat="1" applyFont="1" applyAlignment="1">
      <alignment horizontal="left" vertical="center"/>
    </xf>
    <xf numFmtId="0" fontId="25" fillId="7" borderId="0" xfId="0" applyFont="1" applyFill="1" applyAlignment="1">
      <alignment horizontal="center" vertical="center" wrapText="1"/>
    </xf>
    <xf numFmtId="166" fontId="33" fillId="0" borderId="0" xfId="0" applyNumberFormat="1" applyFont="1" applyAlignment="1">
      <alignment horizontal="center" vertical="center"/>
    </xf>
    <xf numFmtId="0" fontId="31" fillId="0" borderId="44" xfId="0" applyFont="1" applyBorder="1" applyAlignment="1">
      <alignment horizontal="center" vertical="center" wrapText="1"/>
    </xf>
    <xf numFmtId="0" fontId="31" fillId="0" borderId="45" xfId="0" applyFont="1" applyBorder="1" applyAlignment="1">
      <alignment horizontal="center" vertical="center" wrapText="1"/>
    </xf>
    <xf numFmtId="0" fontId="31" fillId="0" borderId="46" xfId="0" applyFont="1" applyBorder="1" applyAlignment="1">
      <alignment horizontal="center" vertical="center" wrapText="1"/>
    </xf>
    <xf numFmtId="166" fontId="33" fillId="0" borderId="1" xfId="0" applyNumberFormat="1" applyFont="1" applyBorder="1" applyAlignment="1">
      <alignment horizontal="center" vertical="center"/>
    </xf>
    <xf numFmtId="166" fontId="33" fillId="0" borderId="30" xfId="0" applyNumberFormat="1" applyFont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16" xfId="0" applyBorder="1" applyAlignment="1">
      <alignment horizontal="center"/>
    </xf>
    <xf numFmtId="166" fontId="33" fillId="0" borderId="29" xfId="0" applyNumberFormat="1" applyFont="1" applyBorder="1" applyAlignment="1">
      <alignment horizontal="center" vertical="center"/>
    </xf>
    <xf numFmtId="0" fontId="0" fillId="0" borderId="12" xfId="0" applyBorder="1"/>
    <xf numFmtId="0" fontId="0" fillId="0" borderId="13" xfId="0" applyBorder="1"/>
    <xf numFmtId="166" fontId="33" fillId="0" borderId="16" xfId="0" applyNumberFormat="1" applyFont="1" applyBorder="1" applyAlignment="1">
      <alignment horizontal="center" vertical="center"/>
    </xf>
    <xf numFmtId="166" fontId="33" fillId="0" borderId="2" xfId="0" applyNumberFormat="1" applyFont="1" applyBorder="1" applyAlignment="1">
      <alignment horizontal="center" vertical="center"/>
    </xf>
    <xf numFmtId="166" fontId="33" fillId="0" borderId="51" xfId="0" applyNumberFormat="1" applyFont="1" applyBorder="1" applyAlignment="1">
      <alignment horizontal="center" vertical="center"/>
    </xf>
    <xf numFmtId="166" fontId="33" fillId="0" borderId="50" xfId="0" applyNumberFormat="1" applyFont="1" applyBorder="1" applyAlignment="1">
      <alignment horizontal="center" vertical="center"/>
    </xf>
    <xf numFmtId="0" fontId="25" fillId="7" borderId="0" xfId="0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00FF00"/>
      <color rgb="FF0000FF"/>
      <color rgb="FFCC0099"/>
      <color rgb="FFFF7C80"/>
      <color rgb="FFCCFF33"/>
      <color rgb="FFFFFF99"/>
      <color rgb="FF0066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8</xdr:col>
      <xdr:colOff>588080</xdr:colOff>
      <xdr:row>12</xdr:row>
      <xdr:rowOff>9526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6850"/>
          <a:ext cx="5636330" cy="18764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182881</xdr:colOff>
      <xdr:row>1</xdr:row>
      <xdr:rowOff>137160</xdr:rowOff>
    </xdr:from>
    <xdr:to>
      <xdr:col>9</xdr:col>
      <xdr:colOff>220981</xdr:colOff>
      <xdr:row>12</xdr:row>
      <xdr:rowOff>81030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1" y="304800"/>
          <a:ext cx="4907280" cy="178791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53340</xdr:rowOff>
    </xdr:from>
    <xdr:to>
      <xdr:col>1</xdr:col>
      <xdr:colOff>1363980</xdr:colOff>
      <xdr:row>1</xdr:row>
      <xdr:rowOff>21331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" y="53340"/>
          <a:ext cx="1524000" cy="68427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289560</xdr:colOff>
      <xdr:row>0</xdr:row>
      <xdr:rowOff>68580</xdr:rowOff>
    </xdr:from>
    <xdr:to>
      <xdr:col>1</xdr:col>
      <xdr:colOff>1485900</xdr:colOff>
      <xdr:row>0</xdr:row>
      <xdr:rowOff>746760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9560" y="68580"/>
          <a:ext cx="1501140" cy="6781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53340</xdr:rowOff>
    </xdr:from>
    <xdr:to>
      <xdr:col>1</xdr:col>
      <xdr:colOff>1363980</xdr:colOff>
      <xdr:row>0</xdr:row>
      <xdr:rowOff>698500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540" y="53340"/>
          <a:ext cx="1539240" cy="6451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83821</xdr:colOff>
      <xdr:row>0</xdr:row>
      <xdr:rowOff>91440</xdr:rowOff>
    </xdr:from>
    <xdr:to>
      <xdr:col>2</xdr:col>
      <xdr:colOff>0</xdr:colOff>
      <xdr:row>0</xdr:row>
      <xdr:rowOff>708660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1" y="91440"/>
          <a:ext cx="1386839" cy="6172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G16"/>
  <sheetViews>
    <sheetView workbookViewId="0">
      <selection activeCell="G15" sqref="G15"/>
    </sheetView>
  </sheetViews>
  <sheetFormatPr defaultRowHeight="13.2" x14ac:dyDescent="0.25"/>
  <cols>
    <col min="7" max="7" width="15.33203125" customWidth="1"/>
  </cols>
  <sheetData>
    <row r="5" spans="1:7" ht="13.95" customHeight="1" x14ac:dyDescent="0.25">
      <c r="A5" s="171" t="s">
        <v>1094</v>
      </c>
      <c r="B5" s="171"/>
      <c r="C5" s="171"/>
      <c r="D5" s="171"/>
      <c r="E5" s="171"/>
      <c r="F5" s="322" t="s">
        <v>1095</v>
      </c>
      <c r="G5" s="321">
        <v>0.03</v>
      </c>
    </row>
    <row r="6" spans="1:7" ht="13.8" x14ac:dyDescent="0.25">
      <c r="A6" s="171"/>
      <c r="B6" s="171"/>
      <c r="C6" s="171"/>
      <c r="D6" s="171"/>
      <c r="E6" s="171"/>
      <c r="F6" s="322" t="s">
        <v>1096</v>
      </c>
      <c r="G6" s="321">
        <v>0.03</v>
      </c>
    </row>
    <row r="7" spans="1:7" ht="13.8" x14ac:dyDescent="0.25">
      <c r="A7" s="171"/>
      <c r="B7" s="171"/>
      <c r="C7" s="171"/>
      <c r="D7" s="171"/>
      <c r="E7" s="171"/>
      <c r="F7" s="322" t="s">
        <v>1097</v>
      </c>
      <c r="G7" s="321">
        <v>0.03</v>
      </c>
    </row>
    <row r="8" spans="1:7" ht="13.8" x14ac:dyDescent="0.25">
      <c r="A8" s="171"/>
      <c r="B8" s="171"/>
      <c r="C8" s="171"/>
      <c r="D8" s="171"/>
      <c r="E8" s="171"/>
      <c r="F8" s="322" t="s">
        <v>1098</v>
      </c>
      <c r="G8" s="321">
        <v>0.03</v>
      </c>
    </row>
    <row r="9" spans="1:7" ht="13.8" x14ac:dyDescent="0.25">
      <c r="A9" s="171"/>
      <c r="B9" s="171"/>
      <c r="C9" s="171"/>
      <c r="D9" s="171"/>
      <c r="E9" s="171"/>
      <c r="F9" s="322" t="s">
        <v>1099</v>
      </c>
      <c r="G9" s="321">
        <v>0.03</v>
      </c>
    </row>
    <row r="10" spans="1:7" ht="13.8" x14ac:dyDescent="0.25">
      <c r="A10" s="171"/>
      <c r="B10" s="171"/>
      <c r="C10" s="171"/>
      <c r="D10" s="171"/>
      <c r="E10" s="171"/>
      <c r="F10" s="322" t="s">
        <v>1100</v>
      </c>
      <c r="G10" s="321">
        <v>0.03</v>
      </c>
    </row>
    <row r="11" spans="1:7" ht="13.8" x14ac:dyDescent="0.25">
      <c r="A11" s="171"/>
      <c r="B11" s="171"/>
      <c r="C11" s="171"/>
      <c r="D11" s="171"/>
      <c r="E11" s="171"/>
      <c r="F11" s="322" t="s">
        <v>1101</v>
      </c>
      <c r="G11" s="321">
        <v>0.03</v>
      </c>
    </row>
    <row r="12" spans="1:7" ht="13.8" x14ac:dyDescent="0.25">
      <c r="A12" s="171"/>
      <c r="B12" s="171"/>
      <c r="C12" s="171"/>
      <c r="D12" s="171"/>
      <c r="E12" s="171"/>
      <c r="F12" s="322" t="s">
        <v>1102</v>
      </c>
      <c r="G12" s="321">
        <v>0.03</v>
      </c>
    </row>
    <row r="13" spans="1:7" ht="13.8" x14ac:dyDescent="0.25">
      <c r="A13" s="171"/>
      <c r="B13" s="171"/>
      <c r="C13" s="171"/>
      <c r="D13" s="171"/>
      <c r="E13" s="171"/>
      <c r="F13" s="322" t="s">
        <v>1103</v>
      </c>
      <c r="G13" s="321">
        <v>0.03</v>
      </c>
    </row>
    <row r="14" spans="1:7" ht="13.8" x14ac:dyDescent="0.25">
      <c r="A14" s="171"/>
      <c r="B14" s="171"/>
      <c r="C14" s="171"/>
      <c r="D14" s="171"/>
      <c r="E14" s="171"/>
      <c r="F14" s="322" t="s">
        <v>1104</v>
      </c>
      <c r="G14" s="321">
        <v>0.03</v>
      </c>
    </row>
    <row r="15" spans="1:7" ht="13.8" x14ac:dyDescent="0.25">
      <c r="A15" s="171"/>
      <c r="B15" s="171"/>
      <c r="C15" s="171"/>
      <c r="D15" s="171"/>
      <c r="E15" s="171"/>
      <c r="F15" s="322" t="s">
        <v>1105</v>
      </c>
      <c r="G15" s="321">
        <v>0.03</v>
      </c>
    </row>
    <row r="16" spans="1:7" ht="13.8" x14ac:dyDescent="0.25">
      <c r="A16" s="171"/>
      <c r="B16" s="171"/>
      <c r="C16" s="171"/>
      <c r="D16" s="171"/>
      <c r="E16" s="171"/>
      <c r="F16" s="322" t="s">
        <v>1106</v>
      </c>
      <c r="G16" s="321">
        <v>0.03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J70"/>
  <sheetViews>
    <sheetView topLeftCell="A12" zoomScaleNormal="100" workbookViewId="0">
      <selection activeCell="F1" sqref="F1:J1"/>
    </sheetView>
  </sheetViews>
  <sheetFormatPr defaultRowHeight="13.2" x14ac:dyDescent="0.25"/>
  <cols>
    <col min="1" max="1" width="4.5546875" customWidth="1"/>
    <col min="2" max="2" width="4.6640625" customWidth="1"/>
    <col min="9" max="9" width="8.33203125" customWidth="1"/>
    <col min="10" max="10" width="5.6640625" customWidth="1"/>
  </cols>
  <sheetData>
    <row r="1" spans="1:10" x14ac:dyDescent="0.25">
      <c r="F1" s="751" t="s">
        <v>1125</v>
      </c>
      <c r="G1" s="751"/>
      <c r="H1" s="751"/>
      <c r="I1" s="751"/>
      <c r="J1" s="751"/>
    </row>
    <row r="14" spans="1:10" s="3" customFormat="1" ht="81.599999999999994" customHeight="1" x14ac:dyDescent="0.25">
      <c r="A14" s="542" t="s">
        <v>1115</v>
      </c>
      <c r="B14" s="542"/>
      <c r="C14" s="542"/>
      <c r="D14" s="542"/>
      <c r="E14" s="542"/>
      <c r="F14" s="542"/>
      <c r="G14" s="542"/>
      <c r="H14" s="542"/>
      <c r="I14" s="542"/>
      <c r="J14" s="542"/>
    </row>
    <row r="16" spans="1:10" ht="15.6" x14ac:dyDescent="0.3">
      <c r="A16" s="180" t="s">
        <v>935</v>
      </c>
    </row>
    <row r="18" spans="1:10" ht="67.2" customHeight="1" x14ac:dyDescent="0.25">
      <c r="A18" s="181" t="s">
        <v>936</v>
      </c>
      <c r="B18" s="757" t="s">
        <v>1073</v>
      </c>
      <c r="C18" s="757"/>
      <c r="D18" s="757"/>
      <c r="E18" s="757"/>
      <c r="F18" s="757"/>
      <c r="G18" s="757"/>
      <c r="H18" s="757"/>
      <c r="I18" s="757"/>
      <c r="J18" s="757"/>
    </row>
    <row r="19" spans="1:10" s="190" customFormat="1" ht="19.95" customHeight="1" x14ac:dyDescent="0.25">
      <c r="A19" s="188"/>
      <c r="B19" s="189">
        <v>1</v>
      </c>
      <c r="C19" s="753" t="s">
        <v>937</v>
      </c>
      <c r="D19" s="754"/>
      <c r="E19" s="754"/>
      <c r="F19" s="754"/>
      <c r="G19" s="754"/>
      <c r="H19" s="754"/>
      <c r="I19" s="754"/>
      <c r="J19" s="754"/>
    </row>
    <row r="20" spans="1:10" s="190" customFormat="1" ht="19.95" customHeight="1" x14ac:dyDescent="0.25">
      <c r="A20" s="188"/>
      <c r="B20" s="189">
        <v>2</v>
      </c>
      <c r="C20" s="755" t="s">
        <v>938</v>
      </c>
      <c r="D20" s="756"/>
      <c r="E20" s="756"/>
      <c r="F20" s="756"/>
      <c r="G20" s="756"/>
      <c r="H20" s="756"/>
      <c r="I20" s="756"/>
      <c r="J20" s="756"/>
    </row>
    <row r="21" spans="1:10" s="190" customFormat="1" ht="19.95" customHeight="1" x14ac:dyDescent="0.25">
      <c r="A21" s="188"/>
      <c r="B21" s="189">
        <v>3</v>
      </c>
      <c r="C21" s="755" t="s">
        <v>939</v>
      </c>
      <c r="D21" s="756"/>
      <c r="E21" s="756"/>
      <c r="F21" s="756"/>
      <c r="G21" s="756"/>
      <c r="H21" s="756"/>
      <c r="I21" s="756"/>
      <c r="J21" s="756"/>
    </row>
    <row r="22" spans="1:10" s="190" customFormat="1" ht="19.95" customHeight="1" x14ac:dyDescent="0.25">
      <c r="A22" s="188"/>
      <c r="B22" s="189">
        <v>4</v>
      </c>
      <c r="C22" s="753" t="s">
        <v>940</v>
      </c>
      <c r="D22" s="754"/>
      <c r="E22" s="754"/>
      <c r="F22" s="754"/>
      <c r="G22" s="754"/>
      <c r="H22" s="754"/>
      <c r="I22" s="754"/>
      <c r="J22" s="754"/>
    </row>
    <row r="23" spans="1:10" s="190" customFormat="1" ht="19.95" customHeight="1" x14ac:dyDescent="0.25">
      <c r="A23" s="188"/>
      <c r="B23" s="189">
        <v>5</v>
      </c>
      <c r="C23" s="753" t="s">
        <v>941</v>
      </c>
      <c r="D23" s="754"/>
      <c r="E23" s="754"/>
      <c r="F23" s="754"/>
      <c r="G23" s="754"/>
      <c r="H23" s="754"/>
      <c r="I23" s="754"/>
      <c r="J23" s="754"/>
    </row>
    <row r="24" spans="1:10" s="190" customFormat="1" ht="19.95" customHeight="1" x14ac:dyDescent="0.25">
      <c r="A24" s="188"/>
      <c r="B24" s="189">
        <v>6</v>
      </c>
      <c r="C24" s="753" t="s">
        <v>942</v>
      </c>
      <c r="D24" s="754"/>
      <c r="E24" s="754"/>
      <c r="F24" s="754"/>
      <c r="G24" s="754"/>
      <c r="H24" s="754"/>
      <c r="I24" s="754"/>
      <c r="J24" s="754"/>
    </row>
    <row r="25" spans="1:10" s="190" customFormat="1" ht="19.95" customHeight="1" x14ac:dyDescent="0.25">
      <c r="A25" s="188"/>
      <c r="B25" s="189">
        <v>7</v>
      </c>
      <c r="C25" s="749" t="s">
        <v>943</v>
      </c>
      <c r="D25" s="750"/>
      <c r="E25" s="750"/>
      <c r="F25" s="750"/>
      <c r="G25" s="750"/>
      <c r="H25" s="750"/>
      <c r="I25" s="750"/>
      <c r="J25" s="750"/>
    </row>
    <row r="26" spans="1:10" s="190" customFormat="1" ht="19.95" customHeight="1" x14ac:dyDescent="0.25">
      <c r="A26" s="188"/>
      <c r="B26" s="189">
        <v>8</v>
      </c>
      <c r="C26" s="749" t="s">
        <v>944</v>
      </c>
      <c r="D26" s="750"/>
      <c r="E26" s="750"/>
      <c r="F26" s="750"/>
      <c r="G26" s="750"/>
      <c r="H26" s="750"/>
      <c r="I26" s="750"/>
      <c r="J26" s="750"/>
    </row>
    <row r="27" spans="1:10" s="190" customFormat="1" ht="19.95" customHeight="1" x14ac:dyDescent="0.25">
      <c r="A27" s="188"/>
      <c r="B27" s="189">
        <v>9</v>
      </c>
      <c r="C27" s="749" t="s">
        <v>945</v>
      </c>
      <c r="D27" s="750"/>
      <c r="E27" s="750"/>
      <c r="F27" s="750"/>
      <c r="G27" s="750"/>
      <c r="H27" s="750"/>
      <c r="I27" s="750"/>
      <c r="J27" s="750"/>
    </row>
    <row r="28" spans="1:10" s="190" customFormat="1" ht="19.95" customHeight="1" x14ac:dyDescent="0.25">
      <c r="A28" s="188"/>
      <c r="B28" s="189">
        <v>10</v>
      </c>
      <c r="C28" s="749" t="s">
        <v>946</v>
      </c>
      <c r="D28" s="750"/>
      <c r="E28" s="750"/>
      <c r="F28" s="750"/>
      <c r="G28" s="750"/>
      <c r="H28" s="750"/>
      <c r="I28" s="750"/>
      <c r="J28" s="750"/>
    </row>
    <row r="29" spans="1:10" s="190" customFormat="1" ht="19.95" customHeight="1" x14ac:dyDescent="0.25">
      <c r="A29" s="188"/>
      <c r="B29" s="189">
        <v>11</v>
      </c>
      <c r="C29" s="749" t="s">
        <v>947</v>
      </c>
      <c r="D29" s="750"/>
      <c r="E29" s="750"/>
      <c r="F29" s="750"/>
      <c r="G29" s="750"/>
      <c r="H29" s="750"/>
      <c r="I29" s="750"/>
      <c r="J29" s="750"/>
    </row>
    <row r="30" spans="1:10" s="190" customFormat="1" ht="19.95" customHeight="1" x14ac:dyDescent="0.25">
      <c r="A30" s="188"/>
      <c r="B30" s="189">
        <v>12</v>
      </c>
      <c r="C30" s="749" t="s">
        <v>948</v>
      </c>
      <c r="D30" s="750"/>
      <c r="E30" s="750"/>
      <c r="F30" s="750"/>
      <c r="G30" s="750"/>
      <c r="H30" s="750"/>
      <c r="I30" s="750"/>
      <c r="J30" s="750"/>
    </row>
    <row r="31" spans="1:10" s="190" customFormat="1" ht="19.95" customHeight="1" x14ac:dyDescent="0.25">
      <c r="A31" s="188"/>
      <c r="B31" s="189">
        <v>13</v>
      </c>
      <c r="C31" s="749" t="s">
        <v>949</v>
      </c>
      <c r="D31" s="750"/>
      <c r="E31" s="750"/>
      <c r="F31" s="750"/>
      <c r="G31" s="750"/>
      <c r="H31" s="750"/>
      <c r="I31" s="750"/>
      <c r="J31" s="750"/>
    </row>
    <row r="32" spans="1:10" s="190" customFormat="1" ht="19.95" customHeight="1" x14ac:dyDescent="0.25">
      <c r="A32" s="188"/>
      <c r="B32" s="189">
        <v>14</v>
      </c>
      <c r="C32" s="749" t="s">
        <v>950</v>
      </c>
      <c r="D32" s="750"/>
      <c r="E32" s="750"/>
      <c r="F32" s="750"/>
      <c r="G32" s="750"/>
      <c r="H32" s="750"/>
      <c r="I32" s="750"/>
      <c r="J32" s="750"/>
    </row>
    <row r="33" spans="1:10" s="190" customFormat="1" ht="19.95" customHeight="1" x14ac:dyDescent="0.25">
      <c r="A33" s="188"/>
      <c r="B33" s="189">
        <v>15</v>
      </c>
      <c r="C33" s="749" t="s">
        <v>951</v>
      </c>
      <c r="D33" s="750"/>
      <c r="E33" s="750"/>
      <c r="F33" s="750"/>
      <c r="G33" s="750"/>
      <c r="H33" s="750"/>
      <c r="I33" s="750"/>
      <c r="J33" s="750"/>
    </row>
    <row r="34" spans="1:10" s="190" customFormat="1" ht="19.95" customHeight="1" x14ac:dyDescent="0.25">
      <c r="A34" s="188"/>
      <c r="B34" s="189">
        <v>16</v>
      </c>
      <c r="C34" s="749" t="s">
        <v>952</v>
      </c>
      <c r="D34" s="750"/>
      <c r="E34" s="750"/>
      <c r="F34" s="750"/>
      <c r="G34" s="750"/>
      <c r="H34" s="750"/>
      <c r="I34" s="750"/>
      <c r="J34" s="750"/>
    </row>
    <row r="35" spans="1:10" s="190" customFormat="1" ht="19.95" customHeight="1" x14ac:dyDescent="0.25">
      <c r="A35" s="188"/>
      <c r="B35" s="189">
        <v>17</v>
      </c>
      <c r="C35" s="749" t="s">
        <v>953</v>
      </c>
      <c r="D35" s="750"/>
      <c r="E35" s="750"/>
      <c r="F35" s="750"/>
      <c r="G35" s="750"/>
      <c r="H35" s="750"/>
      <c r="I35" s="750"/>
      <c r="J35" s="750"/>
    </row>
    <row r="36" spans="1:10" s="190" customFormat="1" ht="19.95" customHeight="1" x14ac:dyDescent="0.25">
      <c r="A36" s="188"/>
      <c r="B36" s="189">
        <v>18</v>
      </c>
      <c r="C36" s="749" t="s">
        <v>954</v>
      </c>
      <c r="D36" s="750"/>
      <c r="E36" s="750"/>
      <c r="F36" s="750"/>
      <c r="G36" s="750"/>
      <c r="H36" s="750"/>
      <c r="I36" s="750"/>
      <c r="J36" s="750"/>
    </row>
    <row r="37" spans="1:10" s="190" customFormat="1" ht="19.95" customHeight="1" x14ac:dyDescent="0.25">
      <c r="A37" s="188"/>
      <c r="B37" s="189">
        <v>19</v>
      </c>
      <c r="C37" s="749" t="s">
        <v>955</v>
      </c>
      <c r="D37" s="750"/>
      <c r="E37" s="750"/>
      <c r="F37" s="750"/>
      <c r="G37" s="750"/>
      <c r="H37" s="750"/>
      <c r="I37" s="750"/>
      <c r="J37" s="750"/>
    </row>
    <row r="38" spans="1:10" s="190" customFormat="1" ht="19.95" customHeight="1" x14ac:dyDescent="0.25">
      <c r="A38" s="188"/>
      <c r="B38" s="189">
        <v>20</v>
      </c>
      <c r="C38" s="749" t="s">
        <v>956</v>
      </c>
      <c r="D38" s="750"/>
      <c r="E38" s="750"/>
      <c r="F38" s="750"/>
      <c r="G38" s="750"/>
      <c r="H38" s="750"/>
      <c r="I38" s="750"/>
      <c r="J38" s="750"/>
    </row>
    <row r="39" spans="1:10" s="190" customFormat="1" ht="19.95" customHeight="1" x14ac:dyDescent="0.25">
      <c r="A39" s="188"/>
      <c r="B39" s="189">
        <v>21</v>
      </c>
      <c r="C39" s="749" t="s">
        <v>957</v>
      </c>
      <c r="D39" s="750"/>
      <c r="E39" s="750"/>
      <c r="F39" s="750"/>
      <c r="G39" s="750"/>
      <c r="H39" s="750"/>
      <c r="I39" s="750"/>
      <c r="J39" s="750"/>
    </row>
    <row r="40" spans="1:10" s="190" customFormat="1" ht="19.95" customHeight="1" x14ac:dyDescent="0.25">
      <c r="A40" s="188"/>
      <c r="B40" s="189">
        <v>22</v>
      </c>
      <c r="C40" s="749" t="s">
        <v>958</v>
      </c>
      <c r="D40" s="750"/>
      <c r="E40" s="750"/>
      <c r="F40" s="750"/>
      <c r="G40" s="750"/>
      <c r="H40" s="750"/>
      <c r="I40" s="750"/>
      <c r="J40" s="750"/>
    </row>
    <row r="41" spans="1:10" s="190" customFormat="1" ht="19.95" customHeight="1" x14ac:dyDescent="0.25">
      <c r="A41" s="188"/>
      <c r="B41" s="189">
        <v>23</v>
      </c>
      <c r="C41" s="749" t="s">
        <v>959</v>
      </c>
      <c r="D41" s="750"/>
      <c r="E41" s="750"/>
      <c r="F41" s="750"/>
      <c r="G41" s="750"/>
      <c r="H41" s="750"/>
      <c r="I41" s="750"/>
      <c r="J41" s="750"/>
    </row>
    <row r="42" spans="1:10" s="190" customFormat="1" ht="19.95" customHeight="1" x14ac:dyDescent="0.25">
      <c r="A42" s="188"/>
      <c r="B42" s="189">
        <v>24</v>
      </c>
      <c r="C42" s="749" t="s">
        <v>960</v>
      </c>
      <c r="D42" s="750"/>
      <c r="E42" s="750"/>
      <c r="F42" s="750"/>
      <c r="G42" s="750"/>
      <c r="H42" s="750"/>
      <c r="I42" s="750"/>
      <c r="J42" s="750"/>
    </row>
    <row r="43" spans="1:10" s="190" customFormat="1" ht="19.95" customHeight="1" x14ac:dyDescent="0.25">
      <c r="A43" s="188"/>
      <c r="B43" s="189">
        <v>25</v>
      </c>
      <c r="C43" s="749" t="s">
        <v>961</v>
      </c>
      <c r="D43" s="750"/>
      <c r="E43" s="750"/>
      <c r="F43" s="750"/>
      <c r="G43" s="750"/>
      <c r="H43" s="750"/>
      <c r="I43" s="750"/>
      <c r="J43" s="750"/>
    </row>
    <row r="44" spans="1:10" s="190" customFormat="1" ht="19.95" customHeight="1" x14ac:dyDescent="0.25">
      <c r="A44" s="188"/>
      <c r="B44" s="189">
        <v>26</v>
      </c>
      <c r="C44" s="749" t="s">
        <v>962</v>
      </c>
      <c r="D44" s="750"/>
      <c r="E44" s="750"/>
      <c r="F44" s="750"/>
      <c r="G44" s="750"/>
      <c r="H44" s="750"/>
      <c r="I44" s="750"/>
      <c r="J44" s="750"/>
    </row>
    <row r="45" spans="1:10" s="190" customFormat="1" ht="19.95" customHeight="1" x14ac:dyDescent="0.25">
      <c r="A45" s="188"/>
      <c r="B45" s="189">
        <v>27</v>
      </c>
      <c r="C45" s="749" t="s">
        <v>963</v>
      </c>
      <c r="D45" s="750"/>
      <c r="E45" s="750"/>
      <c r="F45" s="750"/>
      <c r="G45" s="750"/>
      <c r="H45" s="750"/>
      <c r="I45" s="750"/>
      <c r="J45" s="750"/>
    </row>
    <row r="46" spans="1:10" s="190" customFormat="1" ht="19.95" customHeight="1" x14ac:dyDescent="0.25">
      <c r="A46" s="188"/>
      <c r="B46" s="189">
        <v>28</v>
      </c>
      <c r="C46" s="749" t="s">
        <v>964</v>
      </c>
      <c r="D46" s="750"/>
      <c r="E46" s="750"/>
      <c r="F46" s="750"/>
      <c r="G46" s="750"/>
      <c r="H46" s="750"/>
      <c r="I46" s="750"/>
      <c r="J46" s="750"/>
    </row>
    <row r="47" spans="1:10" s="190" customFormat="1" ht="19.95" customHeight="1" x14ac:dyDescent="0.25">
      <c r="A47" s="188"/>
      <c r="B47" s="189">
        <v>29</v>
      </c>
      <c r="C47" s="749" t="s">
        <v>965</v>
      </c>
      <c r="D47" s="750"/>
      <c r="E47" s="750"/>
      <c r="F47" s="750"/>
      <c r="G47" s="750"/>
      <c r="H47" s="750"/>
      <c r="I47" s="750"/>
      <c r="J47" s="750"/>
    </row>
    <row r="48" spans="1:10" s="190" customFormat="1" ht="19.95" customHeight="1" x14ac:dyDescent="0.25">
      <c r="A48" s="188"/>
      <c r="B48" s="189">
        <v>30</v>
      </c>
      <c r="C48" s="749" t="s">
        <v>966</v>
      </c>
      <c r="D48" s="750"/>
      <c r="E48" s="750"/>
      <c r="F48" s="750"/>
      <c r="G48" s="750"/>
      <c r="H48" s="750"/>
      <c r="I48" s="750"/>
      <c r="J48" s="750"/>
    </row>
    <row r="49" spans="1:10" s="190" customFormat="1" ht="19.95" customHeight="1" x14ac:dyDescent="0.25">
      <c r="A49" s="188"/>
      <c r="B49" s="189">
        <v>31</v>
      </c>
      <c r="C49" s="749" t="s">
        <v>967</v>
      </c>
      <c r="D49" s="750"/>
      <c r="E49" s="750"/>
      <c r="F49" s="750"/>
      <c r="G49" s="750"/>
      <c r="H49" s="750"/>
      <c r="I49" s="750"/>
      <c r="J49" s="750"/>
    </row>
    <row r="50" spans="1:10" s="190" customFormat="1" ht="19.95" customHeight="1" x14ac:dyDescent="0.25">
      <c r="A50" s="188"/>
      <c r="B50" s="189">
        <v>32</v>
      </c>
      <c r="C50" s="749" t="s">
        <v>968</v>
      </c>
      <c r="D50" s="750"/>
      <c r="E50" s="750"/>
      <c r="F50" s="750"/>
      <c r="G50" s="750"/>
      <c r="H50" s="750"/>
      <c r="I50" s="750"/>
      <c r="J50" s="750"/>
    </row>
    <row r="51" spans="1:10" s="190" customFormat="1" ht="19.95" customHeight="1" x14ac:dyDescent="0.25">
      <c r="A51" s="188"/>
      <c r="B51" s="189">
        <v>33</v>
      </c>
      <c r="C51" s="749" t="s">
        <v>969</v>
      </c>
      <c r="D51" s="750"/>
      <c r="E51" s="750"/>
      <c r="F51" s="750"/>
      <c r="G51" s="750"/>
      <c r="H51" s="750"/>
      <c r="I51" s="750"/>
      <c r="J51" s="750"/>
    </row>
    <row r="52" spans="1:10" s="190" customFormat="1" ht="19.95" customHeight="1" x14ac:dyDescent="0.25">
      <c r="A52" s="188"/>
      <c r="B52" s="189">
        <v>34</v>
      </c>
      <c r="C52" s="749" t="s">
        <v>970</v>
      </c>
      <c r="D52" s="750"/>
      <c r="E52" s="750"/>
      <c r="F52" s="750"/>
      <c r="G52" s="750"/>
      <c r="H52" s="750"/>
      <c r="I52" s="750"/>
      <c r="J52" s="750"/>
    </row>
    <row r="53" spans="1:10" s="190" customFormat="1" ht="19.95" customHeight="1" x14ac:dyDescent="0.25">
      <c r="A53" s="188"/>
      <c r="B53" s="189">
        <v>35</v>
      </c>
      <c r="C53" s="753" t="s">
        <v>971</v>
      </c>
      <c r="D53" s="754"/>
      <c r="E53" s="754"/>
      <c r="F53" s="754"/>
      <c r="G53" s="754"/>
      <c r="H53" s="754"/>
      <c r="I53" s="754"/>
      <c r="J53" s="754"/>
    </row>
    <row r="54" spans="1:10" ht="15" x14ac:dyDescent="0.25">
      <c r="A54" s="10"/>
      <c r="B54" s="182"/>
      <c r="C54" s="182"/>
    </row>
    <row r="55" spans="1:10" ht="61.2" customHeight="1" x14ac:dyDescent="0.25">
      <c r="A55" s="183" t="s">
        <v>936</v>
      </c>
      <c r="B55" s="758" t="s">
        <v>1108</v>
      </c>
      <c r="C55" s="758"/>
      <c r="D55" s="758"/>
      <c r="E55" s="758"/>
      <c r="F55" s="758"/>
      <c r="G55" s="758"/>
      <c r="H55" s="758"/>
      <c r="I55" s="758"/>
      <c r="J55" s="758"/>
    </row>
    <row r="56" spans="1:10" ht="19.95" customHeight="1" x14ac:dyDescent="0.25">
      <c r="A56" s="10"/>
      <c r="B56" s="184">
        <v>1</v>
      </c>
      <c r="C56" s="759" t="s">
        <v>972</v>
      </c>
      <c r="D56" s="760"/>
      <c r="E56" s="760"/>
      <c r="F56" s="760"/>
      <c r="G56" s="760"/>
      <c r="H56" s="760"/>
      <c r="I56" s="760"/>
      <c r="J56" s="760"/>
    </row>
    <row r="57" spans="1:10" ht="19.95" customHeight="1" x14ac:dyDescent="0.25">
      <c r="A57" s="10"/>
      <c r="B57" s="185">
        <v>2</v>
      </c>
      <c r="C57" s="753" t="s">
        <v>973</v>
      </c>
      <c r="D57" s="754"/>
      <c r="E57" s="754"/>
      <c r="F57" s="754"/>
      <c r="G57" s="754"/>
      <c r="H57" s="754"/>
      <c r="I57" s="754"/>
      <c r="J57" s="754"/>
    </row>
    <row r="58" spans="1:10" ht="19.95" customHeight="1" x14ac:dyDescent="0.25">
      <c r="A58" s="10"/>
      <c r="B58" s="185">
        <v>3</v>
      </c>
      <c r="C58" s="753" t="s">
        <v>974</v>
      </c>
      <c r="D58" s="754"/>
      <c r="E58" s="754"/>
      <c r="F58" s="754"/>
      <c r="G58" s="754"/>
      <c r="H58" s="754"/>
      <c r="I58" s="754"/>
      <c r="J58" s="754"/>
    </row>
    <row r="59" spans="1:10" ht="19.95" customHeight="1" x14ac:dyDescent="0.25">
      <c r="A59" s="10"/>
      <c r="B59" s="185">
        <v>4</v>
      </c>
      <c r="C59" s="753" t="s">
        <v>975</v>
      </c>
      <c r="D59" s="754"/>
      <c r="E59" s="754"/>
      <c r="F59" s="754"/>
      <c r="G59" s="754"/>
      <c r="H59" s="754"/>
      <c r="I59" s="754"/>
      <c r="J59" s="754"/>
    </row>
    <row r="60" spans="1:10" ht="19.95" customHeight="1" x14ac:dyDescent="0.25">
      <c r="A60" s="10"/>
      <c r="B60" s="185">
        <v>5</v>
      </c>
      <c r="C60" s="753" t="s">
        <v>976</v>
      </c>
      <c r="D60" s="754"/>
      <c r="E60" s="754"/>
      <c r="F60" s="754"/>
      <c r="G60" s="754"/>
      <c r="H60" s="754"/>
      <c r="I60" s="754"/>
      <c r="J60" s="754"/>
    </row>
    <row r="61" spans="1:10" ht="19.95" customHeight="1" x14ac:dyDescent="0.25">
      <c r="A61" s="10"/>
      <c r="B61" s="185">
        <v>6</v>
      </c>
      <c r="C61" s="753" t="s">
        <v>977</v>
      </c>
      <c r="D61" s="754"/>
      <c r="E61" s="754"/>
      <c r="F61" s="754"/>
      <c r="G61" s="754"/>
      <c r="H61" s="754"/>
      <c r="I61" s="754"/>
      <c r="J61" s="754"/>
    </row>
    <row r="62" spans="1:10" ht="19.95" customHeight="1" x14ac:dyDescent="0.25">
      <c r="A62" s="10"/>
      <c r="B62" s="185">
        <v>7</v>
      </c>
      <c r="C62" s="753" t="s">
        <v>978</v>
      </c>
      <c r="D62" s="754"/>
      <c r="E62" s="754"/>
      <c r="F62" s="754"/>
      <c r="G62" s="754"/>
      <c r="H62" s="754"/>
      <c r="I62" s="754"/>
      <c r="J62" s="754"/>
    </row>
    <row r="63" spans="1:10" ht="19.95" customHeight="1" x14ac:dyDescent="0.25">
      <c r="A63" s="10"/>
      <c r="B63" s="185">
        <v>8</v>
      </c>
      <c r="C63" s="762" t="s">
        <v>979</v>
      </c>
      <c r="D63" s="763"/>
      <c r="E63" s="763"/>
      <c r="F63" s="763"/>
      <c r="G63" s="763"/>
      <c r="H63" s="763"/>
      <c r="I63" s="763"/>
      <c r="J63" s="763"/>
    </row>
    <row r="64" spans="1:10" ht="19.95" customHeight="1" x14ac:dyDescent="0.25">
      <c r="A64" s="10"/>
      <c r="B64" s="185">
        <v>9</v>
      </c>
      <c r="C64" s="753" t="s">
        <v>980</v>
      </c>
      <c r="D64" s="754"/>
      <c r="E64" s="754"/>
      <c r="F64" s="754"/>
      <c r="G64" s="754"/>
      <c r="H64" s="754"/>
      <c r="I64" s="754"/>
      <c r="J64" s="754"/>
    </row>
    <row r="65" spans="1:10" ht="19.95" customHeight="1" x14ac:dyDescent="0.25">
      <c r="A65" s="10"/>
      <c r="B65" s="185">
        <v>10</v>
      </c>
      <c r="C65" s="749" t="s">
        <v>981</v>
      </c>
      <c r="D65" s="750"/>
      <c r="E65" s="750"/>
      <c r="F65" s="750"/>
      <c r="G65" s="750"/>
      <c r="H65" s="750"/>
      <c r="I65" s="750"/>
      <c r="J65" s="750"/>
    </row>
    <row r="66" spans="1:10" ht="19.95" customHeight="1" x14ac:dyDescent="0.25">
      <c r="A66" s="10"/>
      <c r="B66" s="185">
        <v>11</v>
      </c>
      <c r="C66" s="749" t="s">
        <v>982</v>
      </c>
      <c r="D66" s="750"/>
      <c r="E66" s="750"/>
      <c r="F66" s="750"/>
      <c r="G66" s="750"/>
      <c r="H66" s="750"/>
      <c r="I66" s="750"/>
      <c r="J66" s="750"/>
    </row>
    <row r="67" spans="1:10" ht="19.95" customHeight="1" x14ac:dyDescent="0.25">
      <c r="A67" s="10"/>
      <c r="B67" s="185">
        <v>12</v>
      </c>
      <c r="C67" s="749" t="s">
        <v>983</v>
      </c>
      <c r="D67" s="750"/>
      <c r="E67" s="750"/>
      <c r="F67" s="750"/>
      <c r="G67" s="750"/>
      <c r="H67" s="750"/>
      <c r="I67" s="750"/>
      <c r="J67" s="750"/>
    </row>
    <row r="68" spans="1:10" ht="15" x14ac:dyDescent="0.25">
      <c r="A68" s="10"/>
      <c r="B68" s="182"/>
      <c r="C68" s="182"/>
    </row>
    <row r="69" spans="1:10" ht="43.2" customHeight="1" x14ac:dyDescent="0.25">
      <c r="A69" s="752" t="s">
        <v>936</v>
      </c>
      <c r="B69" s="761" t="s">
        <v>1109</v>
      </c>
      <c r="C69" s="761"/>
      <c r="D69" s="761"/>
      <c r="E69" s="761"/>
      <c r="F69" s="761"/>
      <c r="G69" s="761"/>
      <c r="H69" s="761"/>
      <c r="I69" s="761"/>
      <c r="J69" s="761"/>
    </row>
    <row r="70" spans="1:10" x14ac:dyDescent="0.25">
      <c r="A70" s="752"/>
      <c r="B70" s="186"/>
      <c r="C70" s="186"/>
    </row>
  </sheetData>
  <mergeCells count="53">
    <mergeCell ref="C65:J65"/>
    <mergeCell ref="C66:J66"/>
    <mergeCell ref="C67:J67"/>
    <mergeCell ref="B69:J69"/>
    <mergeCell ref="C59:J59"/>
    <mergeCell ref="C60:J60"/>
    <mergeCell ref="C61:J61"/>
    <mergeCell ref="C62:J62"/>
    <mergeCell ref="C63:J63"/>
    <mergeCell ref="C64:J64"/>
    <mergeCell ref="B18:J18"/>
    <mergeCell ref="B55:J55"/>
    <mergeCell ref="C56:J56"/>
    <mergeCell ref="C57:J57"/>
    <mergeCell ref="C41:J41"/>
    <mergeCell ref="C42:J42"/>
    <mergeCell ref="C43:J43"/>
    <mergeCell ref="C44:J44"/>
    <mergeCell ref="C45:J45"/>
    <mergeCell ref="C46:J46"/>
    <mergeCell ref="C35:J35"/>
    <mergeCell ref="C36:J36"/>
    <mergeCell ref="C37:J37"/>
    <mergeCell ref="C38:J38"/>
    <mergeCell ref="C39:J39"/>
    <mergeCell ref="C31:J31"/>
    <mergeCell ref="C32:J32"/>
    <mergeCell ref="C33:J33"/>
    <mergeCell ref="C34:J34"/>
    <mergeCell ref="C58:J58"/>
    <mergeCell ref="C47:J47"/>
    <mergeCell ref="C48:J48"/>
    <mergeCell ref="C49:J49"/>
    <mergeCell ref="C50:J50"/>
    <mergeCell ref="C51:J51"/>
    <mergeCell ref="C52:J52"/>
    <mergeCell ref="C53:J53"/>
    <mergeCell ref="C28:J28"/>
    <mergeCell ref="F1:J1"/>
    <mergeCell ref="A14:J14"/>
    <mergeCell ref="A69:A70"/>
    <mergeCell ref="C19:J19"/>
    <mergeCell ref="C20:J20"/>
    <mergeCell ref="C21:J21"/>
    <mergeCell ref="C22:J22"/>
    <mergeCell ref="C23:J23"/>
    <mergeCell ref="C24:J24"/>
    <mergeCell ref="C25:J25"/>
    <mergeCell ref="C26:J26"/>
    <mergeCell ref="C27:J27"/>
    <mergeCell ref="C40:J40"/>
    <mergeCell ref="C29:J29"/>
    <mergeCell ref="C30:J30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J33"/>
  <sheetViews>
    <sheetView zoomScaleNormal="100" workbookViewId="0">
      <selection activeCell="D1" sqref="D1:H1"/>
    </sheetView>
  </sheetViews>
  <sheetFormatPr defaultRowHeight="13.2" x14ac:dyDescent="0.25"/>
  <cols>
    <col min="1" max="1" width="4.44140625" customWidth="1"/>
    <col min="2" max="2" width="22.5546875" customWidth="1"/>
    <col min="3" max="3" width="14.44140625" style="230" hidden="1" customWidth="1"/>
    <col min="4" max="4" width="21" customWidth="1"/>
    <col min="5" max="5" width="12.44140625" style="230" hidden="1" customWidth="1"/>
    <col min="6" max="6" width="20.88671875" customWidth="1"/>
    <col min="7" max="7" width="12.5546875" style="230" hidden="1" customWidth="1"/>
    <col min="8" max="8" width="20.88671875" customWidth="1"/>
  </cols>
  <sheetData>
    <row r="1" spans="1:10" ht="56.4" customHeight="1" x14ac:dyDescent="0.25">
      <c r="D1" s="542" t="s">
        <v>1116</v>
      </c>
      <c r="E1" s="542"/>
      <c r="F1" s="542"/>
      <c r="G1" s="542"/>
      <c r="H1" s="542"/>
    </row>
    <row r="2" spans="1:10" ht="10.95" customHeight="1" x14ac:dyDescent="0.25">
      <c r="D2" s="191"/>
      <c r="E2" s="233"/>
      <c r="F2" s="191"/>
      <c r="G2" s="233"/>
      <c r="H2" s="191"/>
    </row>
    <row r="3" spans="1:10" ht="53.4" customHeight="1" x14ac:dyDescent="0.25">
      <c r="A3" s="764" t="s">
        <v>984</v>
      </c>
      <c r="B3" s="764"/>
      <c r="C3" s="764"/>
      <c r="D3" s="764"/>
      <c r="E3" s="764"/>
      <c r="F3" s="764"/>
      <c r="G3" s="764"/>
      <c r="H3" s="764"/>
    </row>
    <row r="4" spans="1:10" ht="9" customHeight="1" thickBot="1" x14ac:dyDescent="0.3">
      <c r="A4" s="192"/>
      <c r="B4" s="192"/>
      <c r="C4" s="231"/>
      <c r="D4" s="193"/>
      <c r="E4" s="234"/>
      <c r="F4" s="193"/>
      <c r="G4" s="234"/>
      <c r="H4" s="193"/>
    </row>
    <row r="5" spans="1:10" ht="26.4" hidden="1" customHeight="1" x14ac:dyDescent="0.25">
      <c r="A5" s="194"/>
      <c r="B5" s="194"/>
      <c r="C5" s="249"/>
      <c r="D5" s="194"/>
      <c r="E5" s="249"/>
      <c r="F5" s="194"/>
      <c r="G5" s="249"/>
      <c r="H5" s="194"/>
    </row>
    <row r="6" spans="1:10" ht="26.4" hidden="1" customHeight="1" x14ac:dyDescent="0.25">
      <c r="A6" s="194"/>
      <c r="B6" s="194"/>
      <c r="C6" s="249"/>
      <c r="D6" s="194"/>
      <c r="E6" s="249"/>
      <c r="F6" s="194"/>
      <c r="G6" s="249"/>
      <c r="H6" s="194"/>
    </row>
    <row r="7" spans="1:10" ht="9.75" hidden="1" customHeight="1" x14ac:dyDescent="0.25"/>
    <row r="8" spans="1:10" ht="50.25" customHeight="1" thickBot="1" x14ac:dyDescent="0.3">
      <c r="A8" s="287" t="s">
        <v>985</v>
      </c>
      <c r="B8" s="288" t="s">
        <v>986</v>
      </c>
      <c r="C8" s="289" t="s">
        <v>987</v>
      </c>
      <c r="D8" s="288" t="s">
        <v>988</v>
      </c>
      <c r="E8" s="289" t="s">
        <v>987</v>
      </c>
      <c r="F8" s="288" t="s">
        <v>989</v>
      </c>
      <c r="G8" s="289" t="s">
        <v>987</v>
      </c>
      <c r="H8" s="288" t="s">
        <v>990</v>
      </c>
      <c r="I8" s="192"/>
      <c r="J8" s="192"/>
    </row>
    <row r="9" spans="1:10" ht="35.1" customHeight="1" thickBot="1" x14ac:dyDescent="0.3">
      <c r="A9" s="195">
        <v>1</v>
      </c>
      <c r="B9" s="196" t="s">
        <v>972</v>
      </c>
      <c r="C9" s="252">
        <f>'F - Medical &amp; related'!H26</f>
        <v>858528</v>
      </c>
      <c r="D9" s="197">
        <f>ROUNDUP($C9/2080,0)</f>
        <v>413</v>
      </c>
      <c r="E9" s="252">
        <f>'F - Medical &amp; related'!H32</f>
        <v>981639</v>
      </c>
      <c r="F9" s="197">
        <f>ROUNDUP($E9/2080,0)</f>
        <v>472</v>
      </c>
      <c r="G9" s="252">
        <f>'F - Medical &amp; related'!H39</f>
        <v>1139217</v>
      </c>
      <c r="H9" s="197">
        <f>ROUNDUP($G9/2080,0)</f>
        <v>548</v>
      </c>
    </row>
    <row r="10" spans="1:10" ht="35.1" customHeight="1" thickBot="1" x14ac:dyDescent="0.3">
      <c r="A10" s="195">
        <v>2</v>
      </c>
      <c r="B10" s="198" t="s">
        <v>973</v>
      </c>
      <c r="C10" s="252">
        <f>'F - Medical &amp; related'!H151</f>
        <v>1156308</v>
      </c>
      <c r="D10" s="197">
        <f t="shared" ref="D10:D15" si="0">ROUNDUP($C10/2080,0)</f>
        <v>556</v>
      </c>
      <c r="E10" s="252">
        <f>'F - Medical &amp; related'!H156</f>
        <v>1322100</v>
      </c>
      <c r="F10" s="197">
        <f t="shared" ref="F10:F15" si="1">ROUNDUP($E10/2080,0)</f>
        <v>636</v>
      </c>
      <c r="G10" s="252">
        <f>'F - Medical &amp; related'!H161</f>
        <v>1534356</v>
      </c>
      <c r="H10" s="197">
        <f t="shared" ref="H10:H15" si="2">ROUNDUP($G10/2080,0)</f>
        <v>738</v>
      </c>
    </row>
    <row r="11" spans="1:10" ht="35.1" customHeight="1" thickBot="1" x14ac:dyDescent="0.3">
      <c r="A11" s="195">
        <v>3</v>
      </c>
      <c r="B11" s="199" t="s">
        <v>974</v>
      </c>
      <c r="C11" s="252">
        <f>'F - Medical &amp; related'!H230</f>
        <v>1156308</v>
      </c>
      <c r="D11" s="197">
        <f t="shared" si="0"/>
        <v>556</v>
      </c>
      <c r="E11" s="252">
        <f>'F - Medical &amp; related'!H235</f>
        <v>1322100</v>
      </c>
      <c r="F11" s="197">
        <f t="shared" si="1"/>
        <v>636</v>
      </c>
      <c r="G11" s="252">
        <f>'F - Medical &amp; related'!H240</f>
        <v>1534356</v>
      </c>
      <c r="H11" s="197">
        <f t="shared" si="2"/>
        <v>738</v>
      </c>
    </row>
    <row r="12" spans="1:10" ht="35.1" customHeight="1" thickBot="1" x14ac:dyDescent="0.3">
      <c r="A12" s="195">
        <v>4</v>
      </c>
      <c r="B12" s="199" t="s">
        <v>975</v>
      </c>
      <c r="C12" s="252">
        <f>'F - Medical &amp; related'!H305</f>
        <v>1156308</v>
      </c>
      <c r="D12" s="197">
        <f t="shared" si="0"/>
        <v>556</v>
      </c>
      <c r="E12" s="252">
        <f>'F - Medical &amp; related'!H310</f>
        <v>1322100</v>
      </c>
      <c r="F12" s="197">
        <f t="shared" si="1"/>
        <v>636</v>
      </c>
      <c r="G12" s="252">
        <f>'F - Medical &amp; related'!H315</f>
        <v>1534356</v>
      </c>
      <c r="H12" s="197">
        <f t="shared" si="2"/>
        <v>738</v>
      </c>
    </row>
    <row r="13" spans="1:10" ht="35.1" customHeight="1" thickBot="1" x14ac:dyDescent="0.3">
      <c r="A13" s="195">
        <v>5</v>
      </c>
      <c r="B13" s="200" t="s">
        <v>976</v>
      </c>
      <c r="C13" s="252">
        <f>'F - Medical &amp; related'!H356</f>
        <v>1156308</v>
      </c>
      <c r="D13" s="197">
        <f t="shared" si="0"/>
        <v>556</v>
      </c>
      <c r="E13" s="252">
        <f>'F - Medical &amp; related'!H361</f>
        <v>1322100</v>
      </c>
      <c r="F13" s="197">
        <f t="shared" si="1"/>
        <v>636</v>
      </c>
      <c r="G13" s="252">
        <f>'F - Medical &amp; related'!H366</f>
        <v>1534356</v>
      </c>
      <c r="H13" s="197">
        <f t="shared" si="2"/>
        <v>738</v>
      </c>
    </row>
    <row r="14" spans="1:10" ht="35.1" customHeight="1" thickBot="1" x14ac:dyDescent="0.3">
      <c r="A14" s="195">
        <v>6</v>
      </c>
      <c r="B14" s="199" t="s">
        <v>977</v>
      </c>
      <c r="C14" s="252">
        <f>'F - Medical &amp; related'!H181</f>
        <v>1341942</v>
      </c>
      <c r="D14" s="197">
        <f t="shared" si="0"/>
        <v>646</v>
      </c>
      <c r="E14" s="252">
        <f>'F - Medical &amp; related'!H186</f>
        <v>1534356</v>
      </c>
      <c r="F14" s="197">
        <f t="shared" si="1"/>
        <v>738</v>
      </c>
      <c r="G14" s="252">
        <f>'F - Medical &amp; related'!H191</f>
        <v>1677720</v>
      </c>
      <c r="H14" s="197">
        <f t="shared" si="2"/>
        <v>807</v>
      </c>
    </row>
    <row r="15" spans="1:10" ht="35.1" customHeight="1" thickBot="1" x14ac:dyDescent="0.3">
      <c r="A15" s="195">
        <v>7</v>
      </c>
      <c r="B15" s="198" t="s">
        <v>978</v>
      </c>
      <c r="C15" s="252">
        <f>'F - Medical &amp; related'!H260</f>
        <v>1341942</v>
      </c>
      <c r="D15" s="197">
        <f t="shared" si="0"/>
        <v>646</v>
      </c>
      <c r="E15" s="252">
        <f>'F - Medical &amp; related'!H265</f>
        <v>1534356</v>
      </c>
      <c r="F15" s="197">
        <f t="shared" si="1"/>
        <v>738</v>
      </c>
      <c r="G15" s="252">
        <f>'F - Medical &amp; related'!H270</f>
        <v>1677720</v>
      </c>
      <c r="H15" s="197">
        <f t="shared" si="2"/>
        <v>807</v>
      </c>
    </row>
    <row r="16" spans="1:10" ht="13.8" thickBot="1" x14ac:dyDescent="0.3">
      <c r="A16" s="201"/>
      <c r="B16" s="201"/>
      <c r="C16" s="235"/>
      <c r="D16" s="201"/>
      <c r="E16" s="235"/>
      <c r="F16" s="201"/>
      <c r="G16" s="235"/>
      <c r="H16" s="201"/>
    </row>
    <row r="17" spans="1:8" ht="53.25" customHeight="1" thickBot="1" x14ac:dyDescent="0.3">
      <c r="A17" s="287" t="s">
        <v>991</v>
      </c>
      <c r="B17" s="291" t="s">
        <v>986</v>
      </c>
      <c r="C17" s="289" t="s">
        <v>987</v>
      </c>
      <c r="D17" s="288" t="s">
        <v>992</v>
      </c>
      <c r="E17" s="289" t="s">
        <v>987</v>
      </c>
      <c r="F17" s="288" t="s">
        <v>993</v>
      </c>
      <c r="G17" s="289" t="s">
        <v>987</v>
      </c>
      <c r="H17" s="288" t="s">
        <v>994</v>
      </c>
    </row>
    <row r="18" spans="1:8" ht="38.25" customHeight="1" thickBot="1" x14ac:dyDescent="0.3">
      <c r="A18" s="195">
        <v>1</v>
      </c>
      <c r="B18" s="202" t="s">
        <v>979</v>
      </c>
      <c r="C18" s="252">
        <f>'F - Medical &amp; related'!H86</f>
        <v>833340</v>
      </c>
      <c r="D18" s="197">
        <f t="shared" ref="D18" si="3">ROUNDUP($C18/2080,0)</f>
        <v>401</v>
      </c>
      <c r="E18" s="252">
        <f>'F - Medical &amp; related'!H94</f>
        <v>981639</v>
      </c>
      <c r="F18" s="197">
        <f t="shared" ref="F18" si="4">ROUNDUP($E18/2080,0)</f>
        <v>472</v>
      </c>
      <c r="G18" s="252">
        <f>'F - Medical &amp; related'!H101</f>
        <v>1139217</v>
      </c>
      <c r="H18" s="197">
        <f t="shared" ref="H18" si="5">ROUNDUP($G18/2080,0)</f>
        <v>548</v>
      </c>
    </row>
    <row r="19" spans="1:8" ht="13.8" thickBot="1" x14ac:dyDescent="0.3">
      <c r="A19" s="201"/>
      <c r="B19" s="203"/>
      <c r="C19" s="236"/>
      <c r="D19" s="201"/>
      <c r="E19" s="235"/>
      <c r="F19" s="201"/>
      <c r="G19" s="235"/>
      <c r="H19" s="201"/>
    </row>
    <row r="20" spans="1:8" ht="53.25" customHeight="1" thickBot="1" x14ac:dyDescent="0.3">
      <c r="A20" s="287" t="s">
        <v>995</v>
      </c>
      <c r="B20" s="288" t="s">
        <v>986</v>
      </c>
      <c r="C20" s="289" t="s">
        <v>987</v>
      </c>
      <c r="D20" s="288" t="s">
        <v>988</v>
      </c>
      <c r="E20" s="289" t="s">
        <v>987</v>
      </c>
      <c r="F20" s="288" t="s">
        <v>996</v>
      </c>
      <c r="G20" s="289" t="s">
        <v>987</v>
      </c>
      <c r="H20" s="288" t="s">
        <v>997</v>
      </c>
    </row>
    <row r="21" spans="1:8" ht="35.25" customHeight="1" thickBot="1" x14ac:dyDescent="0.3">
      <c r="A21" s="195">
        <v>1</v>
      </c>
      <c r="B21" s="204" t="s">
        <v>980</v>
      </c>
      <c r="C21" s="252">
        <f>'F - Medical &amp; related'!H558</f>
        <v>724887</v>
      </c>
      <c r="D21" s="197">
        <f t="shared" ref="D21" si="6">ROUNDUP($C21/2080,0)</f>
        <v>349</v>
      </c>
      <c r="E21" s="252">
        <f>'F - Medical &amp; related'!H563</f>
        <v>785160</v>
      </c>
      <c r="F21" s="197">
        <f t="shared" ref="F21" si="7">ROUNDUP($E21/2080,0)</f>
        <v>378</v>
      </c>
      <c r="G21" s="252">
        <f>'F - Medical &amp; related'!H568</f>
        <v>858528</v>
      </c>
      <c r="H21" s="197">
        <f t="shared" ref="H21" si="8">ROUNDUP($G21/2080,0)</f>
        <v>413</v>
      </c>
    </row>
    <row r="22" spans="1:8" ht="6.75" customHeight="1" thickBot="1" x14ac:dyDescent="0.3">
      <c r="A22" s="201"/>
      <c r="B22" s="2"/>
      <c r="C22" s="232"/>
      <c r="D22" s="201"/>
      <c r="E22" s="235"/>
      <c r="F22" s="201"/>
      <c r="G22" s="235"/>
      <c r="H22" s="201"/>
    </row>
    <row r="23" spans="1:8" ht="53.25" customHeight="1" thickBot="1" x14ac:dyDescent="0.3">
      <c r="A23" s="287" t="s">
        <v>998</v>
      </c>
      <c r="B23" s="288" t="s">
        <v>986</v>
      </c>
      <c r="C23" s="289" t="s">
        <v>987</v>
      </c>
      <c r="D23" s="292" t="s">
        <v>999</v>
      </c>
      <c r="E23" s="238"/>
      <c r="F23" s="11"/>
      <c r="G23" s="238"/>
      <c r="H23" s="11"/>
    </row>
    <row r="24" spans="1:8" ht="35.25" customHeight="1" thickBot="1" x14ac:dyDescent="0.3">
      <c r="A24" s="195">
        <v>1</v>
      </c>
      <c r="B24" s="204" t="s">
        <v>1000</v>
      </c>
      <c r="C24" s="252">
        <f>'F - Medical &amp; related'!H503</f>
        <v>128589</v>
      </c>
      <c r="D24" s="197">
        <f>ROUNDUP(($C24*1.37)/2080,0)</f>
        <v>85</v>
      </c>
      <c r="E24" s="250"/>
      <c r="F24" s="205"/>
      <c r="G24" s="250"/>
      <c r="H24" s="205"/>
    </row>
    <row r="25" spans="1:8" ht="13.8" thickBot="1" x14ac:dyDescent="0.3">
      <c r="B25" s="192"/>
      <c r="C25" s="231"/>
    </row>
    <row r="26" spans="1:8" ht="54.6" customHeight="1" thickBot="1" x14ac:dyDescent="0.3">
      <c r="A26" s="287" t="s">
        <v>1001</v>
      </c>
      <c r="B26" s="288" t="s">
        <v>986</v>
      </c>
      <c r="C26" s="289" t="s">
        <v>987</v>
      </c>
      <c r="D26" s="288" t="s">
        <v>1002</v>
      </c>
      <c r="E26" s="289" t="s">
        <v>987</v>
      </c>
      <c r="F26" s="288" t="s">
        <v>996</v>
      </c>
      <c r="G26" s="289" t="s">
        <v>987</v>
      </c>
      <c r="H26" s="288" t="s">
        <v>997</v>
      </c>
    </row>
    <row r="27" spans="1:8" ht="27" thickBot="1" x14ac:dyDescent="0.3">
      <c r="A27" s="195">
        <v>2</v>
      </c>
      <c r="B27" s="204" t="s">
        <v>1003</v>
      </c>
      <c r="C27" s="252">
        <f>'F - Medical &amp; related'!H529</f>
        <v>217854</v>
      </c>
      <c r="D27" s="197">
        <f>ROUNDUP(($C27*1.37)/2080,0)</f>
        <v>144</v>
      </c>
      <c r="E27" s="252">
        <f>'F - Medical &amp; related'!H538</f>
        <v>252831</v>
      </c>
      <c r="F27" s="197">
        <f>ROUNDUP(($E27*1.37)/2080,0)</f>
        <v>167</v>
      </c>
      <c r="G27" s="252">
        <f>'F - Medical &amp; related'!H543</f>
        <v>273978</v>
      </c>
      <c r="H27" s="197">
        <f>ROUNDUP(($G27*1.37)/2080,0)</f>
        <v>181</v>
      </c>
    </row>
    <row r="28" spans="1:8" x14ac:dyDescent="0.25">
      <c r="B28" s="192"/>
      <c r="C28" s="231"/>
    </row>
    <row r="29" spans="1:8" x14ac:dyDescent="0.25">
      <c r="B29" s="192"/>
      <c r="C29" s="231"/>
    </row>
    <row r="30" spans="1:8" x14ac:dyDescent="0.25">
      <c r="B30" s="192"/>
      <c r="C30" s="231"/>
    </row>
    <row r="31" spans="1:8" x14ac:dyDescent="0.25">
      <c r="B31" s="192"/>
      <c r="C31" s="231"/>
    </row>
    <row r="32" spans="1:8" x14ac:dyDescent="0.25">
      <c r="B32" s="192"/>
      <c r="C32" s="231"/>
    </row>
    <row r="33" spans="2:3" x14ac:dyDescent="0.25">
      <c r="B33" s="192"/>
      <c r="C33" s="231"/>
    </row>
  </sheetData>
  <mergeCells count="2">
    <mergeCell ref="D1:H1"/>
    <mergeCell ref="A3:H3"/>
  </mergeCells>
  <pageMargins left="0.7" right="0.7" top="0.75" bottom="0.75" header="0.3" footer="0.3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J82"/>
  <sheetViews>
    <sheetView topLeftCell="A22" zoomScaleNormal="100" workbookViewId="0">
      <selection activeCell="L60" sqref="L60"/>
    </sheetView>
  </sheetViews>
  <sheetFormatPr defaultRowHeight="13.2" x14ac:dyDescent="0.25"/>
  <cols>
    <col min="1" max="1" width="4.44140625" customWidth="1"/>
    <col min="2" max="2" width="24.33203125" customWidth="1"/>
    <col min="3" max="3" width="14.44140625" style="230" hidden="1" customWidth="1"/>
    <col min="4" max="4" width="20.109375" customWidth="1"/>
    <col min="5" max="5" width="12.44140625" style="230" hidden="1" customWidth="1"/>
    <col min="6" max="6" width="21.6640625" customWidth="1"/>
    <col min="7" max="7" width="12.5546875" style="230" hidden="1" customWidth="1"/>
    <col min="8" max="8" width="20.33203125" customWidth="1"/>
  </cols>
  <sheetData>
    <row r="1" spans="1:10" ht="59.4" customHeight="1" x14ac:dyDescent="0.25">
      <c r="D1" s="542" t="s">
        <v>1116</v>
      </c>
      <c r="E1" s="542"/>
      <c r="F1" s="542"/>
      <c r="G1" s="542"/>
      <c r="H1" s="542"/>
    </row>
    <row r="2" spans="1:10" ht="13.2" customHeight="1" x14ac:dyDescent="0.25">
      <c r="D2" s="191"/>
      <c r="E2" s="233"/>
      <c r="F2" s="191"/>
      <c r="G2" s="233"/>
      <c r="H2" s="191"/>
    </row>
    <row r="3" spans="1:10" ht="46.95" customHeight="1" thickBot="1" x14ac:dyDescent="0.3">
      <c r="A3" s="764" t="s">
        <v>1004</v>
      </c>
      <c r="B3" s="764"/>
      <c r="C3" s="764"/>
      <c r="D3" s="764"/>
      <c r="E3" s="764"/>
      <c r="F3" s="764"/>
      <c r="G3" s="764"/>
      <c r="H3" s="764"/>
    </row>
    <row r="4" spans="1:10" ht="17.399999999999999" hidden="1" customHeight="1" x14ac:dyDescent="0.25">
      <c r="A4" s="192"/>
      <c r="B4" s="192"/>
      <c r="C4" s="231"/>
      <c r="D4" s="193"/>
      <c r="E4" s="234"/>
      <c r="F4" s="193"/>
      <c r="G4" s="234"/>
      <c r="H4" s="193"/>
    </row>
    <row r="5" spans="1:10" ht="17.399999999999999" hidden="1" customHeight="1" x14ac:dyDescent="0.25">
      <c r="A5" s="192"/>
      <c r="B5" s="192"/>
      <c r="C5" s="231"/>
      <c r="D5" s="193"/>
      <c r="E5" s="234"/>
      <c r="F5" s="193"/>
      <c r="G5" s="234"/>
      <c r="H5" s="193"/>
    </row>
    <row r="6" spans="1:10" ht="18" hidden="1" customHeight="1" x14ac:dyDescent="0.25">
      <c r="A6" s="192"/>
      <c r="B6" s="192"/>
      <c r="C6" s="231"/>
      <c r="D6" s="193"/>
      <c r="E6" s="234"/>
      <c r="F6" s="193"/>
      <c r="G6" s="234"/>
      <c r="H6" s="193"/>
    </row>
    <row r="7" spans="1:10" ht="21" customHeight="1" thickBot="1" x14ac:dyDescent="0.3">
      <c r="A7" s="766" t="s">
        <v>1005</v>
      </c>
      <c r="B7" s="767"/>
      <c r="C7" s="767"/>
      <c r="D7" s="767"/>
      <c r="E7" s="767"/>
      <c r="F7" s="767"/>
      <c r="G7" s="767"/>
      <c r="H7" s="768"/>
    </row>
    <row r="8" spans="1:10" ht="9.75" customHeight="1" thickBot="1" x14ac:dyDescent="0.3"/>
    <row r="9" spans="1:10" ht="50.25" customHeight="1" thickBot="1" x14ac:dyDescent="0.3">
      <c r="A9" s="287" t="s">
        <v>1068</v>
      </c>
      <c r="B9" s="292" t="s">
        <v>986</v>
      </c>
      <c r="C9" s="289" t="s">
        <v>987</v>
      </c>
      <c r="D9" s="288" t="s">
        <v>1006</v>
      </c>
      <c r="E9" s="289" t="s">
        <v>987</v>
      </c>
      <c r="F9" s="288" t="s">
        <v>1007</v>
      </c>
      <c r="G9" s="289" t="s">
        <v>987</v>
      </c>
      <c r="H9" s="288" t="s">
        <v>1008</v>
      </c>
      <c r="I9" s="192"/>
      <c r="J9" s="192"/>
    </row>
    <row r="10" spans="1:10" ht="18" customHeight="1" thickBot="1" x14ac:dyDescent="0.3">
      <c r="A10" s="206">
        <v>1</v>
      </c>
      <c r="B10" s="207" t="s">
        <v>943</v>
      </c>
      <c r="C10" s="251">
        <f>'G - Allied &amp; related'!H109</f>
        <v>332427</v>
      </c>
      <c r="D10" s="769">
        <f>ROUNDUP(($C10*1.37)/2080,0)</f>
        <v>219</v>
      </c>
      <c r="E10" s="252">
        <f>'G - Allied &amp; related'!H133</f>
        <v>389754</v>
      </c>
      <c r="F10" s="769">
        <f>ROUNDUP(($E10*1.37)/2080,0)</f>
        <v>257</v>
      </c>
      <c r="G10" s="252">
        <f>'G - Allied &amp; related'!H157</f>
        <v>459126</v>
      </c>
      <c r="H10" s="769">
        <f>ROUNDUP(($G10*1.37)/2080,0)</f>
        <v>303</v>
      </c>
    </row>
    <row r="11" spans="1:10" ht="18" customHeight="1" thickBot="1" x14ac:dyDescent="0.3">
      <c r="A11" s="208">
        <v>2</v>
      </c>
      <c r="B11" s="209" t="s">
        <v>1009</v>
      </c>
      <c r="C11" s="241"/>
      <c r="D11" s="769"/>
      <c r="E11" s="243"/>
      <c r="F11" s="769"/>
      <c r="G11" s="243"/>
      <c r="H11" s="769"/>
    </row>
    <row r="12" spans="1:10" ht="27" thickBot="1" x14ac:dyDescent="0.3">
      <c r="A12" s="208">
        <v>3</v>
      </c>
      <c r="B12" s="209" t="s">
        <v>945</v>
      </c>
      <c r="C12" s="241"/>
      <c r="D12" s="769"/>
      <c r="E12" s="243"/>
      <c r="F12" s="769"/>
      <c r="G12" s="243"/>
      <c r="H12" s="769"/>
    </row>
    <row r="13" spans="1:10" ht="18" customHeight="1" thickBot="1" x14ac:dyDescent="0.3">
      <c r="A13" s="208">
        <v>4</v>
      </c>
      <c r="B13" s="209" t="s">
        <v>1010</v>
      </c>
      <c r="C13" s="241"/>
      <c r="D13" s="769"/>
      <c r="E13" s="243"/>
      <c r="F13" s="769"/>
      <c r="G13" s="243"/>
      <c r="H13" s="769"/>
    </row>
    <row r="14" spans="1:10" ht="18" customHeight="1" thickBot="1" x14ac:dyDescent="0.3">
      <c r="A14" s="208">
        <v>5</v>
      </c>
      <c r="B14" s="209" t="s">
        <v>1011</v>
      </c>
      <c r="C14" s="241"/>
      <c r="D14" s="769"/>
      <c r="E14" s="243"/>
      <c r="F14" s="769"/>
      <c r="G14" s="243"/>
      <c r="H14" s="769"/>
    </row>
    <row r="15" spans="1:10" ht="26.25" customHeight="1" thickBot="1" x14ac:dyDescent="0.3">
      <c r="A15" s="208">
        <v>6</v>
      </c>
      <c r="B15" s="209" t="s">
        <v>948</v>
      </c>
      <c r="C15" s="241"/>
      <c r="D15" s="769"/>
      <c r="E15" s="243"/>
      <c r="F15" s="769"/>
      <c r="G15" s="243"/>
      <c r="H15" s="769"/>
    </row>
    <row r="16" spans="1:10" ht="26.25" customHeight="1" thickBot="1" x14ac:dyDescent="0.3">
      <c r="A16" s="208">
        <v>7</v>
      </c>
      <c r="B16" s="209" t="s">
        <v>1012</v>
      </c>
      <c r="C16" s="241"/>
      <c r="D16" s="769"/>
      <c r="E16" s="243"/>
      <c r="F16" s="769"/>
      <c r="G16" s="243"/>
      <c r="H16" s="769"/>
    </row>
    <row r="17" spans="1:8" ht="27" thickBot="1" x14ac:dyDescent="0.3">
      <c r="A17" s="208">
        <v>8</v>
      </c>
      <c r="B17" s="209" t="s">
        <v>950</v>
      </c>
      <c r="C17" s="241"/>
      <c r="D17" s="769"/>
      <c r="E17" s="243"/>
      <c r="F17" s="769"/>
      <c r="G17" s="243"/>
      <c r="H17" s="769"/>
    </row>
    <row r="18" spans="1:8" ht="27" thickBot="1" x14ac:dyDescent="0.3">
      <c r="A18" s="208">
        <v>9</v>
      </c>
      <c r="B18" s="209" t="s">
        <v>951</v>
      </c>
      <c r="C18" s="241"/>
      <c r="D18" s="769"/>
      <c r="E18" s="243"/>
      <c r="F18" s="769"/>
      <c r="G18" s="243"/>
      <c r="H18" s="769"/>
    </row>
    <row r="19" spans="1:8" ht="27" thickBot="1" x14ac:dyDescent="0.3">
      <c r="A19" s="208">
        <v>10</v>
      </c>
      <c r="B19" s="209" t="s">
        <v>952</v>
      </c>
      <c r="C19" s="241"/>
      <c r="D19" s="769"/>
      <c r="E19" s="243"/>
      <c r="F19" s="769"/>
      <c r="G19" s="243"/>
      <c r="H19" s="769"/>
    </row>
    <row r="20" spans="1:8" ht="17.25" customHeight="1" thickBot="1" x14ac:dyDescent="0.3">
      <c r="A20" s="208">
        <v>11</v>
      </c>
      <c r="B20" s="209" t="s">
        <v>953</v>
      </c>
      <c r="C20" s="241"/>
      <c r="D20" s="769"/>
      <c r="E20" s="243"/>
      <c r="F20" s="769"/>
      <c r="G20" s="243"/>
      <c r="H20" s="769"/>
    </row>
    <row r="21" spans="1:8" ht="17.25" customHeight="1" thickBot="1" x14ac:dyDescent="0.3">
      <c r="A21" s="208">
        <v>12</v>
      </c>
      <c r="B21" s="209" t="s">
        <v>954</v>
      </c>
      <c r="C21" s="241"/>
      <c r="D21" s="769"/>
      <c r="E21" s="243"/>
      <c r="F21" s="769"/>
      <c r="G21" s="243"/>
      <c r="H21" s="769"/>
    </row>
    <row r="22" spans="1:8" ht="27" thickBot="1" x14ac:dyDescent="0.3">
      <c r="A22" s="208">
        <v>13</v>
      </c>
      <c r="B22" s="209" t="s">
        <v>955</v>
      </c>
      <c r="C22" s="241"/>
      <c r="D22" s="769"/>
      <c r="E22" s="243"/>
      <c r="F22" s="769"/>
      <c r="G22" s="243"/>
      <c r="H22" s="769"/>
    </row>
    <row r="23" spans="1:8" ht="13.8" thickBot="1" x14ac:dyDescent="0.3">
      <c r="A23" s="208">
        <v>14</v>
      </c>
      <c r="B23" s="209" t="s">
        <v>956</v>
      </c>
      <c r="C23" s="241"/>
      <c r="D23" s="769"/>
      <c r="E23" s="243"/>
      <c r="F23" s="769"/>
      <c r="G23" s="243"/>
      <c r="H23" s="769"/>
    </row>
    <row r="24" spans="1:8" ht="17.25" customHeight="1" thickBot="1" x14ac:dyDescent="0.3">
      <c r="A24" s="208">
        <v>15</v>
      </c>
      <c r="B24" s="209" t="s">
        <v>1013</v>
      </c>
      <c r="C24" s="241"/>
      <c r="D24" s="769"/>
      <c r="E24" s="243"/>
      <c r="F24" s="769"/>
      <c r="G24" s="243"/>
      <c r="H24" s="769"/>
    </row>
    <row r="25" spans="1:8" ht="17.25" customHeight="1" thickBot="1" x14ac:dyDescent="0.3">
      <c r="A25" s="208">
        <v>16</v>
      </c>
      <c r="B25" s="209" t="s">
        <v>1014</v>
      </c>
      <c r="C25" s="241"/>
      <c r="D25" s="769"/>
      <c r="E25" s="243"/>
      <c r="F25" s="769"/>
      <c r="G25" s="243"/>
      <c r="H25" s="769"/>
    </row>
    <row r="26" spans="1:8" ht="26.25" customHeight="1" thickBot="1" x14ac:dyDescent="0.3">
      <c r="A26" s="208">
        <v>17</v>
      </c>
      <c r="B26" s="209" t="s">
        <v>1015</v>
      </c>
      <c r="C26" s="241"/>
      <c r="D26" s="769"/>
      <c r="E26" s="243"/>
      <c r="F26" s="769"/>
      <c r="G26" s="243"/>
      <c r="H26" s="769"/>
    </row>
    <row r="27" spans="1:8" ht="17.25" customHeight="1" thickBot="1" x14ac:dyDescent="0.3">
      <c r="A27" s="208">
        <v>18</v>
      </c>
      <c r="B27" s="209" t="s">
        <v>960</v>
      </c>
      <c r="C27" s="241"/>
      <c r="D27" s="769"/>
      <c r="E27" s="243"/>
      <c r="F27" s="769"/>
      <c r="G27" s="243"/>
      <c r="H27" s="769"/>
    </row>
    <row r="28" spans="1:8" ht="17.25" customHeight="1" thickBot="1" x14ac:dyDescent="0.3">
      <c r="A28" s="208">
        <v>19</v>
      </c>
      <c r="B28" s="209" t="s">
        <v>1016</v>
      </c>
      <c r="C28" s="241"/>
      <c r="D28" s="769"/>
      <c r="E28" s="243"/>
      <c r="F28" s="769"/>
      <c r="G28" s="243"/>
      <c r="H28" s="769"/>
    </row>
    <row r="29" spans="1:8" ht="17.25" customHeight="1" thickBot="1" x14ac:dyDescent="0.3">
      <c r="A29" s="208">
        <v>20</v>
      </c>
      <c r="B29" s="209" t="s">
        <v>962</v>
      </c>
      <c r="C29" s="241"/>
      <c r="D29" s="769"/>
      <c r="E29" s="243"/>
      <c r="F29" s="769"/>
      <c r="G29" s="243"/>
      <c r="H29" s="769"/>
    </row>
    <row r="30" spans="1:8" ht="27" thickBot="1" x14ac:dyDescent="0.3">
      <c r="A30" s="208">
        <v>21</v>
      </c>
      <c r="B30" s="209" t="s">
        <v>963</v>
      </c>
      <c r="C30" s="241"/>
      <c r="D30" s="769"/>
      <c r="E30" s="243"/>
      <c r="F30" s="769"/>
      <c r="G30" s="243"/>
      <c r="H30" s="769"/>
    </row>
    <row r="31" spans="1:8" ht="26.25" customHeight="1" thickBot="1" x14ac:dyDescent="0.3">
      <c r="A31" s="208">
        <v>22</v>
      </c>
      <c r="B31" s="209" t="s">
        <v>964</v>
      </c>
      <c r="C31" s="241"/>
      <c r="D31" s="769"/>
      <c r="E31" s="243"/>
      <c r="F31" s="769"/>
      <c r="G31" s="243"/>
      <c r="H31" s="769"/>
    </row>
    <row r="32" spans="1:8" ht="27" thickBot="1" x14ac:dyDescent="0.3">
      <c r="A32" s="208">
        <v>23</v>
      </c>
      <c r="B32" s="209" t="s">
        <v>965</v>
      </c>
      <c r="C32" s="241"/>
      <c r="D32" s="769"/>
      <c r="E32" s="243"/>
      <c r="F32" s="769"/>
      <c r="G32" s="243"/>
      <c r="H32" s="769"/>
    </row>
    <row r="33" spans="1:10" ht="27" thickBot="1" x14ac:dyDescent="0.3">
      <c r="A33" s="210">
        <v>24</v>
      </c>
      <c r="B33" s="211" t="s">
        <v>966</v>
      </c>
      <c r="C33" s="241"/>
      <c r="D33" s="769"/>
      <c r="E33" s="243"/>
      <c r="F33" s="769"/>
      <c r="G33" s="243"/>
      <c r="H33" s="769"/>
    </row>
    <row r="34" spans="1:10" ht="13.8" thickBot="1" x14ac:dyDescent="0.3">
      <c r="A34" s="201"/>
      <c r="B34" s="201"/>
      <c r="C34" s="235"/>
      <c r="D34" s="201"/>
      <c r="E34" s="235"/>
      <c r="F34" s="201"/>
      <c r="G34" s="235"/>
      <c r="H34" s="201"/>
    </row>
    <row r="35" spans="1:10" ht="21" customHeight="1" thickBot="1" x14ac:dyDescent="0.3">
      <c r="A35" s="766" t="s">
        <v>1017</v>
      </c>
      <c r="B35" s="767"/>
      <c r="C35" s="767"/>
      <c r="D35" s="767"/>
      <c r="E35" s="767"/>
      <c r="F35" s="768"/>
      <c r="G35" s="253"/>
      <c r="H35" s="254"/>
    </row>
    <row r="36" spans="1:10" ht="9.75" customHeight="1" thickBot="1" x14ac:dyDescent="0.3"/>
    <row r="37" spans="1:10" ht="50.25" customHeight="1" thickBot="1" x14ac:dyDescent="0.3">
      <c r="A37" s="287" t="s">
        <v>1068</v>
      </c>
      <c r="B37" s="292" t="s">
        <v>986</v>
      </c>
      <c r="C37" s="289" t="s">
        <v>987</v>
      </c>
      <c r="D37" s="288" t="s">
        <v>1006</v>
      </c>
      <c r="E37" s="289" t="s">
        <v>987</v>
      </c>
      <c r="F37" s="288" t="s">
        <v>990</v>
      </c>
      <c r="G37" s="246"/>
      <c r="H37" s="11"/>
      <c r="I37" s="192"/>
      <c r="J37" s="192"/>
    </row>
    <row r="38" spans="1:10" ht="18" customHeight="1" thickBot="1" x14ac:dyDescent="0.3">
      <c r="A38" s="212">
        <v>1</v>
      </c>
      <c r="B38" s="213" t="s">
        <v>1018</v>
      </c>
      <c r="C38" s="251">
        <f>'G - Allied &amp; related'!H30</f>
        <v>176085</v>
      </c>
      <c r="D38" s="769">
        <f>ROUNDUP(($C38*1.37)/2080,0)</f>
        <v>116</v>
      </c>
      <c r="E38" s="252">
        <f>'G - Allied &amp; related'!H40</f>
        <v>207414</v>
      </c>
      <c r="F38" s="769">
        <f>ROUNDUP(($E38*1.37)/2080,0)</f>
        <v>137</v>
      </c>
      <c r="G38" s="241"/>
      <c r="H38" s="765"/>
    </row>
    <row r="39" spans="1:10" ht="23.4" thickBot="1" x14ac:dyDescent="0.3">
      <c r="A39" s="214">
        <v>2</v>
      </c>
      <c r="B39" s="215" t="s">
        <v>1019</v>
      </c>
      <c r="C39" s="241"/>
      <c r="D39" s="769"/>
      <c r="E39" s="243"/>
      <c r="F39" s="769"/>
      <c r="G39" s="241"/>
      <c r="H39" s="765"/>
    </row>
    <row r="40" spans="1:10" ht="23.4" thickBot="1" x14ac:dyDescent="0.3">
      <c r="A40" s="214">
        <v>3</v>
      </c>
      <c r="B40" s="215" t="s">
        <v>1020</v>
      </c>
      <c r="C40" s="241"/>
      <c r="D40" s="769"/>
      <c r="E40" s="243"/>
      <c r="F40" s="769"/>
      <c r="G40" s="241"/>
      <c r="H40" s="765"/>
    </row>
    <row r="41" spans="1:10" ht="23.4" thickBot="1" x14ac:dyDescent="0.3">
      <c r="A41" s="214">
        <v>4</v>
      </c>
      <c r="B41" s="215" t="s">
        <v>1021</v>
      </c>
      <c r="C41" s="241"/>
      <c r="D41" s="769"/>
      <c r="E41" s="243"/>
      <c r="F41" s="769"/>
      <c r="G41" s="241"/>
      <c r="H41" s="765"/>
    </row>
    <row r="42" spans="1:10" ht="23.4" thickBot="1" x14ac:dyDescent="0.3">
      <c r="A42" s="214">
        <v>5</v>
      </c>
      <c r="B42" s="215" t="s">
        <v>1022</v>
      </c>
      <c r="C42" s="241"/>
      <c r="D42" s="769"/>
      <c r="E42" s="243"/>
      <c r="F42" s="769"/>
      <c r="G42" s="241"/>
      <c r="H42" s="765"/>
    </row>
    <row r="43" spans="1:10" ht="26.25" customHeight="1" thickBot="1" x14ac:dyDescent="0.3">
      <c r="A43" s="214">
        <v>6</v>
      </c>
      <c r="B43" s="215" t="s">
        <v>1023</v>
      </c>
      <c r="C43" s="241"/>
      <c r="D43" s="769"/>
      <c r="E43" s="243"/>
      <c r="F43" s="769"/>
      <c r="G43" s="241"/>
      <c r="H43" s="765"/>
    </row>
    <row r="44" spans="1:10" ht="26.25" customHeight="1" thickBot="1" x14ac:dyDescent="0.3">
      <c r="A44" s="214">
        <v>7</v>
      </c>
      <c r="B44" s="215" t="s">
        <v>1024</v>
      </c>
      <c r="C44" s="241"/>
      <c r="D44" s="769"/>
      <c r="E44" s="243"/>
      <c r="F44" s="769"/>
      <c r="G44" s="241"/>
      <c r="H44" s="765"/>
    </row>
    <row r="45" spans="1:10" ht="23.4" thickBot="1" x14ac:dyDescent="0.3">
      <c r="A45" s="216">
        <v>8</v>
      </c>
      <c r="B45" s="217" t="s">
        <v>1025</v>
      </c>
      <c r="C45" s="241"/>
      <c r="D45" s="769"/>
      <c r="E45" s="243"/>
      <c r="F45" s="769"/>
      <c r="G45" s="241"/>
      <c r="H45" s="765"/>
    </row>
    <row r="46" spans="1:10" ht="13.8" thickBot="1" x14ac:dyDescent="0.3">
      <c r="A46" s="201"/>
      <c r="B46" s="201"/>
      <c r="C46" s="235"/>
      <c r="D46" s="201"/>
      <c r="E46" s="235"/>
      <c r="F46" s="201"/>
      <c r="G46" s="235"/>
      <c r="H46" s="201"/>
    </row>
    <row r="47" spans="1:10" ht="21" customHeight="1" thickBot="1" x14ac:dyDescent="0.3">
      <c r="A47" s="766" t="s">
        <v>1026</v>
      </c>
      <c r="B47" s="767"/>
      <c r="C47" s="767"/>
      <c r="D47" s="767"/>
      <c r="E47" s="767"/>
      <c r="F47" s="768"/>
      <c r="G47" s="253"/>
      <c r="H47" s="254"/>
    </row>
    <row r="48" spans="1:10" ht="9.75" customHeight="1" thickBot="1" x14ac:dyDescent="0.3"/>
    <row r="49" spans="1:10" ht="50.25" customHeight="1" thickBot="1" x14ac:dyDescent="0.3">
      <c r="A49" s="287" t="s">
        <v>1068</v>
      </c>
      <c r="B49" s="292" t="s">
        <v>986</v>
      </c>
      <c r="C49" s="289" t="s">
        <v>987</v>
      </c>
      <c r="D49" s="288" t="s">
        <v>1006</v>
      </c>
      <c r="E49" s="289" t="s">
        <v>987</v>
      </c>
      <c r="F49" s="292" t="s">
        <v>990</v>
      </c>
      <c r="G49" s="246"/>
      <c r="H49" s="11"/>
      <c r="I49" s="192"/>
      <c r="J49" s="192"/>
    </row>
    <row r="50" spans="1:10" ht="23.4" thickBot="1" x14ac:dyDescent="0.3">
      <c r="A50" s="212">
        <v>1</v>
      </c>
      <c r="B50" s="213" t="s">
        <v>1027</v>
      </c>
      <c r="C50" s="251">
        <f>'G - Allied &amp; related'!H54</f>
        <v>220137</v>
      </c>
      <c r="D50" s="777">
        <f>ROUNDUP(($C50*1.37)/2080,0)</f>
        <v>145</v>
      </c>
      <c r="E50" s="251">
        <f>'G - Allied &amp; related'!H68</f>
        <v>259308</v>
      </c>
      <c r="F50" s="777">
        <f>ROUNDUP(($E50*1.37)/2080,0)</f>
        <v>171</v>
      </c>
      <c r="G50" s="241"/>
      <c r="H50" s="765"/>
    </row>
    <row r="51" spans="1:10" ht="22.8" x14ac:dyDescent="0.25">
      <c r="A51" s="214">
        <v>2</v>
      </c>
      <c r="B51" s="215" t="s">
        <v>1028</v>
      </c>
      <c r="C51" s="241"/>
      <c r="D51" s="779"/>
      <c r="E51" s="244"/>
      <c r="F51" s="779"/>
      <c r="G51" s="241"/>
      <c r="H51" s="765"/>
    </row>
    <row r="52" spans="1:10" ht="22.8" x14ac:dyDescent="0.25">
      <c r="A52" s="214">
        <v>3</v>
      </c>
      <c r="B52" s="215" t="s">
        <v>1029</v>
      </c>
      <c r="C52" s="241"/>
      <c r="D52" s="779"/>
      <c r="E52" s="244"/>
      <c r="F52" s="779"/>
      <c r="G52" s="241"/>
      <c r="H52" s="765"/>
    </row>
    <row r="53" spans="1:10" ht="22.8" x14ac:dyDescent="0.25">
      <c r="A53" s="214">
        <v>4</v>
      </c>
      <c r="B53" s="215" t="s">
        <v>1030</v>
      </c>
      <c r="C53" s="241"/>
      <c r="D53" s="779"/>
      <c r="E53" s="244"/>
      <c r="F53" s="779"/>
      <c r="G53" s="241"/>
      <c r="H53" s="765"/>
    </row>
    <row r="54" spans="1:10" ht="18" customHeight="1" x14ac:dyDescent="0.25">
      <c r="A54" s="214">
        <v>5</v>
      </c>
      <c r="B54" s="215" t="s">
        <v>1031</v>
      </c>
      <c r="C54" s="241"/>
      <c r="D54" s="779"/>
      <c r="E54" s="244"/>
      <c r="F54" s="779"/>
      <c r="G54" s="241"/>
      <c r="H54" s="765"/>
    </row>
    <row r="55" spans="1:10" x14ac:dyDescent="0.25">
      <c r="A55" s="214">
        <v>6</v>
      </c>
      <c r="B55" s="215" t="s">
        <v>1032</v>
      </c>
      <c r="C55" s="241"/>
      <c r="D55" s="779"/>
      <c r="E55" s="244"/>
      <c r="F55" s="779"/>
      <c r="G55" s="241"/>
      <c r="H55" s="765"/>
    </row>
    <row r="56" spans="1:10" ht="26.25" customHeight="1" x14ac:dyDescent="0.25">
      <c r="A56" s="214">
        <v>7</v>
      </c>
      <c r="B56" s="215" t="s">
        <v>1033</v>
      </c>
      <c r="C56" s="241"/>
      <c r="D56" s="779"/>
      <c r="E56" s="244"/>
      <c r="F56" s="779"/>
      <c r="G56" s="241"/>
      <c r="H56" s="765"/>
    </row>
    <row r="57" spans="1:10" ht="22.8" x14ac:dyDescent="0.25">
      <c r="A57" s="214">
        <v>8</v>
      </c>
      <c r="B57" s="215" t="s">
        <v>1034</v>
      </c>
      <c r="C57" s="241"/>
      <c r="D57" s="779"/>
      <c r="E57" s="244"/>
      <c r="F57" s="779"/>
      <c r="G57" s="241"/>
      <c r="H57" s="765"/>
    </row>
    <row r="58" spans="1:10" ht="22.8" x14ac:dyDescent="0.25">
      <c r="A58" s="214">
        <v>9</v>
      </c>
      <c r="B58" s="215" t="s">
        <v>1035</v>
      </c>
      <c r="C58" s="241"/>
      <c r="D58" s="779"/>
      <c r="E58" s="244"/>
      <c r="F58" s="779"/>
      <c r="G58" s="241"/>
      <c r="H58" s="765"/>
    </row>
    <row r="59" spans="1:10" ht="22.8" x14ac:dyDescent="0.25">
      <c r="A59" s="214">
        <v>10</v>
      </c>
      <c r="B59" s="215" t="s">
        <v>1036</v>
      </c>
      <c r="C59" s="241"/>
      <c r="D59" s="779"/>
      <c r="E59" s="244"/>
      <c r="F59" s="779"/>
      <c r="G59" s="241"/>
      <c r="H59" s="765"/>
    </row>
    <row r="60" spans="1:10" ht="22.8" x14ac:dyDescent="0.25">
      <c r="A60" s="214">
        <v>11</v>
      </c>
      <c r="B60" s="215" t="s">
        <v>1037</v>
      </c>
      <c r="C60" s="241"/>
      <c r="D60" s="779"/>
      <c r="E60" s="244"/>
      <c r="F60" s="779"/>
      <c r="G60" s="241"/>
      <c r="H60" s="765"/>
    </row>
    <row r="61" spans="1:10" ht="22.8" x14ac:dyDescent="0.25">
      <c r="A61" s="214">
        <v>12</v>
      </c>
      <c r="B61" s="215" t="s">
        <v>1038</v>
      </c>
      <c r="C61" s="241"/>
      <c r="D61" s="779"/>
      <c r="E61" s="244"/>
      <c r="F61" s="779"/>
      <c r="G61" s="241"/>
      <c r="H61" s="765"/>
    </row>
    <row r="62" spans="1:10" ht="22.8" x14ac:dyDescent="0.25">
      <c r="A62" s="214">
        <v>13</v>
      </c>
      <c r="B62" s="215" t="s">
        <v>1039</v>
      </c>
      <c r="C62" s="241"/>
      <c r="D62" s="779"/>
      <c r="E62" s="244"/>
      <c r="F62" s="779"/>
      <c r="G62" s="241"/>
      <c r="H62" s="765"/>
    </row>
    <row r="63" spans="1:10" ht="23.4" thickBot="1" x14ac:dyDescent="0.3">
      <c r="A63" s="216">
        <v>14</v>
      </c>
      <c r="B63" s="217" t="s">
        <v>1040</v>
      </c>
      <c r="C63" s="241"/>
      <c r="D63" s="778"/>
      <c r="E63" s="244"/>
      <c r="F63" s="778"/>
      <c r="G63" s="241"/>
      <c r="H63" s="765"/>
    </row>
    <row r="64" spans="1:10" ht="13.8" thickBot="1" x14ac:dyDescent="0.3">
      <c r="A64" s="201"/>
      <c r="B64" s="201"/>
      <c r="C64" s="235"/>
      <c r="D64" s="201"/>
      <c r="E64" s="235"/>
      <c r="F64" s="201"/>
      <c r="G64" s="235"/>
      <c r="H64" s="201"/>
    </row>
    <row r="65" spans="1:10" ht="18" thickBot="1" x14ac:dyDescent="0.3">
      <c r="A65" s="766" t="s">
        <v>1041</v>
      </c>
      <c r="B65" s="767"/>
      <c r="C65" s="767"/>
      <c r="D65" s="767"/>
      <c r="E65" s="767"/>
      <c r="F65" s="767"/>
      <c r="G65" s="767"/>
      <c r="H65" s="768"/>
    </row>
    <row r="66" spans="1:10" ht="13.8" thickBot="1" x14ac:dyDescent="0.3">
      <c r="A66" s="201"/>
      <c r="B66" s="201"/>
      <c r="C66" s="235"/>
      <c r="D66" s="201"/>
      <c r="E66" s="235"/>
      <c r="F66" s="201"/>
      <c r="G66" s="235"/>
      <c r="H66" s="201"/>
    </row>
    <row r="67" spans="1:10" ht="50.25" customHeight="1" thickBot="1" x14ac:dyDescent="0.3">
      <c r="A67" s="287" t="s">
        <v>1068</v>
      </c>
      <c r="B67" s="292" t="s">
        <v>986</v>
      </c>
      <c r="C67" s="289" t="s">
        <v>987</v>
      </c>
      <c r="D67" s="288" t="s">
        <v>1006</v>
      </c>
      <c r="E67" s="289" t="s">
        <v>987</v>
      </c>
      <c r="F67" s="288" t="s">
        <v>1007</v>
      </c>
      <c r="G67" s="289" t="s">
        <v>987</v>
      </c>
      <c r="H67" s="288" t="s">
        <v>1008</v>
      </c>
      <c r="I67" s="192"/>
      <c r="J67" s="192"/>
    </row>
    <row r="68" spans="1:10" ht="26.25" customHeight="1" thickBot="1" x14ac:dyDescent="0.3">
      <c r="A68" s="206">
        <v>1</v>
      </c>
      <c r="B68" s="218" t="s">
        <v>967</v>
      </c>
      <c r="C68" s="252">
        <f>'G - Allied &amp; related'!H181</f>
        <v>413688</v>
      </c>
      <c r="D68" s="770">
        <f>ROUNDUP(($C68*1.37)/2080,0)</f>
        <v>273</v>
      </c>
      <c r="E68" s="252">
        <f>'G - Allied &amp; related'!H191</f>
        <v>487305</v>
      </c>
      <c r="F68" s="770">
        <f>ROUNDUP(($E68*1.37)/2080,0)</f>
        <v>321</v>
      </c>
      <c r="G68" s="252">
        <f>'G - Allied &amp; related'!H201</f>
        <v>574020</v>
      </c>
      <c r="H68" s="773">
        <f>ROUNDUP(($G68*1.37)/2080,0)</f>
        <v>379</v>
      </c>
    </row>
    <row r="69" spans="1:10" ht="26.25" customHeight="1" x14ac:dyDescent="0.25">
      <c r="A69" s="208">
        <v>2</v>
      </c>
      <c r="B69" s="219" t="s">
        <v>968</v>
      </c>
      <c r="C69" s="242"/>
      <c r="D69" s="771"/>
      <c r="E69" s="244"/>
      <c r="F69" s="771"/>
      <c r="G69" s="247"/>
      <c r="H69" s="774"/>
    </row>
    <row r="70" spans="1:10" ht="26.25" customHeight="1" x14ac:dyDescent="0.25">
      <c r="A70" s="208">
        <v>3</v>
      </c>
      <c r="B70" s="219" t="s">
        <v>969</v>
      </c>
      <c r="C70" s="242"/>
      <c r="D70" s="771"/>
      <c r="E70" s="244"/>
      <c r="F70" s="771"/>
      <c r="G70" s="247"/>
      <c r="H70" s="774"/>
    </row>
    <row r="71" spans="1:10" ht="26.25" customHeight="1" thickBot="1" x14ac:dyDescent="0.3">
      <c r="A71" s="210">
        <v>4</v>
      </c>
      <c r="B71" s="220" t="s">
        <v>970</v>
      </c>
      <c r="C71" s="242"/>
      <c r="D71" s="772"/>
      <c r="E71" s="244"/>
      <c r="F71" s="772"/>
      <c r="G71" s="247"/>
      <c r="H71" s="775"/>
    </row>
    <row r="72" spans="1:10" ht="13.8" thickBot="1" x14ac:dyDescent="0.3">
      <c r="B72" s="192"/>
      <c r="C72" s="231"/>
    </row>
    <row r="73" spans="1:10" ht="18" thickBot="1" x14ac:dyDescent="0.3">
      <c r="A73" s="766" t="s">
        <v>1042</v>
      </c>
      <c r="B73" s="767"/>
      <c r="C73" s="767"/>
      <c r="D73" s="767"/>
      <c r="E73" s="767"/>
      <c r="F73" s="767"/>
      <c r="G73" s="767"/>
      <c r="H73" s="768"/>
    </row>
    <row r="74" spans="1:10" ht="13.8" thickBot="1" x14ac:dyDescent="0.3">
      <c r="A74" s="201"/>
      <c r="B74" s="201"/>
      <c r="C74" s="235"/>
      <c r="D74" s="201"/>
      <c r="E74" s="235"/>
      <c r="F74" s="201"/>
      <c r="G74" s="235"/>
      <c r="H74" s="201"/>
    </row>
    <row r="75" spans="1:10" ht="50.25" customHeight="1" thickBot="1" x14ac:dyDescent="0.3">
      <c r="A75" s="287" t="s">
        <v>1068</v>
      </c>
      <c r="B75" s="292" t="s">
        <v>986</v>
      </c>
      <c r="C75" s="289" t="s">
        <v>987</v>
      </c>
      <c r="D75" s="288" t="s">
        <v>1043</v>
      </c>
      <c r="E75" s="289" t="s">
        <v>987</v>
      </c>
      <c r="F75" s="288" t="s">
        <v>1044</v>
      </c>
      <c r="G75" s="289" t="s">
        <v>987</v>
      </c>
      <c r="H75" s="288" t="s">
        <v>1045</v>
      </c>
      <c r="I75" s="192"/>
      <c r="J75" s="192"/>
    </row>
    <row r="76" spans="1:10" ht="26.25" customHeight="1" thickBot="1" x14ac:dyDescent="0.3">
      <c r="A76" s="195">
        <v>1</v>
      </c>
      <c r="B76" s="221" t="s">
        <v>981</v>
      </c>
      <c r="C76" s="252">
        <f>'G - Allied &amp; related'!H545</f>
        <v>605469</v>
      </c>
      <c r="D76" s="770">
        <f>ROUNDUP($C76/2080,0)</f>
        <v>292</v>
      </c>
      <c r="E76" s="252">
        <f>'G - Allied &amp; related'!H553</f>
        <v>692286</v>
      </c>
      <c r="F76" s="777">
        <f>ROUNDUP($E76/2080,0)</f>
        <v>333</v>
      </c>
      <c r="G76" s="252">
        <f>'G - Allied &amp; related'!H561</f>
        <v>784113</v>
      </c>
      <c r="H76" s="777">
        <f>ROUNDUP($G76/2080,0)</f>
        <v>377</v>
      </c>
    </row>
    <row r="77" spans="1:10" ht="26.25" customHeight="1" thickBot="1" x14ac:dyDescent="0.3">
      <c r="A77" s="195">
        <v>2</v>
      </c>
      <c r="B77" s="222" t="s">
        <v>982</v>
      </c>
      <c r="C77" s="242"/>
      <c r="D77" s="776"/>
      <c r="E77" s="245"/>
      <c r="F77" s="778"/>
      <c r="G77" s="248"/>
      <c r="H77" s="778"/>
    </row>
    <row r="78" spans="1:10" ht="13.8" thickBot="1" x14ac:dyDescent="0.3"/>
    <row r="79" spans="1:10" ht="18" thickBot="1" x14ac:dyDescent="0.3">
      <c r="A79" s="766" t="s">
        <v>1046</v>
      </c>
      <c r="B79" s="767"/>
      <c r="C79" s="767"/>
      <c r="D79" s="767"/>
      <c r="E79" s="767"/>
      <c r="F79" s="767"/>
      <c r="G79" s="767"/>
      <c r="H79" s="768"/>
    </row>
    <row r="80" spans="1:10" ht="13.8" thickBot="1" x14ac:dyDescent="0.3">
      <c r="A80" s="201"/>
      <c r="B80" s="201"/>
      <c r="C80" s="235"/>
      <c r="D80" s="201"/>
      <c r="E80" s="235"/>
      <c r="F80" s="201"/>
      <c r="G80" s="235"/>
      <c r="H80" s="201"/>
    </row>
    <row r="81" spans="1:8" ht="40.200000000000003" thickBot="1" x14ac:dyDescent="0.3">
      <c r="A81" s="287" t="s">
        <v>1068</v>
      </c>
      <c r="B81" s="292" t="s">
        <v>986</v>
      </c>
      <c r="C81" s="289" t="s">
        <v>987</v>
      </c>
      <c r="D81" s="292" t="s">
        <v>1043</v>
      </c>
      <c r="E81" s="289" t="s">
        <v>987</v>
      </c>
      <c r="F81" s="292" t="s">
        <v>1044</v>
      </c>
      <c r="G81" s="289" t="s">
        <v>987</v>
      </c>
      <c r="H81" s="292" t="s">
        <v>1045</v>
      </c>
    </row>
    <row r="82" spans="1:8" ht="19.5" customHeight="1" thickBot="1" x14ac:dyDescent="0.3">
      <c r="A82" s="195">
        <v>1</v>
      </c>
      <c r="B82" s="223" t="s">
        <v>983</v>
      </c>
      <c r="C82" s="252">
        <f>'G - Allied &amp; related'!H603</f>
        <v>745785</v>
      </c>
      <c r="D82" s="197">
        <f>ROUNDUP($C82/2080,0)</f>
        <v>359</v>
      </c>
      <c r="E82" s="252">
        <f>'G - Allied &amp; related'!H611</f>
        <v>870231</v>
      </c>
      <c r="F82" s="197">
        <f>ROUNDUP($E82/2080,0)</f>
        <v>419</v>
      </c>
      <c r="G82" s="252">
        <f>'G - Allied &amp; related'!H619</f>
        <v>1009944</v>
      </c>
      <c r="H82" s="197">
        <f>ROUNDUP($G82/2080,0)</f>
        <v>486</v>
      </c>
    </row>
  </sheetData>
  <mergeCells count="23">
    <mergeCell ref="A79:H79"/>
    <mergeCell ref="A35:F35"/>
    <mergeCell ref="A47:F47"/>
    <mergeCell ref="A65:H65"/>
    <mergeCell ref="D68:D71"/>
    <mergeCell ref="F68:F71"/>
    <mergeCell ref="H68:H71"/>
    <mergeCell ref="A73:H73"/>
    <mergeCell ref="D76:D77"/>
    <mergeCell ref="F76:F77"/>
    <mergeCell ref="H76:H77"/>
    <mergeCell ref="D38:D45"/>
    <mergeCell ref="F38:F45"/>
    <mergeCell ref="H38:H45"/>
    <mergeCell ref="D50:D63"/>
    <mergeCell ref="F50:F63"/>
    <mergeCell ref="H50:H63"/>
    <mergeCell ref="D1:H1"/>
    <mergeCell ref="A3:H3"/>
    <mergeCell ref="A7:H7"/>
    <mergeCell ref="D10:D33"/>
    <mergeCell ref="F10:F33"/>
    <mergeCell ref="H10:H33"/>
  </mergeCells>
  <pageMargins left="0.7" right="0.7" top="0.75" bottom="0.75" header="0.3" footer="0.3"/>
  <pageSetup paperSize="9" scale="98" orientation="portrait" r:id="rId1"/>
  <rowBreaks count="2" manualBreakCount="2">
    <brk id="33" max="16383" man="1"/>
    <brk id="6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J30"/>
  <sheetViews>
    <sheetView topLeftCell="A25" zoomScaleNormal="100" workbookViewId="0">
      <selection activeCell="D1" sqref="D1:H1"/>
    </sheetView>
  </sheetViews>
  <sheetFormatPr defaultRowHeight="13.2" x14ac:dyDescent="0.25"/>
  <cols>
    <col min="1" max="1" width="4.44140625" customWidth="1"/>
    <col min="2" max="2" width="22.5546875" customWidth="1"/>
    <col min="3" max="3" width="14.44140625" style="230" hidden="1" customWidth="1"/>
    <col min="4" max="4" width="18.5546875" customWidth="1"/>
    <col min="5" max="5" width="12.44140625" style="230" hidden="1" customWidth="1"/>
    <col min="6" max="6" width="21.6640625" customWidth="1"/>
    <col min="7" max="7" width="12.5546875" style="230" hidden="1" customWidth="1"/>
    <col min="8" max="8" width="17.88671875" customWidth="1"/>
  </cols>
  <sheetData>
    <row r="1" spans="1:10" ht="63" customHeight="1" x14ac:dyDescent="0.25">
      <c r="D1" s="542" t="s">
        <v>1116</v>
      </c>
      <c r="E1" s="542"/>
      <c r="F1" s="542"/>
      <c r="G1" s="542"/>
      <c r="H1" s="542"/>
    </row>
    <row r="2" spans="1:10" ht="9.6" customHeight="1" x14ac:dyDescent="0.25">
      <c r="D2" s="191"/>
      <c r="E2" s="233"/>
      <c r="F2" s="191"/>
      <c r="G2" s="233"/>
      <c r="H2" s="191"/>
    </row>
    <row r="3" spans="1:10" ht="18.600000000000001" customHeight="1" x14ac:dyDescent="0.25">
      <c r="A3" s="780" t="s">
        <v>1047</v>
      </c>
      <c r="B3" s="780"/>
      <c r="C3" s="780"/>
      <c r="D3" s="780"/>
      <c r="E3" s="780"/>
      <c r="F3" s="780"/>
      <c r="G3" s="780"/>
      <c r="H3" s="780"/>
    </row>
    <row r="4" spans="1:10" ht="23.4" hidden="1" customHeight="1" x14ac:dyDescent="0.25">
      <c r="A4" s="192"/>
      <c r="B4" s="192"/>
      <c r="C4" s="231"/>
      <c r="D4" s="224"/>
      <c r="E4" s="237"/>
      <c r="F4" s="225"/>
      <c r="G4" s="237"/>
      <c r="H4" s="225"/>
    </row>
    <row r="5" spans="1:10" ht="23.4" hidden="1" customHeight="1" x14ac:dyDescent="0.25">
      <c r="A5" s="192"/>
      <c r="B5" s="192"/>
      <c r="C5" s="231"/>
      <c r="D5" s="224"/>
      <c r="E5" s="237"/>
      <c r="F5" s="225"/>
      <c r="G5" s="237"/>
      <c r="H5" s="225"/>
    </row>
    <row r="6" spans="1:10" ht="18.600000000000001" hidden="1" customHeight="1" x14ac:dyDescent="0.25">
      <c r="A6" s="192"/>
      <c r="B6" s="192"/>
      <c r="C6" s="231"/>
      <c r="D6" s="224"/>
      <c r="E6" s="237"/>
      <c r="F6" s="225"/>
      <c r="G6" s="237"/>
      <c r="H6" s="225"/>
    </row>
    <row r="7" spans="1:10" ht="9.75" customHeight="1" thickBot="1" x14ac:dyDescent="0.3"/>
    <row r="8" spans="1:10" ht="83.4" customHeight="1" thickBot="1" x14ac:dyDescent="0.3">
      <c r="A8" s="287" t="s">
        <v>985</v>
      </c>
      <c r="B8" s="288" t="s">
        <v>986</v>
      </c>
      <c r="C8" s="289" t="s">
        <v>987</v>
      </c>
      <c r="D8" s="288" t="s">
        <v>1048</v>
      </c>
      <c r="E8" s="289" t="s">
        <v>987</v>
      </c>
      <c r="F8" s="288" t="s">
        <v>1049</v>
      </c>
      <c r="G8" s="289" t="s">
        <v>987</v>
      </c>
      <c r="H8" s="288" t="s">
        <v>1050</v>
      </c>
      <c r="I8" s="192"/>
      <c r="J8" s="192"/>
    </row>
    <row r="9" spans="1:10" ht="35.1" customHeight="1" thickBot="1" x14ac:dyDescent="0.3">
      <c r="A9" s="195">
        <v>1</v>
      </c>
      <c r="B9" s="226" t="s">
        <v>937</v>
      </c>
      <c r="C9" s="252">
        <f>'B - Nurses'!H24</f>
        <v>268584</v>
      </c>
      <c r="D9" s="197">
        <f>ROUNDUP(($C9*1.37)/2080,0)</f>
        <v>177</v>
      </c>
      <c r="E9" s="252">
        <f>'B - Nurses'!H35</f>
        <v>330324</v>
      </c>
      <c r="F9" s="197">
        <f>ROUNDUP(($E9*1.37)/2080,0)</f>
        <v>218</v>
      </c>
      <c r="G9" s="252">
        <f>'B - Nurses'!H46</f>
        <v>400644</v>
      </c>
      <c r="H9" s="197">
        <f>ROUNDUP((G9*1.37)/2080,0)</f>
        <v>264</v>
      </c>
    </row>
    <row r="10" spans="1:10" ht="13.8" thickBot="1" x14ac:dyDescent="0.3">
      <c r="A10" s="201"/>
      <c r="B10" s="201"/>
      <c r="C10" s="235"/>
      <c r="D10" s="201"/>
      <c r="E10" s="235"/>
      <c r="F10" s="201"/>
      <c r="G10" s="235"/>
      <c r="H10" s="201"/>
    </row>
    <row r="11" spans="1:10" ht="143.4" customHeight="1" thickBot="1" x14ac:dyDescent="0.3">
      <c r="A11" s="287" t="s">
        <v>991</v>
      </c>
      <c r="B11" s="291" t="s">
        <v>986</v>
      </c>
      <c r="C11" s="289" t="s">
        <v>987</v>
      </c>
      <c r="D11" s="288" t="s">
        <v>1051</v>
      </c>
      <c r="E11" s="289" t="s">
        <v>987</v>
      </c>
      <c r="F11" s="288" t="s">
        <v>1052</v>
      </c>
      <c r="G11" s="238"/>
      <c r="H11" s="11"/>
    </row>
    <row r="12" spans="1:10" ht="38.25" customHeight="1" thickBot="1" x14ac:dyDescent="0.3">
      <c r="A12" s="195">
        <v>1</v>
      </c>
      <c r="B12" s="227" t="s">
        <v>938</v>
      </c>
      <c r="C12" s="252">
        <f>'B - Nurses'!H113</f>
        <v>400644</v>
      </c>
      <c r="D12" s="197">
        <f t="shared" ref="D12:D13" si="0">ROUNDUP(($C12*1.37)/2080,0)</f>
        <v>264</v>
      </c>
      <c r="E12" s="252">
        <f>'B - Nurses'!H124</f>
        <v>492756</v>
      </c>
      <c r="F12" s="197">
        <f t="shared" ref="F12:F13" si="1">ROUNDUP(($E12*1.37)/2080,0)</f>
        <v>325</v>
      </c>
      <c r="G12" s="239"/>
      <c r="H12" s="205"/>
    </row>
    <row r="13" spans="1:10" ht="34.5" customHeight="1" thickBot="1" x14ac:dyDescent="0.3">
      <c r="A13" s="195">
        <v>2</v>
      </c>
      <c r="B13" s="228" t="s">
        <v>939</v>
      </c>
      <c r="C13" s="252">
        <f>'B - Nurses'!H113</f>
        <v>400644</v>
      </c>
      <c r="D13" s="197">
        <f t="shared" si="0"/>
        <v>264</v>
      </c>
      <c r="E13" s="252">
        <f>'B - Nurses'!H124</f>
        <v>492756</v>
      </c>
      <c r="F13" s="197">
        <f t="shared" si="1"/>
        <v>325</v>
      </c>
      <c r="G13" s="239"/>
      <c r="H13" s="205"/>
    </row>
    <row r="14" spans="1:10" ht="13.8" thickBot="1" x14ac:dyDescent="0.3">
      <c r="A14" s="201"/>
      <c r="B14" s="203"/>
      <c r="C14" s="236"/>
      <c r="D14" s="201"/>
      <c r="E14" s="235"/>
      <c r="F14" s="201"/>
      <c r="G14" s="235"/>
      <c r="H14" s="201"/>
    </row>
    <row r="15" spans="1:10" ht="147.6" customHeight="1" thickBot="1" x14ac:dyDescent="0.3">
      <c r="A15" s="287" t="s">
        <v>995</v>
      </c>
      <c r="B15" s="288" t="s">
        <v>986</v>
      </c>
      <c r="C15" s="290"/>
      <c r="D15" s="288" t="s">
        <v>1053</v>
      </c>
      <c r="E15" s="290"/>
      <c r="F15" s="288" t="s">
        <v>1054</v>
      </c>
      <c r="G15" s="238"/>
      <c r="H15" s="11"/>
    </row>
    <row r="16" spans="1:10" ht="38.25" customHeight="1" thickBot="1" x14ac:dyDescent="0.3">
      <c r="A16" s="195">
        <v>1</v>
      </c>
      <c r="B16" s="204" t="s">
        <v>940</v>
      </c>
      <c r="C16" s="252">
        <f>'B - Nurses'!H160</f>
        <v>400644</v>
      </c>
      <c r="D16" s="229">
        <f>ROUNDUP(($C16*1.37)/2080,0)</f>
        <v>264</v>
      </c>
      <c r="E16" s="252">
        <f>'B - Nurses'!H171</f>
        <v>492756</v>
      </c>
      <c r="F16" s="229">
        <f>ROUNDUP(($E16*1.37)/2080,0)</f>
        <v>325</v>
      </c>
      <c r="G16" s="240"/>
      <c r="H16" s="205"/>
    </row>
    <row r="17" spans="1:10" ht="13.8" thickBot="1" x14ac:dyDescent="0.3">
      <c r="A17" s="201"/>
      <c r="B17" s="2"/>
      <c r="C17" s="232"/>
      <c r="D17" s="201"/>
      <c r="E17" s="235"/>
      <c r="F17" s="201"/>
      <c r="G17" s="235"/>
      <c r="H17" s="201"/>
    </row>
    <row r="18" spans="1:10" ht="83.4" customHeight="1" thickBot="1" x14ac:dyDescent="0.3">
      <c r="A18" s="287" t="s">
        <v>998</v>
      </c>
      <c r="B18" s="288" t="s">
        <v>986</v>
      </c>
      <c r="C18" s="289" t="s">
        <v>987</v>
      </c>
      <c r="D18" s="288" t="s">
        <v>1055</v>
      </c>
      <c r="E18" s="289" t="s">
        <v>987</v>
      </c>
      <c r="F18" s="288" t="s">
        <v>1056</v>
      </c>
      <c r="G18" s="289" t="s">
        <v>987</v>
      </c>
      <c r="H18" s="288" t="s">
        <v>1057</v>
      </c>
      <c r="I18" s="192"/>
      <c r="J18" s="192"/>
    </row>
    <row r="19" spans="1:10" ht="35.1" customHeight="1" thickBot="1" x14ac:dyDescent="0.3">
      <c r="A19" s="195">
        <v>1</v>
      </c>
      <c r="B19" s="226" t="s">
        <v>941</v>
      </c>
      <c r="C19" s="252">
        <f>'B - Nurses'!H222</f>
        <v>179172</v>
      </c>
      <c r="D19" s="197">
        <f>ROUNDUP(($C19*1.37)/2080,0)</f>
        <v>119</v>
      </c>
      <c r="E19" s="252">
        <f>'B - Nurses'!H231</f>
        <v>213927</v>
      </c>
      <c r="F19" s="197">
        <f>ROUNDUP(($E19*1.37)/2080,0)</f>
        <v>141</v>
      </c>
      <c r="G19" s="252">
        <f>'B - Nurses'!H240</f>
        <v>253173</v>
      </c>
      <c r="H19" s="197">
        <f>ROUNDUP((G19*1.37)/2080,0)</f>
        <v>167</v>
      </c>
    </row>
    <row r="20" spans="1:10" ht="13.8" thickBot="1" x14ac:dyDescent="0.3">
      <c r="B20" s="192"/>
      <c r="C20" s="231"/>
    </row>
    <row r="21" spans="1:10" ht="83.4" customHeight="1" thickBot="1" x14ac:dyDescent="0.3">
      <c r="A21" s="287" t="s">
        <v>1001</v>
      </c>
      <c r="B21" s="288" t="s">
        <v>986</v>
      </c>
      <c r="C21" s="289" t="s">
        <v>987</v>
      </c>
      <c r="D21" s="288" t="s">
        <v>1058</v>
      </c>
      <c r="E21" s="289" t="s">
        <v>987</v>
      </c>
      <c r="F21" s="288" t="s">
        <v>1059</v>
      </c>
      <c r="G21" s="289" t="s">
        <v>987</v>
      </c>
      <c r="H21" s="288" t="s">
        <v>1060</v>
      </c>
      <c r="I21" s="192"/>
      <c r="J21" s="192"/>
    </row>
    <row r="22" spans="1:10" ht="35.1" customHeight="1" thickBot="1" x14ac:dyDescent="0.3">
      <c r="A22" s="195">
        <v>1</v>
      </c>
      <c r="B22" s="226" t="s">
        <v>942</v>
      </c>
      <c r="C22" s="252">
        <f>'B - Nurses'!H257</f>
        <v>138549</v>
      </c>
      <c r="D22" s="197">
        <f>ROUNDUP(($C22*1.37)/2080,0)</f>
        <v>92</v>
      </c>
      <c r="E22" s="252">
        <f>'B - Nurses'!H266</f>
        <v>163974</v>
      </c>
      <c r="F22" s="197">
        <f>ROUNDUP(($E22*1.37)/2080,0)</f>
        <v>109</v>
      </c>
      <c r="G22" s="252">
        <f>'B - Nurses'!H275</f>
        <v>195774</v>
      </c>
      <c r="H22" s="197">
        <f>ROUNDUP((G22*1.37)/2080,0)</f>
        <v>129</v>
      </c>
    </row>
    <row r="23" spans="1:10" x14ac:dyDescent="0.25">
      <c r="B23" s="192"/>
      <c r="C23" s="231"/>
    </row>
    <row r="24" spans="1:10" x14ac:dyDescent="0.25">
      <c r="B24" s="192"/>
      <c r="C24" s="231"/>
    </row>
    <row r="25" spans="1:10" x14ac:dyDescent="0.25">
      <c r="B25" s="192"/>
      <c r="C25" s="231"/>
    </row>
    <row r="26" spans="1:10" x14ac:dyDescent="0.25">
      <c r="B26" s="192"/>
      <c r="C26" s="231"/>
    </row>
    <row r="27" spans="1:10" x14ac:dyDescent="0.25">
      <c r="B27" s="192"/>
      <c r="C27" s="231"/>
    </row>
    <row r="28" spans="1:10" x14ac:dyDescent="0.25">
      <c r="B28" s="192"/>
      <c r="C28" s="231"/>
    </row>
    <row r="29" spans="1:10" x14ac:dyDescent="0.25">
      <c r="B29" s="192"/>
      <c r="C29" s="231"/>
    </row>
    <row r="30" spans="1:10" x14ac:dyDescent="0.25">
      <c r="B30" s="192"/>
      <c r="C30" s="231"/>
    </row>
  </sheetData>
  <mergeCells count="2">
    <mergeCell ref="D1:H1"/>
    <mergeCell ref="A3:H3"/>
  </mergeCells>
  <pageMargins left="0.7" right="0.7" top="0.75" bottom="0.75" header="0.3" footer="0.3"/>
  <pageSetup paperSize="9" scale="8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J23"/>
  <sheetViews>
    <sheetView topLeftCell="A7" workbookViewId="0">
      <selection activeCell="N8" sqref="N8"/>
    </sheetView>
  </sheetViews>
  <sheetFormatPr defaultRowHeight="13.2" x14ac:dyDescent="0.25"/>
  <cols>
    <col min="1" max="1" width="4.44140625" customWidth="1"/>
    <col min="2" max="2" width="17" customWidth="1"/>
    <col min="3" max="3" width="14.44140625" style="230" hidden="1" customWidth="1"/>
    <col min="4" max="4" width="15.5546875" customWidth="1"/>
    <col min="5" max="5" width="15.5546875" style="230" hidden="1" customWidth="1"/>
    <col min="6" max="6" width="15.5546875" customWidth="1"/>
    <col min="7" max="7" width="15.5546875" style="230" hidden="1" customWidth="1"/>
    <col min="8" max="8" width="15.5546875" customWidth="1"/>
    <col min="9" max="9" width="15.5546875" style="230" hidden="1" customWidth="1"/>
    <col min="10" max="10" width="14.5546875" customWidth="1"/>
  </cols>
  <sheetData>
    <row r="1" spans="1:10" ht="57" customHeight="1" x14ac:dyDescent="0.25">
      <c r="D1" s="542" t="s">
        <v>1116</v>
      </c>
      <c r="E1" s="542"/>
      <c r="F1" s="542"/>
      <c r="G1" s="542"/>
      <c r="H1" s="542"/>
      <c r="I1" s="542"/>
      <c r="J1" s="542"/>
    </row>
    <row r="2" spans="1:10" ht="8.4" customHeight="1" x14ac:dyDescent="0.25">
      <c r="D2" s="191"/>
      <c r="E2" s="233"/>
      <c r="F2" s="191"/>
      <c r="G2" s="233"/>
      <c r="H2" s="191"/>
      <c r="I2" s="233"/>
      <c r="J2" s="191"/>
    </row>
    <row r="3" spans="1:10" ht="23.4" customHeight="1" x14ac:dyDescent="0.25">
      <c r="A3" s="764" t="s">
        <v>1061</v>
      </c>
      <c r="B3" s="764"/>
      <c r="C3" s="764"/>
      <c r="D3" s="764"/>
      <c r="E3" s="764"/>
      <c r="F3" s="764"/>
      <c r="G3" s="764"/>
      <c r="H3" s="764"/>
      <c r="I3" s="764"/>
      <c r="J3" s="764"/>
    </row>
    <row r="4" spans="1:10" ht="27.6" hidden="1" customHeight="1" x14ac:dyDescent="0.25">
      <c r="A4" s="192"/>
      <c r="B4" s="192"/>
      <c r="C4" s="231"/>
      <c r="D4" s="193"/>
      <c r="E4" s="234"/>
      <c r="F4" s="193"/>
      <c r="G4" s="234"/>
      <c r="H4" s="193"/>
      <c r="I4" s="234"/>
      <c r="J4" s="193"/>
    </row>
    <row r="5" spans="1:10" ht="27.6" hidden="1" customHeight="1" x14ac:dyDescent="0.25">
      <c r="A5" s="192"/>
      <c r="B5" s="192"/>
      <c r="C5" s="231"/>
      <c r="D5" s="193"/>
      <c r="E5" s="234"/>
      <c r="F5" s="193"/>
      <c r="G5" s="234"/>
      <c r="H5" s="193"/>
      <c r="I5" s="234"/>
      <c r="J5" s="193"/>
    </row>
    <row r="6" spans="1:10" ht="27.6" hidden="1" customHeight="1" x14ac:dyDescent="0.25">
      <c r="A6" s="192"/>
      <c r="B6" s="192"/>
      <c r="C6" s="231"/>
      <c r="D6" s="193"/>
      <c r="E6" s="234"/>
      <c r="F6" s="193"/>
      <c r="G6" s="234"/>
      <c r="H6" s="193"/>
      <c r="I6" s="234"/>
      <c r="J6" s="193"/>
    </row>
    <row r="7" spans="1:10" ht="9.75" customHeight="1" thickBot="1" x14ac:dyDescent="0.3"/>
    <row r="8" spans="1:10" ht="70.2" customHeight="1" thickBot="1" x14ac:dyDescent="0.3">
      <c r="A8" s="287" t="s">
        <v>1068</v>
      </c>
      <c r="B8" s="288" t="s">
        <v>986</v>
      </c>
      <c r="C8" s="289" t="s">
        <v>987</v>
      </c>
      <c r="D8" s="288" t="s">
        <v>1062</v>
      </c>
      <c r="E8" s="289" t="s">
        <v>987</v>
      </c>
      <c r="F8" s="288" t="s">
        <v>1007</v>
      </c>
      <c r="G8" s="289" t="s">
        <v>987</v>
      </c>
      <c r="H8" s="288" t="s">
        <v>1063</v>
      </c>
      <c r="I8" s="289" t="s">
        <v>987</v>
      </c>
      <c r="J8" s="288" t="s">
        <v>1064</v>
      </c>
    </row>
    <row r="9" spans="1:10" ht="35.1" customHeight="1" thickBot="1" x14ac:dyDescent="0.3">
      <c r="A9" s="195">
        <v>1</v>
      </c>
      <c r="B9" s="199" t="s">
        <v>971</v>
      </c>
      <c r="C9" s="252">
        <f>'D - Soc Services'!H61</f>
        <v>269301</v>
      </c>
      <c r="D9" s="197">
        <f>ROUNDUP(($C9*1.37)/2080,0)</f>
        <v>178</v>
      </c>
      <c r="E9" s="252">
        <f>'D - Soc Services'!H72</f>
        <v>331191</v>
      </c>
      <c r="F9" s="197">
        <f>ROUNDUP(($E9*1.37)/2080,0)</f>
        <v>219</v>
      </c>
      <c r="G9" s="252">
        <f>'D - Soc Services'!H83</f>
        <v>401691</v>
      </c>
      <c r="H9" s="197">
        <f>ROUNDUP(($G9*1.37)/2080,0)</f>
        <v>265</v>
      </c>
      <c r="I9" s="252">
        <f>'D - Soc Services'!H94</f>
        <v>494028</v>
      </c>
      <c r="J9" s="197">
        <f>ROUNDUP(($I9*1.37)/2080,0)</f>
        <v>326</v>
      </c>
    </row>
    <row r="10" spans="1:10" x14ac:dyDescent="0.25">
      <c r="A10" s="201"/>
      <c r="B10" s="2"/>
      <c r="C10" s="232"/>
      <c r="D10" s="201"/>
      <c r="E10" s="235"/>
      <c r="F10" s="201"/>
      <c r="G10" s="235"/>
      <c r="H10" s="201"/>
    </row>
    <row r="11" spans="1:10" x14ac:dyDescent="0.25">
      <c r="B11" s="192"/>
      <c r="C11" s="231"/>
    </row>
    <row r="12" spans="1:10" x14ac:dyDescent="0.25">
      <c r="B12" s="192"/>
      <c r="C12" s="231"/>
    </row>
    <row r="13" spans="1:10" x14ac:dyDescent="0.25">
      <c r="B13" s="192"/>
      <c r="C13" s="231"/>
    </row>
    <row r="14" spans="1:10" x14ac:dyDescent="0.25">
      <c r="B14" s="192"/>
      <c r="C14" s="231"/>
    </row>
    <row r="15" spans="1:10" x14ac:dyDescent="0.25">
      <c r="B15" s="192"/>
      <c r="C15" s="231"/>
    </row>
    <row r="16" spans="1:10" x14ac:dyDescent="0.25">
      <c r="B16" s="192"/>
      <c r="C16" s="231"/>
    </row>
    <row r="17" spans="2:3" x14ac:dyDescent="0.25">
      <c r="B17" s="192"/>
      <c r="C17" s="231"/>
    </row>
    <row r="18" spans="2:3" x14ac:dyDescent="0.25">
      <c r="B18" s="192"/>
      <c r="C18" s="231"/>
    </row>
    <row r="19" spans="2:3" x14ac:dyDescent="0.25">
      <c r="B19" s="192"/>
      <c r="C19" s="231"/>
    </row>
    <row r="20" spans="2:3" x14ac:dyDescent="0.25">
      <c r="B20" s="192"/>
      <c r="C20" s="231"/>
    </row>
    <row r="21" spans="2:3" x14ac:dyDescent="0.25">
      <c r="B21" s="192"/>
      <c r="C21" s="231"/>
    </row>
    <row r="22" spans="2:3" x14ac:dyDescent="0.25">
      <c r="B22" s="192"/>
      <c r="C22" s="231"/>
    </row>
    <row r="23" spans="2:3" x14ac:dyDescent="0.25">
      <c r="B23" s="192"/>
      <c r="C23" s="231"/>
    </row>
  </sheetData>
  <mergeCells count="2">
    <mergeCell ref="D1:J1"/>
    <mergeCell ref="A3:J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4:J30"/>
  <sheetViews>
    <sheetView topLeftCell="A20" zoomScaleNormal="100" zoomScaleSheetLayoutView="100" workbookViewId="0">
      <selection activeCell="A16" sqref="A16:I16"/>
    </sheetView>
  </sheetViews>
  <sheetFormatPr defaultRowHeight="13.2" x14ac:dyDescent="0.25"/>
  <cols>
    <col min="3" max="3" width="11.33203125" customWidth="1"/>
    <col min="9" max="9" width="16.6640625" customWidth="1"/>
    <col min="10" max="10" width="9.33203125" customWidth="1"/>
  </cols>
  <sheetData>
    <row r="14" spans="1:10" ht="78.75" customHeight="1" x14ac:dyDescent="0.25">
      <c r="A14" s="527" t="s">
        <v>934</v>
      </c>
      <c r="B14" s="527"/>
      <c r="C14" s="527"/>
      <c r="D14" s="527"/>
      <c r="E14" s="527"/>
      <c r="F14" s="527"/>
      <c r="G14" s="527"/>
      <c r="H14" s="527"/>
      <c r="I14" s="527"/>
      <c r="J14" s="52"/>
    </row>
    <row r="15" spans="1:10" x14ac:dyDescent="0.25">
      <c r="A15" s="3"/>
      <c r="B15" s="3"/>
      <c r="C15" s="3"/>
      <c r="D15" s="3"/>
      <c r="E15" s="3"/>
      <c r="F15" s="3"/>
      <c r="G15" s="3"/>
      <c r="H15" s="3"/>
      <c r="I15" s="3"/>
    </row>
    <row r="16" spans="1:10" ht="28.2" x14ac:dyDescent="0.5">
      <c r="A16" s="528" t="s">
        <v>1117</v>
      </c>
      <c r="B16" s="528"/>
      <c r="C16" s="528"/>
      <c r="D16" s="528"/>
      <c r="E16" s="528"/>
      <c r="F16" s="528"/>
      <c r="G16" s="528"/>
      <c r="H16" s="528"/>
      <c r="I16" s="528"/>
      <c r="J16" s="53"/>
    </row>
    <row r="19" spans="1:9" ht="25.5" customHeight="1" x14ac:dyDescent="0.25">
      <c r="A19" s="54" t="s">
        <v>1084</v>
      </c>
      <c r="B19" s="54"/>
      <c r="C19" s="529" t="s">
        <v>917</v>
      </c>
      <c r="D19" s="529"/>
      <c r="E19" s="529"/>
      <c r="F19" s="529"/>
      <c r="G19" s="529"/>
      <c r="H19" s="529"/>
      <c r="I19" s="529"/>
    </row>
    <row r="20" spans="1:9" ht="27.75" customHeight="1" x14ac:dyDescent="0.25">
      <c r="A20" s="54" t="s">
        <v>1085</v>
      </c>
      <c r="B20" s="54"/>
      <c r="C20" s="526" t="s">
        <v>918</v>
      </c>
      <c r="D20" s="526"/>
      <c r="E20" s="526"/>
      <c r="F20" s="526"/>
      <c r="G20" s="526"/>
      <c r="H20" s="526"/>
      <c r="I20" s="526"/>
    </row>
    <row r="21" spans="1:9" ht="24.75" customHeight="1" x14ac:dyDescent="0.25">
      <c r="A21" s="54" t="s">
        <v>1086</v>
      </c>
      <c r="B21" s="54"/>
      <c r="C21" s="526" t="s">
        <v>919</v>
      </c>
      <c r="D21" s="526"/>
      <c r="E21" s="526"/>
      <c r="F21" s="526"/>
      <c r="G21" s="526"/>
      <c r="H21" s="526"/>
      <c r="I21" s="526"/>
    </row>
    <row r="22" spans="1:9" ht="24.75" customHeight="1" x14ac:dyDescent="0.25">
      <c r="A22" s="54" t="s">
        <v>1087</v>
      </c>
      <c r="B22" s="54"/>
      <c r="C22" s="526" t="s">
        <v>920</v>
      </c>
      <c r="D22" s="526"/>
      <c r="E22" s="526"/>
      <c r="F22" s="526"/>
      <c r="G22" s="526"/>
      <c r="H22" s="526"/>
      <c r="I22" s="526"/>
    </row>
    <row r="23" spans="1:9" ht="29.25" customHeight="1" x14ac:dyDescent="0.25">
      <c r="A23" s="54" t="s">
        <v>1088</v>
      </c>
      <c r="B23" s="54"/>
      <c r="C23" s="526" t="s">
        <v>921</v>
      </c>
      <c r="D23" s="526"/>
      <c r="E23" s="526"/>
      <c r="F23" s="526"/>
      <c r="G23" s="526"/>
      <c r="H23" s="526"/>
      <c r="I23" s="526"/>
    </row>
    <row r="24" spans="1:9" ht="60" customHeight="1" x14ac:dyDescent="0.25">
      <c r="A24" s="54" t="s">
        <v>1089</v>
      </c>
      <c r="B24" s="54"/>
      <c r="C24" s="526" t="s">
        <v>922</v>
      </c>
      <c r="D24" s="526"/>
      <c r="E24" s="526"/>
      <c r="F24" s="526"/>
      <c r="G24" s="526"/>
      <c r="H24" s="526"/>
      <c r="I24" s="526"/>
    </row>
    <row r="25" spans="1:9" ht="39.75" customHeight="1" x14ac:dyDescent="0.25">
      <c r="A25" s="54" t="s">
        <v>1090</v>
      </c>
      <c r="B25" s="54"/>
      <c r="C25" s="526" t="s">
        <v>923</v>
      </c>
      <c r="D25" s="526"/>
      <c r="E25" s="526"/>
      <c r="F25" s="526"/>
      <c r="G25" s="526"/>
      <c r="H25" s="526"/>
      <c r="I25" s="526"/>
    </row>
    <row r="26" spans="1:9" ht="51.6" customHeight="1" x14ac:dyDescent="0.25">
      <c r="A26" s="54" t="s">
        <v>1091</v>
      </c>
      <c r="B26" s="54"/>
      <c r="C26" s="526" t="s">
        <v>1092</v>
      </c>
      <c r="D26" s="526"/>
      <c r="E26" s="526"/>
      <c r="F26" s="526"/>
      <c r="G26" s="526"/>
      <c r="H26" s="526"/>
      <c r="I26" s="526"/>
    </row>
    <row r="27" spans="1:9" ht="15" customHeight="1" x14ac:dyDescent="0.25">
      <c r="A27" s="54"/>
      <c r="B27" s="54"/>
      <c r="C27" s="304"/>
      <c r="D27" s="304"/>
      <c r="E27" s="304"/>
      <c r="F27" s="304"/>
      <c r="G27" s="304"/>
      <c r="H27" s="304"/>
      <c r="I27" s="304"/>
    </row>
    <row r="28" spans="1:9" ht="15.6" x14ac:dyDescent="0.25">
      <c r="A28" s="54" t="s">
        <v>931</v>
      </c>
    </row>
    <row r="29" spans="1:9" ht="7.95" customHeight="1" x14ac:dyDescent="0.25">
      <c r="A29" s="54"/>
    </row>
    <row r="30" spans="1:9" ht="15" x14ac:dyDescent="0.25">
      <c r="A30" s="128" t="s">
        <v>933</v>
      </c>
      <c r="B30" s="12" t="s">
        <v>932</v>
      </c>
    </row>
  </sheetData>
  <mergeCells count="10">
    <mergeCell ref="C26:I26"/>
    <mergeCell ref="A14:I14"/>
    <mergeCell ref="A16:I16"/>
    <mergeCell ref="C25:I25"/>
    <mergeCell ref="C19:I19"/>
    <mergeCell ref="C20:I20"/>
    <mergeCell ref="C21:I21"/>
    <mergeCell ref="C22:I22"/>
    <mergeCell ref="C23:I23"/>
    <mergeCell ref="C24:I2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O161"/>
  <sheetViews>
    <sheetView view="pageBreakPreview" topLeftCell="A2" zoomScaleSheetLayoutView="100" workbookViewId="0">
      <selection activeCell="T154" sqref="T154"/>
    </sheetView>
  </sheetViews>
  <sheetFormatPr defaultRowHeight="13.2" x14ac:dyDescent="0.25"/>
  <cols>
    <col min="1" max="1" width="5.6640625" style="12" customWidth="1"/>
    <col min="2" max="2" width="4.5546875" style="12" customWidth="1"/>
    <col min="3" max="3" width="11.6640625" style="110" customWidth="1"/>
    <col min="4" max="5" width="11.6640625" style="12" customWidth="1"/>
    <col min="6" max="6" width="11" style="12" customWidth="1"/>
    <col min="7" max="7" width="11.6640625" style="110" customWidth="1"/>
    <col min="8" max="9" width="11.6640625" style="12" customWidth="1"/>
    <col min="10" max="10" width="11.109375" style="12" customWidth="1"/>
    <col min="11" max="11" width="5.5546875" hidden="1" customWidth="1"/>
    <col min="12" max="15" width="0" style="110" hidden="1" customWidth="1"/>
    <col min="16" max="16" width="0" hidden="1" customWidth="1"/>
  </cols>
  <sheetData>
    <row r="1" spans="1:11" ht="21" customHeight="1" x14ac:dyDescent="0.25">
      <c r="A1" s="536" t="s">
        <v>1118</v>
      </c>
      <c r="B1" s="536"/>
      <c r="C1" s="536"/>
      <c r="D1" s="536"/>
      <c r="E1" s="536"/>
      <c r="F1" s="536"/>
      <c r="G1" s="536"/>
      <c r="H1" s="536"/>
      <c r="I1" s="536"/>
      <c r="J1" s="536"/>
    </row>
    <row r="2" spans="1:11" ht="41.4" customHeight="1" x14ac:dyDescent="0.25">
      <c r="A2" s="542" t="s">
        <v>1110</v>
      </c>
      <c r="B2" s="542"/>
      <c r="C2" s="542"/>
      <c r="D2" s="542"/>
      <c r="E2" s="542"/>
      <c r="F2" s="542"/>
      <c r="G2" s="542"/>
      <c r="H2" s="542"/>
      <c r="I2" s="542"/>
      <c r="J2" s="542"/>
      <c r="K2" s="2"/>
    </row>
    <row r="3" spans="1:11" ht="12.75" customHeight="1" thickBot="1" x14ac:dyDescent="0.3">
      <c r="A3" s="11"/>
      <c r="B3" s="1"/>
      <c r="C3" s="1"/>
      <c r="D3" s="1"/>
      <c r="E3" s="1"/>
      <c r="F3" s="1"/>
      <c r="G3" s="1"/>
      <c r="H3" s="1"/>
      <c r="I3" s="1"/>
      <c r="J3" s="1"/>
      <c r="K3" s="2"/>
    </row>
    <row r="4" spans="1:11" ht="21.6" hidden="1" customHeight="1" x14ac:dyDescent="0.25">
      <c r="A4" s="543" t="s">
        <v>1094</v>
      </c>
      <c r="B4" s="543"/>
      <c r="C4" s="543"/>
      <c r="D4" s="543"/>
      <c r="E4" s="543"/>
      <c r="F4" s="322" t="s">
        <v>1095</v>
      </c>
      <c r="G4" s="336">
        <f>'Control Sheet - not to printed'!G5</f>
        <v>0.03</v>
      </c>
      <c r="H4" s="1"/>
      <c r="I4" s="1"/>
      <c r="J4" s="1"/>
      <c r="K4" s="2"/>
    </row>
    <row r="5" spans="1:11" ht="15" hidden="1" customHeight="1" x14ac:dyDescent="0.25">
      <c r="A5" s="325"/>
      <c r="B5" s="171"/>
      <c r="C5" s="171"/>
      <c r="D5" s="171"/>
      <c r="E5" s="171"/>
      <c r="F5" s="322" t="s">
        <v>1096</v>
      </c>
      <c r="G5" s="336">
        <f>'Control Sheet - not to printed'!G6</f>
        <v>0.03</v>
      </c>
      <c r="H5" s="1"/>
      <c r="I5" s="1"/>
      <c r="J5" s="1"/>
      <c r="K5" s="2"/>
    </row>
    <row r="6" spans="1:11" ht="18" hidden="1" customHeight="1" x14ac:dyDescent="0.25">
      <c r="A6" s="171"/>
      <c r="B6" s="171"/>
      <c r="C6" s="171"/>
      <c r="D6" s="171"/>
      <c r="E6" s="171"/>
      <c r="F6" s="322" t="s">
        <v>1097</v>
      </c>
      <c r="G6" s="336">
        <f>'Control Sheet - not to printed'!G7</f>
        <v>0.03</v>
      </c>
      <c r="H6" s="1"/>
      <c r="I6" s="1"/>
      <c r="J6" s="1"/>
      <c r="K6" s="2"/>
    </row>
    <row r="7" spans="1:11" ht="18" hidden="1" customHeight="1" x14ac:dyDescent="0.25">
      <c r="A7" s="171"/>
      <c r="B7" s="171"/>
      <c r="C7" s="171"/>
      <c r="D7" s="171"/>
      <c r="E7" s="171"/>
      <c r="F7" s="322" t="s">
        <v>1098</v>
      </c>
      <c r="G7" s="336">
        <f>'Control Sheet - not to printed'!G8</f>
        <v>0.03</v>
      </c>
      <c r="H7" s="1"/>
      <c r="I7" s="1"/>
      <c r="J7" s="1"/>
      <c r="K7" s="2"/>
    </row>
    <row r="8" spans="1:11" ht="18" hidden="1" customHeight="1" x14ac:dyDescent="0.25">
      <c r="A8" s="171"/>
      <c r="B8" s="171"/>
      <c r="C8" s="171"/>
      <c r="D8" s="171"/>
      <c r="E8" s="171"/>
      <c r="F8" s="322" t="s">
        <v>1099</v>
      </c>
      <c r="G8" s="336">
        <f>'Control Sheet - not to printed'!G9</f>
        <v>0.03</v>
      </c>
      <c r="H8" s="1"/>
      <c r="I8" s="1"/>
      <c r="J8" s="1"/>
      <c r="K8" s="2"/>
    </row>
    <row r="9" spans="1:11" ht="18" hidden="1" customHeight="1" x14ac:dyDescent="0.25">
      <c r="A9" s="171"/>
      <c r="B9" s="171"/>
      <c r="C9" s="171"/>
      <c r="D9" s="171"/>
      <c r="E9" s="171"/>
      <c r="F9" s="322" t="s">
        <v>1100</v>
      </c>
      <c r="G9" s="336">
        <f>'Control Sheet - not to printed'!G10</f>
        <v>0.03</v>
      </c>
      <c r="H9" s="1"/>
      <c r="I9" s="1"/>
      <c r="J9" s="1"/>
      <c r="K9" s="2"/>
    </row>
    <row r="10" spans="1:11" ht="18" hidden="1" customHeight="1" x14ac:dyDescent="0.25">
      <c r="A10" s="171"/>
      <c r="B10" s="171"/>
      <c r="C10" s="171"/>
      <c r="D10" s="171"/>
      <c r="E10" s="171"/>
      <c r="F10" s="322" t="s">
        <v>1101</v>
      </c>
      <c r="G10" s="336">
        <f>'Control Sheet - not to printed'!G11</f>
        <v>0.03</v>
      </c>
      <c r="H10" s="1"/>
      <c r="I10" s="1"/>
      <c r="J10" s="1"/>
      <c r="K10" s="2"/>
    </row>
    <row r="11" spans="1:11" ht="18" hidden="1" customHeight="1" x14ac:dyDescent="0.25">
      <c r="A11" s="171"/>
      <c r="B11" s="171"/>
      <c r="C11" s="171"/>
      <c r="D11" s="171"/>
      <c r="E11" s="171"/>
      <c r="F11" s="322" t="s">
        <v>1102</v>
      </c>
      <c r="G11" s="338">
        <f>'Control Sheet - not to printed'!G12</f>
        <v>0.03</v>
      </c>
      <c r="H11" s="1"/>
      <c r="I11" s="1"/>
      <c r="J11" s="1"/>
      <c r="K11" s="2"/>
    </row>
    <row r="12" spans="1:11" ht="18" hidden="1" customHeight="1" x14ac:dyDescent="0.25">
      <c r="A12" s="171"/>
      <c r="B12" s="171"/>
      <c r="C12" s="171"/>
      <c r="D12" s="171"/>
      <c r="E12" s="171"/>
      <c r="F12" s="322" t="s">
        <v>1103</v>
      </c>
      <c r="G12" s="338">
        <f>'Control Sheet - not to printed'!G13</f>
        <v>0.03</v>
      </c>
      <c r="H12" s="1"/>
      <c r="I12" s="1"/>
      <c r="J12" s="1"/>
      <c r="K12" s="2"/>
    </row>
    <row r="13" spans="1:11" ht="18" hidden="1" customHeight="1" x14ac:dyDescent="0.25">
      <c r="A13" s="171"/>
      <c r="B13" s="171"/>
      <c r="C13" s="171"/>
      <c r="D13" s="171"/>
      <c r="E13" s="171"/>
      <c r="F13" s="322" t="s">
        <v>1104</v>
      </c>
      <c r="G13" s="338">
        <f>'Control Sheet - not to printed'!G14</f>
        <v>0.03</v>
      </c>
      <c r="H13" s="1"/>
      <c r="I13" s="1"/>
      <c r="J13" s="1"/>
      <c r="K13" s="2"/>
    </row>
    <row r="14" spans="1:11" ht="18" hidden="1" customHeight="1" x14ac:dyDescent="0.25">
      <c r="A14" s="171"/>
      <c r="B14" s="171"/>
      <c r="C14" s="171"/>
      <c r="D14" s="171"/>
      <c r="E14" s="171"/>
      <c r="F14" s="322" t="s">
        <v>1105</v>
      </c>
      <c r="G14" s="337">
        <f>'Control Sheet - not to printed'!G15</f>
        <v>0.03</v>
      </c>
      <c r="H14" s="1"/>
      <c r="I14" s="1"/>
      <c r="J14" s="1"/>
      <c r="K14" s="2"/>
    </row>
    <row r="15" spans="1:11" ht="18" hidden="1" customHeight="1" x14ac:dyDescent="0.25">
      <c r="A15" s="171"/>
      <c r="B15" s="171"/>
      <c r="C15" s="171"/>
      <c r="D15" s="171"/>
      <c r="E15" s="171"/>
      <c r="F15" s="322" t="s">
        <v>1106</v>
      </c>
      <c r="G15" s="337">
        <f>'Control Sheet - not to printed'!G16</f>
        <v>0.03</v>
      </c>
      <c r="H15" s="1"/>
      <c r="I15" s="1"/>
      <c r="J15" s="1"/>
      <c r="K15" s="2"/>
    </row>
    <row r="16" spans="1:11" ht="7.2" hidden="1" customHeight="1" thickBot="1" x14ac:dyDescent="0.3">
      <c r="A16" s="11"/>
      <c r="B16" s="1"/>
      <c r="C16" s="1"/>
      <c r="D16" s="1"/>
      <c r="E16" s="1"/>
      <c r="F16" s="1"/>
      <c r="G16" s="1"/>
      <c r="H16" s="1"/>
      <c r="I16" s="1"/>
      <c r="J16" s="1"/>
      <c r="K16" s="2"/>
    </row>
    <row r="17" spans="1:15" ht="34.200000000000003" customHeight="1" thickBot="1" x14ac:dyDescent="0.3">
      <c r="A17" s="553"/>
      <c r="B17" s="550"/>
      <c r="C17" s="530" t="s">
        <v>1111</v>
      </c>
      <c r="D17" s="531"/>
      <c r="E17" s="531"/>
      <c r="F17" s="532"/>
      <c r="G17" s="530" t="s">
        <v>1112</v>
      </c>
      <c r="H17" s="531"/>
      <c r="I17" s="531"/>
      <c r="J17" s="532"/>
    </row>
    <row r="18" spans="1:15" ht="18" customHeight="1" thickBot="1" x14ac:dyDescent="0.3">
      <c r="A18" s="554"/>
      <c r="B18" s="551"/>
      <c r="C18" s="547" t="s">
        <v>924</v>
      </c>
      <c r="D18" s="544" t="s">
        <v>925</v>
      </c>
      <c r="E18" s="545"/>
      <c r="F18" s="546"/>
      <c r="G18" s="547" t="s">
        <v>924</v>
      </c>
      <c r="H18" s="544" t="s">
        <v>925</v>
      </c>
      <c r="I18" s="545"/>
      <c r="J18" s="546"/>
    </row>
    <row r="19" spans="1:15" ht="14.4" customHeight="1" thickBot="1" x14ac:dyDescent="0.3">
      <c r="A19" s="555"/>
      <c r="B19" s="552"/>
      <c r="C19" s="548"/>
      <c r="D19" s="268" t="s">
        <v>4</v>
      </c>
      <c r="E19" s="268" t="s">
        <v>5</v>
      </c>
      <c r="F19" s="268" t="s">
        <v>6</v>
      </c>
      <c r="G19" s="549"/>
      <c r="H19" s="268" t="s">
        <v>4</v>
      </c>
      <c r="I19" s="268" t="s">
        <v>5</v>
      </c>
      <c r="J19" s="268" t="s">
        <v>6</v>
      </c>
    </row>
    <row r="20" spans="1:15" s="3" customFormat="1" ht="16.5" customHeight="1" x14ac:dyDescent="0.25">
      <c r="A20" s="537">
        <v>1</v>
      </c>
      <c r="B20" s="9">
        <v>1</v>
      </c>
      <c r="C20" s="444">
        <v>96615</v>
      </c>
      <c r="D20" s="445">
        <v>72462</v>
      </c>
      <c r="E20" s="445">
        <v>60384</v>
      </c>
      <c r="F20" s="445">
        <v>36231</v>
      </c>
      <c r="G20" s="361">
        <f>ROUND($C20*(1+$G$4)/3,0)*3</f>
        <v>99513</v>
      </c>
      <c r="H20" s="362">
        <f>(ROUND((+G20/8*6)/3,0))*3</f>
        <v>74634</v>
      </c>
      <c r="I20" s="362">
        <f>(ROUND((+G20/8*5)/3,0))*3</f>
        <v>62196</v>
      </c>
      <c r="J20" s="363">
        <f>(ROUND((+G20/8*3)/3,0))*3</f>
        <v>37317</v>
      </c>
      <c r="L20" s="346">
        <f>(G20-C20)/C20</f>
        <v>2.9995342338146252E-2</v>
      </c>
      <c r="M20" s="346">
        <f>(H20-D20)/D20</f>
        <v>2.9974331373685516E-2</v>
      </c>
      <c r="N20" s="346">
        <f t="shared" ref="N20:O20" si="0">(I20-E20)/E20</f>
        <v>3.0007949125596185E-2</v>
      </c>
      <c r="O20" s="346">
        <f t="shared" si="0"/>
        <v>2.9974331373685516E-2</v>
      </c>
    </row>
    <row r="21" spans="1:15" s="3" customFormat="1" ht="16.5" customHeight="1" x14ac:dyDescent="0.25">
      <c r="A21" s="538"/>
      <c r="B21" s="7">
        <v>2</v>
      </c>
      <c r="C21" s="444">
        <v>98052</v>
      </c>
      <c r="D21" s="445">
        <v>73539</v>
      </c>
      <c r="E21" s="445">
        <v>61284</v>
      </c>
      <c r="F21" s="445">
        <v>36771</v>
      </c>
      <c r="G21" s="364">
        <f t="shared" ref="G21:G25" si="1">ROUND($C21*(1+$G$4)/3,0)*3</f>
        <v>100995</v>
      </c>
      <c r="H21" s="365">
        <f t="shared" ref="H21" si="2">(ROUND((+G21/8*6)/3,0))*3</f>
        <v>75747</v>
      </c>
      <c r="I21" s="365">
        <f t="shared" ref="I21" si="3">(ROUND((+G21/8*5)/3,0))*3</f>
        <v>63123</v>
      </c>
      <c r="J21" s="366">
        <f t="shared" ref="J21" si="4">(ROUND((+G21/8*3)/3,0))*3</f>
        <v>37872</v>
      </c>
      <c r="L21" s="346">
        <f t="shared" ref="L21:L84" si="5">(G21-C21)/C21</f>
        <v>3.0014686084934523E-2</v>
      </c>
      <c r="M21" s="346">
        <f t="shared" ref="M21:M84" si="6">(H21-D21)/D21</f>
        <v>3.0024884755027945E-2</v>
      </c>
      <c r="N21" s="346">
        <f t="shared" ref="N21:N84" si="7">(I21-E21)/E21</f>
        <v>3.0007832386919914E-2</v>
      </c>
      <c r="O21" s="346">
        <f t="shared" ref="O21:O84" si="8">(J21-F21)/F21</f>
        <v>2.9942073916945419E-2</v>
      </c>
    </row>
    <row r="22" spans="1:15" s="3" customFormat="1" ht="16.5" customHeight="1" x14ac:dyDescent="0.25">
      <c r="A22" s="538"/>
      <c r="B22" s="7">
        <v>3</v>
      </c>
      <c r="C22" s="444">
        <v>99534</v>
      </c>
      <c r="D22" s="445">
        <v>74652</v>
      </c>
      <c r="E22" s="445">
        <v>62208</v>
      </c>
      <c r="F22" s="445">
        <v>37326</v>
      </c>
      <c r="G22" s="364">
        <f t="shared" si="1"/>
        <v>102519</v>
      </c>
      <c r="H22" s="365">
        <f t="shared" ref="H22:H85" si="9">(ROUND((+G22/8*6)/3,0))*3</f>
        <v>76890</v>
      </c>
      <c r="I22" s="365">
        <f t="shared" ref="I22:I85" si="10">(ROUND((+G22/8*5)/3,0))*3</f>
        <v>64074</v>
      </c>
      <c r="J22" s="366">
        <f t="shared" ref="J22:J85" si="11">(ROUND((+G22/8*3)/3,0))*3</f>
        <v>38445</v>
      </c>
      <c r="L22" s="346">
        <f t="shared" si="5"/>
        <v>2.9989752245463863E-2</v>
      </c>
      <c r="M22" s="346">
        <f t="shared" si="6"/>
        <v>2.9979103038096769E-2</v>
      </c>
      <c r="N22" s="346">
        <f t="shared" si="7"/>
        <v>2.9996141975308643E-2</v>
      </c>
      <c r="O22" s="346">
        <f t="shared" si="8"/>
        <v>2.9979103038096769E-2</v>
      </c>
    </row>
    <row r="23" spans="1:15" s="3" customFormat="1" ht="16.5" customHeight="1" x14ac:dyDescent="0.25">
      <c r="A23" s="538"/>
      <c r="B23" s="7">
        <v>4</v>
      </c>
      <c r="C23" s="444">
        <v>101019</v>
      </c>
      <c r="D23" s="445">
        <v>75765</v>
      </c>
      <c r="E23" s="445">
        <v>63138</v>
      </c>
      <c r="F23" s="445">
        <v>37881</v>
      </c>
      <c r="G23" s="364">
        <f t="shared" si="1"/>
        <v>104049</v>
      </c>
      <c r="H23" s="365">
        <f t="shared" si="9"/>
        <v>78036</v>
      </c>
      <c r="I23" s="365">
        <f t="shared" si="10"/>
        <v>65031</v>
      </c>
      <c r="J23" s="366">
        <f t="shared" si="11"/>
        <v>39018</v>
      </c>
      <c r="L23" s="346">
        <f t="shared" si="5"/>
        <v>2.9994357497104506E-2</v>
      </c>
      <c r="M23" s="346">
        <f t="shared" si="6"/>
        <v>2.9974262522272817E-2</v>
      </c>
      <c r="N23" s="346">
        <f t="shared" si="7"/>
        <v>2.9981944312458424E-2</v>
      </c>
      <c r="O23" s="346">
        <f t="shared" si="8"/>
        <v>3.0015047121248119E-2</v>
      </c>
    </row>
    <row r="24" spans="1:15" s="3" customFormat="1" ht="16.5" customHeight="1" thickBot="1" x14ac:dyDescent="0.3">
      <c r="A24" s="539"/>
      <c r="B24" s="8">
        <v>5</v>
      </c>
      <c r="C24" s="382">
        <v>102540</v>
      </c>
      <c r="D24" s="446">
        <v>76905</v>
      </c>
      <c r="E24" s="446">
        <v>64089</v>
      </c>
      <c r="F24" s="498">
        <v>38454</v>
      </c>
      <c r="G24" s="55">
        <f t="shared" si="1"/>
        <v>105615</v>
      </c>
      <c r="H24" s="367">
        <f t="shared" si="9"/>
        <v>79212</v>
      </c>
      <c r="I24" s="367">
        <f t="shared" si="10"/>
        <v>66009</v>
      </c>
      <c r="J24" s="368">
        <f t="shared" si="11"/>
        <v>39606</v>
      </c>
      <c r="L24" s="346">
        <f t="shared" si="5"/>
        <v>2.9988297249853715E-2</v>
      </c>
      <c r="M24" s="346">
        <f t="shared" si="6"/>
        <v>2.9998049541642285E-2</v>
      </c>
      <c r="N24" s="346">
        <f t="shared" si="7"/>
        <v>2.9958339184571456E-2</v>
      </c>
      <c r="O24" s="346">
        <f t="shared" si="8"/>
        <v>2.9957871742861603E-2</v>
      </c>
    </row>
    <row r="25" spans="1:15" s="3" customFormat="1" ht="16.5" customHeight="1" x14ac:dyDescent="0.25">
      <c r="A25" s="537">
        <v>2</v>
      </c>
      <c r="B25" s="492">
        <v>1</v>
      </c>
      <c r="C25" s="415">
        <v>104073</v>
      </c>
      <c r="D25" s="386">
        <v>78054</v>
      </c>
      <c r="E25" s="386">
        <v>65046</v>
      </c>
      <c r="F25" s="386">
        <v>39027</v>
      </c>
      <c r="G25" s="497">
        <f t="shared" si="1"/>
        <v>107196</v>
      </c>
      <c r="H25" s="362">
        <f t="shared" si="9"/>
        <v>80397</v>
      </c>
      <c r="I25" s="362">
        <f t="shared" si="10"/>
        <v>66999</v>
      </c>
      <c r="J25" s="363">
        <f t="shared" si="11"/>
        <v>40200</v>
      </c>
      <c r="K25" s="255"/>
      <c r="L25" s="346">
        <f t="shared" si="5"/>
        <v>3.0007782998472225E-2</v>
      </c>
      <c r="M25" s="346">
        <f t="shared" si="6"/>
        <v>3.0017680067645477E-2</v>
      </c>
      <c r="N25" s="346">
        <f t="shared" si="7"/>
        <v>3.0024905451526612E-2</v>
      </c>
      <c r="O25" s="346">
        <f t="shared" si="8"/>
        <v>3.0056114997309556E-2</v>
      </c>
    </row>
    <row r="26" spans="1:15" s="3" customFormat="1" ht="16.5" customHeight="1" x14ac:dyDescent="0.25">
      <c r="A26" s="538"/>
      <c r="B26" s="493">
        <v>2</v>
      </c>
      <c r="C26" s="416">
        <v>105642</v>
      </c>
      <c r="D26" s="380">
        <v>79233</v>
      </c>
      <c r="E26" s="380">
        <v>66027</v>
      </c>
      <c r="F26" s="380">
        <v>39615</v>
      </c>
      <c r="G26" s="496">
        <f t="shared" ref="G26:G36" si="12">ROUND($C26*(1+$G$5)/3,0)*3</f>
        <v>108810</v>
      </c>
      <c r="H26" s="365">
        <f t="shared" si="9"/>
        <v>81609</v>
      </c>
      <c r="I26" s="365">
        <f t="shared" si="10"/>
        <v>68007</v>
      </c>
      <c r="J26" s="366">
        <f t="shared" si="11"/>
        <v>40803</v>
      </c>
      <c r="K26" s="255"/>
      <c r="L26" s="346">
        <f t="shared" si="5"/>
        <v>2.9988072925540978E-2</v>
      </c>
      <c r="M26" s="346">
        <f t="shared" si="6"/>
        <v>2.9987505206164097E-2</v>
      </c>
      <c r="N26" s="346">
        <f t="shared" si="7"/>
        <v>2.9987732291335362E-2</v>
      </c>
      <c r="O26" s="346">
        <f t="shared" si="8"/>
        <v>2.9988640666414237E-2</v>
      </c>
    </row>
    <row r="27" spans="1:15" s="3" customFormat="1" ht="16.5" customHeight="1" x14ac:dyDescent="0.25">
      <c r="A27" s="538"/>
      <c r="B27" s="493">
        <v>3</v>
      </c>
      <c r="C27" s="416">
        <v>107223</v>
      </c>
      <c r="D27" s="380">
        <v>80418</v>
      </c>
      <c r="E27" s="380">
        <v>67014</v>
      </c>
      <c r="F27" s="380">
        <v>40209</v>
      </c>
      <c r="G27" s="495">
        <f t="shared" si="12"/>
        <v>110439</v>
      </c>
      <c r="H27" s="365">
        <f t="shared" si="9"/>
        <v>82830</v>
      </c>
      <c r="I27" s="365">
        <f t="shared" si="10"/>
        <v>69024</v>
      </c>
      <c r="J27" s="366">
        <f t="shared" si="11"/>
        <v>41415</v>
      </c>
      <c r="K27" s="255"/>
      <c r="L27" s="346">
        <f t="shared" si="5"/>
        <v>2.9993564813519488E-2</v>
      </c>
      <c r="M27" s="346">
        <f t="shared" si="6"/>
        <v>2.9993285085428634E-2</v>
      </c>
      <c r="N27" s="346">
        <f t="shared" si="7"/>
        <v>2.9993732652878503E-2</v>
      </c>
      <c r="O27" s="346">
        <f t="shared" si="8"/>
        <v>2.9993285085428634E-2</v>
      </c>
    </row>
    <row r="28" spans="1:15" s="3" customFormat="1" ht="16.5" customHeight="1" x14ac:dyDescent="0.25">
      <c r="A28" s="538"/>
      <c r="B28" s="493">
        <v>4</v>
      </c>
      <c r="C28" s="416">
        <v>108834</v>
      </c>
      <c r="D28" s="380">
        <v>81627</v>
      </c>
      <c r="E28" s="380">
        <v>68022</v>
      </c>
      <c r="F28" s="380">
        <v>40812</v>
      </c>
      <c r="G28" s="495">
        <f t="shared" si="12"/>
        <v>112098</v>
      </c>
      <c r="H28" s="365">
        <f t="shared" si="9"/>
        <v>84075</v>
      </c>
      <c r="I28" s="365">
        <f t="shared" si="10"/>
        <v>70062</v>
      </c>
      <c r="J28" s="366">
        <f t="shared" si="11"/>
        <v>42036</v>
      </c>
      <c r="K28" s="255"/>
      <c r="L28" s="346">
        <f t="shared" si="5"/>
        <v>2.9990627928772259E-2</v>
      </c>
      <c r="M28" s="346">
        <f t="shared" si="6"/>
        <v>2.9990076812819288E-2</v>
      </c>
      <c r="N28" s="346">
        <f t="shared" si="7"/>
        <v>2.9990297256769868E-2</v>
      </c>
      <c r="O28" s="346">
        <f t="shared" si="8"/>
        <v>2.9991179064980888E-2</v>
      </c>
    </row>
    <row r="29" spans="1:15" s="3" customFormat="1" ht="16.5" customHeight="1" x14ac:dyDescent="0.25">
      <c r="A29" s="538"/>
      <c r="B29" s="493">
        <v>5</v>
      </c>
      <c r="C29" s="416">
        <v>110469</v>
      </c>
      <c r="D29" s="380">
        <v>82851</v>
      </c>
      <c r="E29" s="380">
        <v>69042</v>
      </c>
      <c r="F29" s="380">
        <v>41427</v>
      </c>
      <c r="G29" s="495">
        <f t="shared" si="12"/>
        <v>113784</v>
      </c>
      <c r="H29" s="365">
        <f t="shared" si="9"/>
        <v>85338</v>
      </c>
      <c r="I29" s="365">
        <f t="shared" si="10"/>
        <v>71115</v>
      </c>
      <c r="J29" s="366">
        <f t="shared" si="11"/>
        <v>42669</v>
      </c>
      <c r="K29" s="255"/>
      <c r="L29" s="346">
        <f t="shared" si="5"/>
        <v>3.0008418651386363E-2</v>
      </c>
      <c r="M29" s="346">
        <f t="shared" si="6"/>
        <v>3.0017742694717024E-2</v>
      </c>
      <c r="N29" s="346">
        <f t="shared" si="7"/>
        <v>3.0025202050925525E-2</v>
      </c>
      <c r="O29" s="346">
        <f t="shared" si="8"/>
        <v>2.9980447534216813E-2</v>
      </c>
    </row>
    <row r="30" spans="1:15" s="3" customFormat="1" ht="16.5" customHeight="1" x14ac:dyDescent="0.25">
      <c r="A30" s="538"/>
      <c r="B30" s="493">
        <v>6</v>
      </c>
      <c r="C30" s="416">
        <v>112122</v>
      </c>
      <c r="D30" s="380">
        <v>84093</v>
      </c>
      <c r="E30" s="380">
        <v>70077</v>
      </c>
      <c r="F30" s="380">
        <v>42045</v>
      </c>
      <c r="G30" s="495">
        <f t="shared" si="12"/>
        <v>115485</v>
      </c>
      <c r="H30" s="365">
        <f t="shared" si="9"/>
        <v>86613</v>
      </c>
      <c r="I30" s="365">
        <f t="shared" si="10"/>
        <v>72177</v>
      </c>
      <c r="J30" s="366">
        <f t="shared" si="11"/>
        <v>43308</v>
      </c>
      <c r="K30" s="255"/>
      <c r="L30" s="346">
        <f t="shared" si="5"/>
        <v>2.9994113554877723E-2</v>
      </c>
      <c r="M30" s="346">
        <f t="shared" si="6"/>
        <v>2.9966822446577005E-2</v>
      </c>
      <c r="N30" s="346">
        <f t="shared" si="7"/>
        <v>2.9967036260113874E-2</v>
      </c>
      <c r="O30" s="346">
        <f t="shared" si="8"/>
        <v>3.0039243667499108E-2</v>
      </c>
    </row>
    <row r="31" spans="1:15" s="3" customFormat="1" ht="16.5" customHeight="1" x14ac:dyDescent="0.25">
      <c r="A31" s="538"/>
      <c r="B31" s="493">
        <v>7</v>
      </c>
      <c r="C31" s="416">
        <v>113808</v>
      </c>
      <c r="D31" s="380">
        <v>85356</v>
      </c>
      <c r="E31" s="380">
        <v>71130</v>
      </c>
      <c r="F31" s="380">
        <v>42678</v>
      </c>
      <c r="G31" s="495">
        <f t="shared" si="12"/>
        <v>117222</v>
      </c>
      <c r="H31" s="365">
        <f t="shared" si="9"/>
        <v>87918</v>
      </c>
      <c r="I31" s="365">
        <f t="shared" si="10"/>
        <v>73263</v>
      </c>
      <c r="J31" s="366">
        <f t="shared" si="11"/>
        <v>43959</v>
      </c>
      <c r="K31" s="255"/>
      <c r="L31" s="346">
        <f t="shared" si="5"/>
        <v>2.9997891185153943E-2</v>
      </c>
      <c r="M31" s="346">
        <f t="shared" si="6"/>
        <v>3.0015464642204413E-2</v>
      </c>
      <c r="N31" s="346">
        <f t="shared" si="7"/>
        <v>2.998734711092366E-2</v>
      </c>
      <c r="O31" s="346">
        <f t="shared" si="8"/>
        <v>3.0015464642204413E-2</v>
      </c>
    </row>
    <row r="32" spans="1:15" s="3" customFormat="1" ht="16.5" customHeight="1" x14ac:dyDescent="0.25">
      <c r="A32" s="538"/>
      <c r="B32" s="493">
        <v>8</v>
      </c>
      <c r="C32" s="416">
        <v>115509</v>
      </c>
      <c r="D32" s="380">
        <v>86631</v>
      </c>
      <c r="E32" s="380">
        <v>72192</v>
      </c>
      <c r="F32" s="380">
        <v>43317</v>
      </c>
      <c r="G32" s="495">
        <f t="shared" si="12"/>
        <v>118974</v>
      </c>
      <c r="H32" s="365">
        <f t="shared" si="9"/>
        <v>89232</v>
      </c>
      <c r="I32" s="365">
        <f t="shared" si="10"/>
        <v>74358</v>
      </c>
      <c r="J32" s="366">
        <f t="shared" si="11"/>
        <v>44616</v>
      </c>
      <c r="K32" s="255"/>
      <c r="L32" s="346">
        <f t="shared" si="5"/>
        <v>2.9997662519803653E-2</v>
      </c>
      <c r="M32" s="346">
        <f t="shared" si="6"/>
        <v>3.0023894448869343E-2</v>
      </c>
      <c r="N32" s="346">
        <f t="shared" si="7"/>
        <v>3.0003324468085107E-2</v>
      </c>
      <c r="O32" s="346">
        <f t="shared" si="8"/>
        <v>2.9988226331463398E-2</v>
      </c>
    </row>
    <row r="33" spans="1:15" s="3" customFormat="1" ht="16.5" customHeight="1" x14ac:dyDescent="0.25">
      <c r="A33" s="538"/>
      <c r="B33" s="493">
        <v>9</v>
      </c>
      <c r="C33" s="416">
        <v>117249</v>
      </c>
      <c r="D33" s="380">
        <v>87936</v>
      </c>
      <c r="E33" s="380">
        <v>73281</v>
      </c>
      <c r="F33" s="380">
        <v>43968</v>
      </c>
      <c r="G33" s="495">
        <f t="shared" si="12"/>
        <v>120765</v>
      </c>
      <c r="H33" s="365">
        <f t="shared" si="9"/>
        <v>90573</v>
      </c>
      <c r="I33" s="365">
        <f t="shared" si="10"/>
        <v>75477</v>
      </c>
      <c r="J33" s="366">
        <f t="shared" si="11"/>
        <v>45288</v>
      </c>
      <c r="K33" s="255"/>
      <c r="L33" s="346">
        <f t="shared" si="5"/>
        <v>2.9987462579638205E-2</v>
      </c>
      <c r="M33" s="346">
        <f t="shared" si="6"/>
        <v>2.9987718340611355E-2</v>
      </c>
      <c r="N33" s="346">
        <f t="shared" si="7"/>
        <v>2.996683997216195E-2</v>
      </c>
      <c r="O33" s="346">
        <f t="shared" si="8"/>
        <v>3.0021834061135372E-2</v>
      </c>
    </row>
    <row r="34" spans="1:15" s="3" customFormat="1" ht="16.5" customHeight="1" x14ac:dyDescent="0.25">
      <c r="A34" s="538"/>
      <c r="B34" s="493">
        <v>10</v>
      </c>
      <c r="C34" s="416">
        <v>119007</v>
      </c>
      <c r="D34" s="380">
        <v>89256</v>
      </c>
      <c r="E34" s="380">
        <v>74379</v>
      </c>
      <c r="F34" s="380">
        <v>44628</v>
      </c>
      <c r="G34" s="495">
        <f t="shared" si="12"/>
        <v>122577</v>
      </c>
      <c r="H34" s="365">
        <f t="shared" si="9"/>
        <v>91932</v>
      </c>
      <c r="I34" s="365">
        <f t="shared" si="10"/>
        <v>76611</v>
      </c>
      <c r="J34" s="366">
        <f t="shared" si="11"/>
        <v>45966</v>
      </c>
      <c r="K34" s="255"/>
      <c r="L34" s="346">
        <f t="shared" si="5"/>
        <v>2.999823539791777E-2</v>
      </c>
      <c r="M34" s="346">
        <f t="shared" si="6"/>
        <v>2.9981177735950524E-2</v>
      </c>
      <c r="N34" s="346">
        <f t="shared" si="7"/>
        <v>3.0008470132698747E-2</v>
      </c>
      <c r="O34" s="346">
        <f t="shared" si="8"/>
        <v>2.9981177735950524E-2</v>
      </c>
    </row>
    <row r="35" spans="1:15" s="3" customFormat="1" ht="16.5" customHeight="1" x14ac:dyDescent="0.25">
      <c r="A35" s="538"/>
      <c r="B35" s="493">
        <v>11</v>
      </c>
      <c r="C35" s="416">
        <v>120792</v>
      </c>
      <c r="D35" s="380">
        <v>90594</v>
      </c>
      <c r="E35" s="380">
        <v>75495</v>
      </c>
      <c r="F35" s="380">
        <v>45297</v>
      </c>
      <c r="G35" s="495">
        <f t="shared" si="12"/>
        <v>124416</v>
      </c>
      <c r="H35" s="365">
        <f t="shared" si="9"/>
        <v>93312</v>
      </c>
      <c r="I35" s="365">
        <f t="shared" si="10"/>
        <v>77760</v>
      </c>
      <c r="J35" s="366">
        <f t="shared" si="11"/>
        <v>46656</v>
      </c>
      <c r="K35" s="255"/>
      <c r="L35" s="346">
        <f t="shared" si="5"/>
        <v>3.0001986886548777E-2</v>
      </c>
      <c r="M35" s="346">
        <f t="shared" si="6"/>
        <v>3.0001986886548777E-2</v>
      </c>
      <c r="N35" s="346">
        <f t="shared" si="7"/>
        <v>3.0001986886548777E-2</v>
      </c>
      <c r="O35" s="346">
        <f t="shared" si="8"/>
        <v>3.0001986886548777E-2</v>
      </c>
    </row>
    <row r="36" spans="1:15" s="3" customFormat="1" ht="16.5" customHeight="1" thickBot="1" x14ac:dyDescent="0.3">
      <c r="A36" s="539"/>
      <c r="B36" s="502">
        <v>12</v>
      </c>
      <c r="C36" s="503">
        <v>122592</v>
      </c>
      <c r="D36" s="383">
        <v>91944</v>
      </c>
      <c r="E36" s="383">
        <v>76620</v>
      </c>
      <c r="F36" s="383">
        <v>45972</v>
      </c>
      <c r="G36" s="494">
        <f t="shared" si="12"/>
        <v>126270</v>
      </c>
      <c r="H36" s="367">
        <f t="shared" si="9"/>
        <v>94704</v>
      </c>
      <c r="I36" s="367">
        <f t="shared" si="10"/>
        <v>78918</v>
      </c>
      <c r="J36" s="368">
        <f t="shared" si="11"/>
        <v>47352</v>
      </c>
      <c r="K36" s="255"/>
      <c r="L36" s="346">
        <f t="shared" si="5"/>
        <v>3.0001957713390759E-2</v>
      </c>
      <c r="M36" s="346">
        <f t="shared" si="6"/>
        <v>3.001827199164709E-2</v>
      </c>
      <c r="N36" s="346">
        <f t="shared" si="7"/>
        <v>2.9992169146436962E-2</v>
      </c>
      <c r="O36" s="346">
        <f t="shared" si="8"/>
        <v>3.001827199164709E-2</v>
      </c>
    </row>
    <row r="37" spans="1:15" s="3" customFormat="1" ht="16.5" customHeight="1" x14ac:dyDescent="0.25">
      <c r="A37" s="537">
        <v>3</v>
      </c>
      <c r="B37" s="492">
        <v>1</v>
      </c>
      <c r="C37" s="415">
        <v>124434</v>
      </c>
      <c r="D37" s="420">
        <v>93327</v>
      </c>
      <c r="E37" s="421">
        <v>77772</v>
      </c>
      <c r="F37" s="422">
        <v>46662</v>
      </c>
      <c r="G37" s="361">
        <f>ROUND($C37*(1+$G$6)/3,0)*3</f>
        <v>128166</v>
      </c>
      <c r="H37" s="362">
        <f t="shared" si="9"/>
        <v>96126</v>
      </c>
      <c r="I37" s="362">
        <f t="shared" si="10"/>
        <v>80103</v>
      </c>
      <c r="J37" s="363">
        <f t="shared" si="11"/>
        <v>48063</v>
      </c>
      <c r="L37" s="346">
        <f t="shared" si="5"/>
        <v>2.9991802883456289E-2</v>
      </c>
      <c r="M37" s="346">
        <f t="shared" si="6"/>
        <v>2.9991320839628403E-2</v>
      </c>
      <c r="N37" s="346">
        <f t="shared" si="7"/>
        <v>2.9972226508254898E-2</v>
      </c>
      <c r="O37" s="346">
        <f t="shared" si="8"/>
        <v>3.0024431014530024E-2</v>
      </c>
    </row>
    <row r="38" spans="1:15" s="3" customFormat="1" ht="16.5" customHeight="1" x14ac:dyDescent="0.25">
      <c r="A38" s="538"/>
      <c r="B38" s="493">
        <v>2</v>
      </c>
      <c r="C38" s="416">
        <v>126303</v>
      </c>
      <c r="D38" s="500">
        <v>94728</v>
      </c>
      <c r="E38" s="365">
        <v>78939</v>
      </c>
      <c r="F38" s="366">
        <v>47364</v>
      </c>
      <c r="G38" s="364">
        <f t="shared" ref="G38:G48" si="13">ROUND($C38*(1+$G$6)/3,0)*3</f>
        <v>130092</v>
      </c>
      <c r="H38" s="365">
        <f t="shared" si="9"/>
        <v>97569</v>
      </c>
      <c r="I38" s="365">
        <f t="shared" si="10"/>
        <v>81309</v>
      </c>
      <c r="J38" s="366">
        <f t="shared" si="11"/>
        <v>48786</v>
      </c>
      <c r="L38" s="346">
        <f t="shared" si="5"/>
        <v>2.9999287427852069E-2</v>
      </c>
      <c r="M38" s="346">
        <f t="shared" si="6"/>
        <v>2.9991132505700534E-2</v>
      </c>
      <c r="N38" s="346">
        <f t="shared" si="7"/>
        <v>3.0023182457340477E-2</v>
      </c>
      <c r="O38" s="346">
        <f t="shared" si="8"/>
        <v>3.0022802128198633E-2</v>
      </c>
    </row>
    <row r="39" spans="1:15" s="3" customFormat="1" ht="16.5" customHeight="1" x14ac:dyDescent="0.25">
      <c r="A39" s="538"/>
      <c r="B39" s="493">
        <v>3</v>
      </c>
      <c r="C39" s="416">
        <v>128202</v>
      </c>
      <c r="D39" s="500">
        <v>96153</v>
      </c>
      <c r="E39" s="365">
        <v>80127</v>
      </c>
      <c r="F39" s="366">
        <v>48075</v>
      </c>
      <c r="G39" s="364">
        <f t="shared" si="13"/>
        <v>132048</v>
      </c>
      <c r="H39" s="365">
        <f t="shared" si="9"/>
        <v>99036</v>
      </c>
      <c r="I39" s="365">
        <f t="shared" si="10"/>
        <v>82530</v>
      </c>
      <c r="J39" s="366">
        <f t="shared" si="11"/>
        <v>49518</v>
      </c>
      <c r="L39" s="346">
        <f t="shared" si="5"/>
        <v>2.9999531988580522E-2</v>
      </c>
      <c r="M39" s="346">
        <f t="shared" si="6"/>
        <v>2.9983463854481921E-2</v>
      </c>
      <c r="N39" s="346">
        <f t="shared" si="7"/>
        <v>2.9989891047961362E-2</v>
      </c>
      <c r="O39" s="346">
        <f t="shared" si="8"/>
        <v>3.001560062402496E-2</v>
      </c>
    </row>
    <row r="40" spans="1:15" s="3" customFormat="1" ht="16.5" customHeight="1" x14ac:dyDescent="0.25">
      <c r="A40" s="538"/>
      <c r="B40" s="493">
        <v>4</v>
      </c>
      <c r="C40" s="416">
        <v>130116</v>
      </c>
      <c r="D40" s="500">
        <v>97587</v>
      </c>
      <c r="E40" s="365">
        <v>81324</v>
      </c>
      <c r="F40" s="366">
        <v>48795</v>
      </c>
      <c r="G40" s="364">
        <f t="shared" si="13"/>
        <v>134019</v>
      </c>
      <c r="H40" s="365">
        <f t="shared" si="9"/>
        <v>100515</v>
      </c>
      <c r="I40" s="365">
        <f t="shared" si="10"/>
        <v>83763</v>
      </c>
      <c r="J40" s="366">
        <f t="shared" si="11"/>
        <v>50256</v>
      </c>
      <c r="L40" s="346">
        <f t="shared" si="5"/>
        <v>2.9996310984045007E-2</v>
      </c>
      <c r="M40" s="346">
        <f t="shared" si="6"/>
        <v>3.0003996433951245E-2</v>
      </c>
      <c r="N40" s="346">
        <f t="shared" si="7"/>
        <v>2.9991146525011066E-2</v>
      </c>
      <c r="O40" s="346">
        <f t="shared" si="8"/>
        <v>2.9941592376268061E-2</v>
      </c>
    </row>
    <row r="41" spans="1:15" s="3" customFormat="1" ht="16.5" customHeight="1" x14ac:dyDescent="0.25">
      <c r="A41" s="538"/>
      <c r="B41" s="493">
        <v>5</v>
      </c>
      <c r="C41" s="416">
        <v>132078</v>
      </c>
      <c r="D41" s="500">
        <v>99060</v>
      </c>
      <c r="E41" s="365">
        <v>82548</v>
      </c>
      <c r="F41" s="366">
        <v>49530</v>
      </c>
      <c r="G41" s="364">
        <f t="shared" si="13"/>
        <v>136041</v>
      </c>
      <c r="H41" s="365">
        <f t="shared" si="9"/>
        <v>102030</v>
      </c>
      <c r="I41" s="365">
        <f t="shared" si="10"/>
        <v>85026</v>
      </c>
      <c r="J41" s="366">
        <f t="shared" si="11"/>
        <v>51015</v>
      </c>
      <c r="L41" s="346">
        <f t="shared" si="5"/>
        <v>3.0004997047199382E-2</v>
      </c>
      <c r="M41" s="346">
        <f t="shared" si="6"/>
        <v>2.9981829194427621E-2</v>
      </c>
      <c r="N41" s="346">
        <f t="shared" si="7"/>
        <v>3.0018898095653439E-2</v>
      </c>
      <c r="O41" s="346">
        <f t="shared" si="8"/>
        <v>2.9981829194427621E-2</v>
      </c>
    </row>
    <row r="42" spans="1:15" s="3" customFormat="1" ht="16.5" customHeight="1" x14ac:dyDescent="0.25">
      <c r="A42" s="538"/>
      <c r="B42" s="493">
        <v>6</v>
      </c>
      <c r="C42" s="416">
        <v>134052</v>
      </c>
      <c r="D42" s="500">
        <v>100539</v>
      </c>
      <c r="E42" s="365">
        <v>83784</v>
      </c>
      <c r="F42" s="366">
        <v>50271</v>
      </c>
      <c r="G42" s="364">
        <f t="shared" si="13"/>
        <v>138075</v>
      </c>
      <c r="H42" s="365">
        <f t="shared" si="9"/>
        <v>103557</v>
      </c>
      <c r="I42" s="365">
        <f t="shared" si="10"/>
        <v>86298</v>
      </c>
      <c r="J42" s="366">
        <f t="shared" si="11"/>
        <v>51777</v>
      </c>
      <c r="L42" s="346">
        <f t="shared" si="5"/>
        <v>3.0010742100080565E-2</v>
      </c>
      <c r="M42" s="346">
        <f t="shared" si="6"/>
        <v>3.0018201891803181E-2</v>
      </c>
      <c r="N42" s="346">
        <f t="shared" si="7"/>
        <v>3.0005729017473504E-2</v>
      </c>
      <c r="O42" s="346">
        <f t="shared" si="8"/>
        <v>2.9957629647311572E-2</v>
      </c>
    </row>
    <row r="43" spans="1:15" s="3" customFormat="1" ht="16.5" customHeight="1" x14ac:dyDescent="0.25">
      <c r="A43" s="538"/>
      <c r="B43" s="493">
        <v>7</v>
      </c>
      <c r="C43" s="416">
        <v>136062</v>
      </c>
      <c r="D43" s="500">
        <v>102048</v>
      </c>
      <c r="E43" s="365">
        <v>85038</v>
      </c>
      <c r="F43" s="366">
        <v>51024</v>
      </c>
      <c r="G43" s="364">
        <f t="shared" si="13"/>
        <v>140145</v>
      </c>
      <c r="H43" s="365">
        <f t="shared" si="9"/>
        <v>105108</v>
      </c>
      <c r="I43" s="365">
        <f t="shared" si="10"/>
        <v>87591</v>
      </c>
      <c r="J43" s="366">
        <f t="shared" si="11"/>
        <v>52554</v>
      </c>
      <c r="L43" s="346">
        <f t="shared" si="5"/>
        <v>3.0008378533315696E-2</v>
      </c>
      <c r="M43" s="346">
        <f t="shared" si="6"/>
        <v>2.9985888993414863E-2</v>
      </c>
      <c r="N43" s="346">
        <f t="shared" si="7"/>
        <v>3.0021872574613702E-2</v>
      </c>
      <c r="O43" s="346">
        <f t="shared" si="8"/>
        <v>2.9985888993414863E-2</v>
      </c>
    </row>
    <row r="44" spans="1:15" s="3" customFormat="1" ht="16.5" customHeight="1" x14ac:dyDescent="0.25">
      <c r="A44" s="538"/>
      <c r="B44" s="493">
        <v>8</v>
      </c>
      <c r="C44" s="416">
        <v>138105</v>
      </c>
      <c r="D44" s="500">
        <v>103578</v>
      </c>
      <c r="E44" s="365">
        <v>86316</v>
      </c>
      <c r="F44" s="366">
        <v>51789</v>
      </c>
      <c r="G44" s="364">
        <f t="shared" si="13"/>
        <v>142248</v>
      </c>
      <c r="H44" s="365">
        <f t="shared" si="9"/>
        <v>106686</v>
      </c>
      <c r="I44" s="365">
        <f t="shared" si="10"/>
        <v>88905</v>
      </c>
      <c r="J44" s="366">
        <f t="shared" si="11"/>
        <v>53343</v>
      </c>
      <c r="L44" s="346">
        <f t="shared" si="5"/>
        <v>2.9998913869881613E-2</v>
      </c>
      <c r="M44" s="346">
        <f t="shared" si="6"/>
        <v>3.0006372009500088E-2</v>
      </c>
      <c r="N44" s="346">
        <f t="shared" si="7"/>
        <v>2.9994439037953565E-2</v>
      </c>
      <c r="O44" s="346">
        <f t="shared" si="8"/>
        <v>3.0006372009500088E-2</v>
      </c>
    </row>
    <row r="45" spans="1:15" s="3" customFormat="1" ht="16.5" customHeight="1" x14ac:dyDescent="0.25">
      <c r="A45" s="538"/>
      <c r="B45" s="493">
        <v>9</v>
      </c>
      <c r="C45" s="416">
        <v>140169</v>
      </c>
      <c r="D45" s="500">
        <v>105126</v>
      </c>
      <c r="E45" s="365">
        <v>87606</v>
      </c>
      <c r="F45" s="366">
        <v>52563</v>
      </c>
      <c r="G45" s="364">
        <f t="shared" si="13"/>
        <v>144375</v>
      </c>
      <c r="H45" s="365">
        <f t="shared" si="9"/>
        <v>108282</v>
      </c>
      <c r="I45" s="365">
        <f t="shared" si="10"/>
        <v>90234</v>
      </c>
      <c r="J45" s="366">
        <f t="shared" si="11"/>
        <v>54141</v>
      </c>
      <c r="L45" s="346">
        <f t="shared" si="5"/>
        <v>3.0006634847933564E-2</v>
      </c>
      <c r="M45" s="346">
        <f t="shared" si="6"/>
        <v>3.0021117516123508E-2</v>
      </c>
      <c r="N45" s="346">
        <f t="shared" si="7"/>
        <v>2.9997945346209164E-2</v>
      </c>
      <c r="O45" s="346">
        <f t="shared" si="8"/>
        <v>3.0021117516123508E-2</v>
      </c>
    </row>
    <row r="46" spans="1:15" s="3" customFormat="1" ht="16.5" customHeight="1" x14ac:dyDescent="0.25">
      <c r="A46" s="538"/>
      <c r="B46" s="493">
        <v>10</v>
      </c>
      <c r="C46" s="416">
        <v>142281</v>
      </c>
      <c r="D46" s="500">
        <v>106710</v>
      </c>
      <c r="E46" s="365">
        <v>88926</v>
      </c>
      <c r="F46" s="366">
        <v>53355</v>
      </c>
      <c r="G46" s="364">
        <f t="shared" si="13"/>
        <v>146550</v>
      </c>
      <c r="H46" s="365">
        <f t="shared" si="9"/>
        <v>109914</v>
      </c>
      <c r="I46" s="365">
        <f t="shared" si="10"/>
        <v>91593</v>
      </c>
      <c r="J46" s="366">
        <f t="shared" si="11"/>
        <v>54957</v>
      </c>
      <c r="L46" s="346">
        <f t="shared" si="5"/>
        <v>3.0004006156830496E-2</v>
      </c>
      <c r="M46" s="346">
        <f t="shared" si="6"/>
        <v>3.002530222097273E-2</v>
      </c>
      <c r="N46" s="346">
        <f t="shared" si="7"/>
        <v>2.99912286620336E-2</v>
      </c>
      <c r="O46" s="346">
        <f t="shared" si="8"/>
        <v>3.002530222097273E-2</v>
      </c>
    </row>
    <row r="47" spans="1:15" s="3" customFormat="1" ht="16.5" customHeight="1" x14ac:dyDescent="0.25">
      <c r="A47" s="538"/>
      <c r="B47" s="493">
        <v>11</v>
      </c>
      <c r="C47" s="416">
        <v>144426</v>
      </c>
      <c r="D47" s="500">
        <v>108321</v>
      </c>
      <c r="E47" s="365">
        <v>90267</v>
      </c>
      <c r="F47" s="366">
        <v>54159</v>
      </c>
      <c r="G47" s="364">
        <f t="shared" si="13"/>
        <v>148758</v>
      </c>
      <c r="H47" s="365">
        <f t="shared" si="9"/>
        <v>111570</v>
      </c>
      <c r="I47" s="365">
        <f t="shared" si="10"/>
        <v>92973</v>
      </c>
      <c r="J47" s="366">
        <f t="shared" si="11"/>
        <v>55785</v>
      </c>
      <c r="L47" s="346">
        <f t="shared" si="5"/>
        <v>2.9994599310373477E-2</v>
      </c>
      <c r="M47" s="346">
        <f t="shared" si="6"/>
        <v>2.9994183953250063E-2</v>
      </c>
      <c r="N47" s="346">
        <f t="shared" si="7"/>
        <v>2.9977732726245473E-2</v>
      </c>
      <c r="O47" s="346">
        <f t="shared" si="8"/>
        <v>3.0022710906774497E-2</v>
      </c>
    </row>
    <row r="48" spans="1:15" s="3" customFormat="1" ht="16.5" customHeight="1" thickBot="1" x14ac:dyDescent="0.3">
      <c r="A48" s="539"/>
      <c r="B48" s="499">
        <v>12</v>
      </c>
      <c r="C48" s="449">
        <v>146577</v>
      </c>
      <c r="D48" s="423">
        <v>109932</v>
      </c>
      <c r="E48" s="367">
        <v>91611</v>
      </c>
      <c r="F48" s="368">
        <v>54966</v>
      </c>
      <c r="G48" s="55">
        <f t="shared" si="13"/>
        <v>150975</v>
      </c>
      <c r="H48" s="367">
        <f t="shared" si="9"/>
        <v>113232</v>
      </c>
      <c r="I48" s="367">
        <f t="shared" si="10"/>
        <v>94359</v>
      </c>
      <c r="J48" s="368">
        <f t="shared" si="11"/>
        <v>56616</v>
      </c>
      <c r="L48" s="346">
        <f t="shared" si="5"/>
        <v>3.0004707423402034E-2</v>
      </c>
      <c r="M48" s="346">
        <f t="shared" si="6"/>
        <v>3.0018556926099772E-2</v>
      </c>
      <c r="N48" s="346">
        <f t="shared" si="7"/>
        <v>2.9996397812489767E-2</v>
      </c>
      <c r="O48" s="346">
        <f t="shared" si="8"/>
        <v>3.0018556926099772E-2</v>
      </c>
    </row>
    <row r="49" spans="1:15" s="3" customFormat="1" ht="16.5" customHeight="1" x14ac:dyDescent="0.25">
      <c r="A49" s="537">
        <v>4</v>
      </c>
      <c r="B49" s="492">
        <v>1</v>
      </c>
      <c r="C49" s="415">
        <v>147459</v>
      </c>
      <c r="D49" s="419">
        <v>110595</v>
      </c>
      <c r="E49" s="362">
        <v>92163</v>
      </c>
      <c r="F49" s="363">
        <v>55296</v>
      </c>
      <c r="G49" s="361">
        <f>ROUND($C49*(1+$G$7)/3,0)*3</f>
        <v>151884</v>
      </c>
      <c r="H49" s="362">
        <f t="shared" si="9"/>
        <v>113913</v>
      </c>
      <c r="I49" s="362">
        <f t="shared" si="10"/>
        <v>94929</v>
      </c>
      <c r="J49" s="363">
        <f t="shared" si="11"/>
        <v>56958</v>
      </c>
      <c r="K49" s="255"/>
      <c r="L49" s="346">
        <f t="shared" si="5"/>
        <v>3.0008341301649949E-2</v>
      </c>
      <c r="M49" s="346">
        <f t="shared" si="6"/>
        <v>3.0001356300013562E-2</v>
      </c>
      <c r="N49" s="346">
        <f t="shared" si="7"/>
        <v>3.0012043878779988E-2</v>
      </c>
      <c r="O49" s="346">
        <f t="shared" si="8"/>
        <v>3.0056423611111112E-2</v>
      </c>
    </row>
    <row r="50" spans="1:15" s="3" customFormat="1" ht="16.5" customHeight="1" x14ac:dyDescent="0.25">
      <c r="A50" s="538"/>
      <c r="B50" s="493">
        <v>2</v>
      </c>
      <c r="C50" s="416">
        <v>149676</v>
      </c>
      <c r="D50" s="500">
        <v>112257</v>
      </c>
      <c r="E50" s="365">
        <v>93549</v>
      </c>
      <c r="F50" s="366">
        <v>56130</v>
      </c>
      <c r="G50" s="364">
        <f t="shared" ref="G50:G60" si="14">ROUND($C50*(1+$G$7)/3,0)*3</f>
        <v>154167</v>
      </c>
      <c r="H50" s="365">
        <f t="shared" si="9"/>
        <v>115626</v>
      </c>
      <c r="I50" s="365">
        <f t="shared" si="10"/>
        <v>96354</v>
      </c>
      <c r="J50" s="366">
        <f t="shared" si="11"/>
        <v>57813</v>
      </c>
      <c r="K50" s="255"/>
      <c r="L50" s="346">
        <f t="shared" si="5"/>
        <v>3.0004810390443358E-2</v>
      </c>
      <c r="M50" s="346">
        <f t="shared" si="6"/>
        <v>3.0011491488281354E-2</v>
      </c>
      <c r="N50" s="346">
        <f t="shared" si="7"/>
        <v>2.9984286309848316E-2</v>
      </c>
      <c r="O50" s="346">
        <f t="shared" si="8"/>
        <v>2.9983965793693213E-2</v>
      </c>
    </row>
    <row r="51" spans="1:15" s="3" customFormat="1" ht="16.5" customHeight="1" x14ac:dyDescent="0.25">
      <c r="A51" s="538"/>
      <c r="B51" s="493">
        <v>3</v>
      </c>
      <c r="C51" s="416">
        <v>151917</v>
      </c>
      <c r="D51" s="500">
        <v>113937</v>
      </c>
      <c r="E51" s="365">
        <v>94947</v>
      </c>
      <c r="F51" s="366">
        <v>56970</v>
      </c>
      <c r="G51" s="364">
        <f t="shared" si="14"/>
        <v>156474</v>
      </c>
      <c r="H51" s="365">
        <f t="shared" si="9"/>
        <v>117357</v>
      </c>
      <c r="I51" s="365">
        <f t="shared" si="10"/>
        <v>97797</v>
      </c>
      <c r="J51" s="366">
        <f t="shared" si="11"/>
        <v>58677</v>
      </c>
      <c r="K51" s="255"/>
      <c r="L51" s="346">
        <f t="shared" si="5"/>
        <v>2.9996642903690831E-2</v>
      </c>
      <c r="M51" s="346">
        <f t="shared" si="6"/>
        <v>3.0016588114484322E-2</v>
      </c>
      <c r="N51" s="346">
        <f t="shared" si="7"/>
        <v>3.0016746184713578E-2</v>
      </c>
      <c r="O51" s="346">
        <f t="shared" si="8"/>
        <v>2.9963138493944181E-2</v>
      </c>
    </row>
    <row r="52" spans="1:15" s="3" customFormat="1" ht="16.5" customHeight="1" x14ac:dyDescent="0.25">
      <c r="A52" s="538"/>
      <c r="B52" s="493">
        <v>4</v>
      </c>
      <c r="C52" s="416">
        <v>154203</v>
      </c>
      <c r="D52" s="500">
        <v>115653</v>
      </c>
      <c r="E52" s="365">
        <v>96378</v>
      </c>
      <c r="F52" s="366">
        <v>57825</v>
      </c>
      <c r="G52" s="364">
        <f t="shared" si="14"/>
        <v>158829</v>
      </c>
      <c r="H52" s="365">
        <f t="shared" si="9"/>
        <v>119121</v>
      </c>
      <c r="I52" s="365">
        <f t="shared" si="10"/>
        <v>99267</v>
      </c>
      <c r="J52" s="366">
        <f t="shared" si="11"/>
        <v>59562</v>
      </c>
      <c r="K52" s="255"/>
      <c r="L52" s="346">
        <f t="shared" si="5"/>
        <v>2.9999416353767436E-2</v>
      </c>
      <c r="M52" s="346">
        <f t="shared" si="6"/>
        <v>2.9986251977899406E-2</v>
      </c>
      <c r="N52" s="346">
        <f t="shared" si="7"/>
        <v>2.9975720600136962E-2</v>
      </c>
      <c r="O52" s="346">
        <f t="shared" si="8"/>
        <v>3.0038910505836576E-2</v>
      </c>
    </row>
    <row r="53" spans="1:15" s="3" customFormat="1" ht="16.5" customHeight="1" x14ac:dyDescent="0.25">
      <c r="A53" s="538"/>
      <c r="B53" s="493">
        <v>5</v>
      </c>
      <c r="C53" s="416">
        <v>156507</v>
      </c>
      <c r="D53" s="500">
        <v>117381</v>
      </c>
      <c r="E53" s="365">
        <v>97818</v>
      </c>
      <c r="F53" s="366">
        <v>58689</v>
      </c>
      <c r="G53" s="364">
        <f t="shared" si="14"/>
        <v>161202</v>
      </c>
      <c r="H53" s="365">
        <f t="shared" si="9"/>
        <v>120903</v>
      </c>
      <c r="I53" s="365">
        <f t="shared" si="10"/>
        <v>100752</v>
      </c>
      <c r="J53" s="366">
        <f t="shared" si="11"/>
        <v>60450</v>
      </c>
      <c r="K53" s="255"/>
      <c r="L53" s="346">
        <f t="shared" si="5"/>
        <v>2.9998658206981159E-2</v>
      </c>
      <c r="M53" s="346">
        <f t="shared" si="6"/>
        <v>3.0004855981802848E-2</v>
      </c>
      <c r="N53" s="346">
        <f t="shared" si="7"/>
        <v>2.9994479543642275E-2</v>
      </c>
      <c r="O53" s="346">
        <f t="shared" si="8"/>
        <v>3.0005622859479629E-2</v>
      </c>
    </row>
    <row r="54" spans="1:15" s="3" customFormat="1" ht="16.5" customHeight="1" x14ac:dyDescent="0.25">
      <c r="A54" s="538"/>
      <c r="B54" s="493">
        <v>6</v>
      </c>
      <c r="C54" s="416">
        <v>158868</v>
      </c>
      <c r="D54" s="500">
        <v>119151</v>
      </c>
      <c r="E54" s="365">
        <v>99294</v>
      </c>
      <c r="F54" s="366">
        <v>59577</v>
      </c>
      <c r="G54" s="364">
        <f t="shared" si="14"/>
        <v>163635</v>
      </c>
      <c r="H54" s="365">
        <f t="shared" si="9"/>
        <v>122727</v>
      </c>
      <c r="I54" s="365">
        <f t="shared" si="10"/>
        <v>102273</v>
      </c>
      <c r="J54" s="366">
        <f t="shared" si="11"/>
        <v>61362</v>
      </c>
      <c r="K54" s="255"/>
      <c r="L54" s="346">
        <f t="shared" si="5"/>
        <v>3.000604275247375E-2</v>
      </c>
      <c r="M54" s="346">
        <f t="shared" si="6"/>
        <v>3.0012337286300577E-2</v>
      </c>
      <c r="N54" s="346">
        <f t="shared" si="7"/>
        <v>3.0001812798356398E-2</v>
      </c>
      <c r="O54" s="346">
        <f t="shared" si="8"/>
        <v>2.9961226647867465E-2</v>
      </c>
    </row>
    <row r="55" spans="1:15" s="3" customFormat="1" ht="16.5" customHeight="1" x14ac:dyDescent="0.25">
      <c r="A55" s="538"/>
      <c r="B55" s="493">
        <v>7</v>
      </c>
      <c r="C55" s="416">
        <v>161253</v>
      </c>
      <c r="D55" s="500">
        <v>120939</v>
      </c>
      <c r="E55" s="365">
        <v>100782</v>
      </c>
      <c r="F55" s="366">
        <v>60471</v>
      </c>
      <c r="G55" s="364">
        <f t="shared" si="14"/>
        <v>166092</v>
      </c>
      <c r="H55" s="365">
        <f t="shared" si="9"/>
        <v>124569</v>
      </c>
      <c r="I55" s="365">
        <f t="shared" si="10"/>
        <v>103809</v>
      </c>
      <c r="J55" s="366">
        <f t="shared" si="11"/>
        <v>62286</v>
      </c>
      <c r="K55" s="255"/>
      <c r="L55" s="346">
        <f t="shared" si="5"/>
        <v>3.0008744023367007E-2</v>
      </c>
      <c r="M55" s="346">
        <f t="shared" si="6"/>
        <v>3.0015131595267034E-2</v>
      </c>
      <c r="N55" s="346">
        <f t="shared" si="7"/>
        <v>3.0035125319997618E-2</v>
      </c>
      <c r="O55" s="346">
        <f t="shared" si="8"/>
        <v>3.00143870615667E-2</v>
      </c>
    </row>
    <row r="56" spans="1:15" s="3" customFormat="1" ht="16.5" customHeight="1" x14ac:dyDescent="0.25">
      <c r="A56" s="538"/>
      <c r="B56" s="493">
        <v>8</v>
      </c>
      <c r="C56" s="416">
        <v>163665</v>
      </c>
      <c r="D56" s="500">
        <v>122748</v>
      </c>
      <c r="E56" s="365">
        <v>102291</v>
      </c>
      <c r="F56" s="366">
        <v>61374</v>
      </c>
      <c r="G56" s="364">
        <f t="shared" si="14"/>
        <v>168576</v>
      </c>
      <c r="H56" s="365">
        <f t="shared" si="9"/>
        <v>126432</v>
      </c>
      <c r="I56" s="365">
        <f t="shared" si="10"/>
        <v>105360</v>
      </c>
      <c r="J56" s="366">
        <f t="shared" si="11"/>
        <v>63216</v>
      </c>
      <c r="K56" s="255"/>
      <c r="L56" s="346">
        <f t="shared" si="5"/>
        <v>3.0006415543946476E-2</v>
      </c>
      <c r="M56" s="346">
        <f t="shared" si="6"/>
        <v>3.0012708964708184E-2</v>
      </c>
      <c r="N56" s="346">
        <f t="shared" si="7"/>
        <v>3.0002639528404259E-2</v>
      </c>
      <c r="O56" s="346">
        <f t="shared" si="8"/>
        <v>3.0012708964708184E-2</v>
      </c>
    </row>
    <row r="57" spans="1:15" s="3" customFormat="1" ht="16.5" customHeight="1" x14ac:dyDescent="0.25">
      <c r="A57" s="538"/>
      <c r="B57" s="493">
        <v>9</v>
      </c>
      <c r="C57" s="416">
        <v>166110</v>
      </c>
      <c r="D57" s="500">
        <v>124584</v>
      </c>
      <c r="E57" s="365">
        <v>103818</v>
      </c>
      <c r="F57" s="366">
        <v>62292</v>
      </c>
      <c r="G57" s="364">
        <f t="shared" si="14"/>
        <v>171093</v>
      </c>
      <c r="H57" s="365">
        <f t="shared" si="9"/>
        <v>128319</v>
      </c>
      <c r="I57" s="365">
        <f t="shared" si="10"/>
        <v>106932</v>
      </c>
      <c r="J57" s="366">
        <f t="shared" si="11"/>
        <v>64161</v>
      </c>
      <c r="K57" s="255"/>
      <c r="L57" s="346">
        <f t="shared" si="5"/>
        <v>2.9998193967852627E-2</v>
      </c>
      <c r="M57" s="346">
        <f t="shared" si="6"/>
        <v>2.9979772683490658E-2</v>
      </c>
      <c r="N57" s="346">
        <f t="shared" si="7"/>
        <v>2.9994798589839913E-2</v>
      </c>
      <c r="O57" s="346">
        <f t="shared" si="8"/>
        <v>3.0003852822192256E-2</v>
      </c>
    </row>
    <row r="58" spans="1:15" s="3" customFormat="1" ht="16.5" customHeight="1" x14ac:dyDescent="0.25">
      <c r="A58" s="538"/>
      <c r="B58" s="501">
        <v>10</v>
      </c>
      <c r="C58" s="496">
        <v>168609</v>
      </c>
      <c r="D58" s="365">
        <v>126456</v>
      </c>
      <c r="E58" s="365">
        <v>105381</v>
      </c>
      <c r="F58" s="366">
        <v>63228</v>
      </c>
      <c r="G58" s="364">
        <f t="shared" si="14"/>
        <v>173667</v>
      </c>
      <c r="H58" s="365">
        <f t="shared" si="9"/>
        <v>130251</v>
      </c>
      <c r="I58" s="365">
        <f t="shared" si="10"/>
        <v>108543</v>
      </c>
      <c r="J58" s="366">
        <f t="shared" si="11"/>
        <v>65124</v>
      </c>
      <c r="K58" s="255"/>
      <c r="L58" s="346">
        <f t="shared" si="5"/>
        <v>2.9998398661993133E-2</v>
      </c>
      <c r="M58" s="346">
        <f t="shared" si="6"/>
        <v>3.0010438413361169E-2</v>
      </c>
      <c r="N58" s="346">
        <f t="shared" si="7"/>
        <v>3.0005408944686424E-2</v>
      </c>
      <c r="O58" s="346">
        <f t="shared" si="8"/>
        <v>2.9986714746631241E-2</v>
      </c>
    </row>
    <row r="59" spans="1:15" s="3" customFormat="1" ht="16.5" customHeight="1" x14ac:dyDescent="0.25">
      <c r="A59" s="538"/>
      <c r="B59" s="501">
        <v>11</v>
      </c>
      <c r="C59" s="495">
        <v>171141</v>
      </c>
      <c r="D59" s="365">
        <v>128355</v>
      </c>
      <c r="E59" s="365">
        <v>106962</v>
      </c>
      <c r="F59" s="366">
        <v>64179</v>
      </c>
      <c r="G59" s="364">
        <f t="shared" si="14"/>
        <v>176274</v>
      </c>
      <c r="H59" s="365">
        <f t="shared" si="9"/>
        <v>132207</v>
      </c>
      <c r="I59" s="365">
        <f t="shared" si="10"/>
        <v>110172</v>
      </c>
      <c r="J59" s="366">
        <f t="shared" si="11"/>
        <v>66102</v>
      </c>
      <c r="K59" s="255"/>
      <c r="L59" s="346">
        <f t="shared" si="5"/>
        <v>2.9992812943713077E-2</v>
      </c>
      <c r="M59" s="346">
        <f t="shared" si="6"/>
        <v>3.0010517704803084E-2</v>
      </c>
      <c r="N59" s="346">
        <f t="shared" si="7"/>
        <v>3.0010657990688281E-2</v>
      </c>
      <c r="O59" s="346">
        <f t="shared" si="8"/>
        <v>2.9963072032907961E-2</v>
      </c>
    </row>
    <row r="60" spans="1:15" s="3" customFormat="1" ht="16.5" customHeight="1" thickBot="1" x14ac:dyDescent="0.3">
      <c r="A60" s="539"/>
      <c r="B60" s="502">
        <v>12</v>
      </c>
      <c r="C60" s="494">
        <v>173706</v>
      </c>
      <c r="D60" s="367">
        <v>130281</v>
      </c>
      <c r="E60" s="367">
        <v>108567</v>
      </c>
      <c r="F60" s="368">
        <v>65139</v>
      </c>
      <c r="G60" s="55">
        <f t="shared" si="14"/>
        <v>178917</v>
      </c>
      <c r="H60" s="367">
        <f t="shared" si="9"/>
        <v>134187</v>
      </c>
      <c r="I60" s="367">
        <f t="shared" si="10"/>
        <v>111822</v>
      </c>
      <c r="J60" s="368">
        <f t="shared" si="11"/>
        <v>67095</v>
      </c>
      <c r="K60" s="255"/>
      <c r="L60" s="346">
        <f t="shared" si="5"/>
        <v>2.9998963766363858E-2</v>
      </c>
      <c r="M60" s="346">
        <f t="shared" si="6"/>
        <v>2.998134800930297E-2</v>
      </c>
      <c r="N60" s="346">
        <f t="shared" si="7"/>
        <v>2.9981486086932494E-2</v>
      </c>
      <c r="O60" s="346">
        <f t="shared" si="8"/>
        <v>3.002809376870999E-2</v>
      </c>
    </row>
    <row r="61" spans="1:15" s="3" customFormat="1" ht="16.5" customHeight="1" x14ac:dyDescent="0.25">
      <c r="A61" s="537">
        <v>5</v>
      </c>
      <c r="B61" s="9">
        <v>1</v>
      </c>
      <c r="C61" s="361">
        <v>176310</v>
      </c>
      <c r="D61" s="362">
        <v>132234</v>
      </c>
      <c r="E61" s="362">
        <v>110193</v>
      </c>
      <c r="F61" s="363">
        <v>66117</v>
      </c>
      <c r="G61" s="361">
        <f>ROUND($C61*(1+$G$8)/3,0)*3</f>
        <v>181599</v>
      </c>
      <c r="H61" s="362">
        <f t="shared" si="9"/>
        <v>136200</v>
      </c>
      <c r="I61" s="362">
        <f t="shared" si="10"/>
        <v>113499</v>
      </c>
      <c r="J61" s="363">
        <f t="shared" si="11"/>
        <v>68100</v>
      </c>
      <c r="L61" s="346">
        <f t="shared" si="5"/>
        <v>2.9998298451590948E-2</v>
      </c>
      <c r="M61" s="346">
        <f t="shared" si="6"/>
        <v>2.9992286401379374E-2</v>
      </c>
      <c r="N61" s="346">
        <f t="shared" si="7"/>
        <v>3.0001905747189021E-2</v>
      </c>
      <c r="O61" s="346">
        <f t="shared" si="8"/>
        <v>2.9992286401379374E-2</v>
      </c>
    </row>
    <row r="62" spans="1:15" s="3" customFormat="1" ht="16.5" customHeight="1" x14ac:dyDescent="0.25">
      <c r="A62" s="538"/>
      <c r="B62" s="7">
        <v>2</v>
      </c>
      <c r="C62" s="364">
        <v>178941</v>
      </c>
      <c r="D62" s="365">
        <v>134205</v>
      </c>
      <c r="E62" s="365">
        <v>111837</v>
      </c>
      <c r="F62" s="366">
        <v>67104</v>
      </c>
      <c r="G62" s="364">
        <f t="shared" ref="G62:G72" si="15">ROUND($C62*(1+$G$8)/3,0)*3</f>
        <v>184308</v>
      </c>
      <c r="H62" s="365">
        <f t="shared" si="9"/>
        <v>138231</v>
      </c>
      <c r="I62" s="365">
        <f t="shared" si="10"/>
        <v>115194</v>
      </c>
      <c r="J62" s="366">
        <f t="shared" si="11"/>
        <v>69117</v>
      </c>
      <c r="L62" s="346">
        <f t="shared" si="5"/>
        <v>2.9993126225962747E-2</v>
      </c>
      <c r="M62" s="346">
        <f t="shared" si="6"/>
        <v>2.9998882306918519E-2</v>
      </c>
      <c r="N62" s="346">
        <f t="shared" si="7"/>
        <v>3.0016899594946217E-2</v>
      </c>
      <c r="O62" s="346">
        <f t="shared" si="8"/>
        <v>2.999821173104435E-2</v>
      </c>
    </row>
    <row r="63" spans="1:15" s="3" customFormat="1" ht="16.5" customHeight="1" x14ac:dyDescent="0.25">
      <c r="A63" s="538"/>
      <c r="B63" s="7">
        <v>3</v>
      </c>
      <c r="C63" s="364">
        <v>181650</v>
      </c>
      <c r="D63" s="365">
        <v>136239</v>
      </c>
      <c r="E63" s="365">
        <v>113532</v>
      </c>
      <c r="F63" s="366">
        <v>68118</v>
      </c>
      <c r="G63" s="364">
        <f t="shared" si="15"/>
        <v>187101</v>
      </c>
      <c r="H63" s="365">
        <f t="shared" si="9"/>
        <v>140325</v>
      </c>
      <c r="I63" s="365">
        <f t="shared" si="10"/>
        <v>116937</v>
      </c>
      <c r="J63" s="366">
        <f t="shared" si="11"/>
        <v>70164</v>
      </c>
      <c r="L63" s="346">
        <f t="shared" si="5"/>
        <v>3.0008257638315442E-2</v>
      </c>
      <c r="M63" s="346">
        <f t="shared" si="6"/>
        <v>2.9991412150705745E-2</v>
      </c>
      <c r="N63" s="346">
        <f t="shared" si="7"/>
        <v>2.9991544234224711E-2</v>
      </c>
      <c r="O63" s="346">
        <f t="shared" si="8"/>
        <v>3.0036113802519158E-2</v>
      </c>
    </row>
    <row r="64" spans="1:15" s="3" customFormat="1" ht="16.5" customHeight="1" x14ac:dyDescent="0.25">
      <c r="A64" s="538"/>
      <c r="B64" s="7">
        <v>4</v>
      </c>
      <c r="C64" s="364">
        <v>184365</v>
      </c>
      <c r="D64" s="365">
        <v>138273</v>
      </c>
      <c r="E64" s="365">
        <v>115227</v>
      </c>
      <c r="F64" s="366">
        <v>69138</v>
      </c>
      <c r="G64" s="364">
        <f t="shared" si="15"/>
        <v>189897</v>
      </c>
      <c r="H64" s="365">
        <f t="shared" si="9"/>
        <v>142422</v>
      </c>
      <c r="I64" s="365">
        <f t="shared" si="10"/>
        <v>118686</v>
      </c>
      <c r="J64" s="366">
        <f t="shared" si="11"/>
        <v>71211</v>
      </c>
      <c r="L64" s="346">
        <f t="shared" si="5"/>
        <v>3.0005695224147751E-2</v>
      </c>
      <c r="M64" s="346">
        <f t="shared" si="6"/>
        <v>3.0005857976611486E-2</v>
      </c>
      <c r="N64" s="346">
        <f t="shared" si="7"/>
        <v>3.0019005962144289E-2</v>
      </c>
      <c r="O64" s="346">
        <f t="shared" si="8"/>
        <v>2.9983511238392779E-2</v>
      </c>
    </row>
    <row r="65" spans="1:15" s="3" customFormat="1" ht="16.5" customHeight="1" x14ac:dyDescent="0.25">
      <c r="A65" s="538"/>
      <c r="B65" s="7">
        <v>5</v>
      </c>
      <c r="C65" s="364">
        <v>187125</v>
      </c>
      <c r="D65" s="365">
        <v>140343</v>
      </c>
      <c r="E65" s="365">
        <v>116952</v>
      </c>
      <c r="F65" s="366">
        <v>70173</v>
      </c>
      <c r="G65" s="364">
        <f t="shared" si="15"/>
        <v>192738</v>
      </c>
      <c r="H65" s="365">
        <f t="shared" si="9"/>
        <v>144555</v>
      </c>
      <c r="I65" s="365">
        <f t="shared" si="10"/>
        <v>120462</v>
      </c>
      <c r="J65" s="366">
        <f t="shared" si="11"/>
        <v>72276</v>
      </c>
      <c r="L65" s="346">
        <f t="shared" si="5"/>
        <v>2.9995991983967935E-2</v>
      </c>
      <c r="M65" s="346">
        <f t="shared" si="6"/>
        <v>3.0012184433851351E-2</v>
      </c>
      <c r="N65" s="346">
        <f t="shared" si="7"/>
        <v>3.001231274368972E-2</v>
      </c>
      <c r="O65" s="346">
        <f t="shared" si="8"/>
        <v>2.996879141550169E-2</v>
      </c>
    </row>
    <row r="66" spans="1:15" s="3" customFormat="1" ht="16.5" customHeight="1" x14ac:dyDescent="0.25">
      <c r="A66" s="538"/>
      <c r="B66" s="7">
        <v>6</v>
      </c>
      <c r="C66" s="364">
        <v>189924</v>
      </c>
      <c r="D66" s="365">
        <v>142443</v>
      </c>
      <c r="E66" s="365">
        <v>118704</v>
      </c>
      <c r="F66" s="366">
        <v>71223</v>
      </c>
      <c r="G66" s="364">
        <f t="shared" si="15"/>
        <v>195621</v>
      </c>
      <c r="H66" s="365">
        <f t="shared" si="9"/>
        <v>146715</v>
      </c>
      <c r="I66" s="365">
        <f t="shared" si="10"/>
        <v>122262</v>
      </c>
      <c r="J66" s="366">
        <f t="shared" si="11"/>
        <v>73359</v>
      </c>
      <c r="L66" s="346">
        <f t="shared" si="5"/>
        <v>2.9996209009919759E-2</v>
      </c>
      <c r="M66" s="346">
        <f t="shared" si="6"/>
        <v>2.9990943745919419E-2</v>
      </c>
      <c r="N66" s="346">
        <f t="shared" si="7"/>
        <v>2.99737161342499E-2</v>
      </c>
      <c r="O66" s="346">
        <f t="shared" si="8"/>
        <v>2.9990312118276401E-2</v>
      </c>
    </row>
    <row r="67" spans="1:15" s="3" customFormat="1" ht="16.5" customHeight="1" x14ac:dyDescent="0.25">
      <c r="A67" s="538"/>
      <c r="B67" s="7">
        <v>7</v>
      </c>
      <c r="C67" s="364">
        <v>192786</v>
      </c>
      <c r="D67" s="365">
        <v>144591</v>
      </c>
      <c r="E67" s="365">
        <v>120492</v>
      </c>
      <c r="F67" s="366">
        <v>72294</v>
      </c>
      <c r="G67" s="364">
        <f t="shared" si="15"/>
        <v>198570</v>
      </c>
      <c r="H67" s="365">
        <f t="shared" si="9"/>
        <v>148929</v>
      </c>
      <c r="I67" s="365">
        <f t="shared" si="10"/>
        <v>124107</v>
      </c>
      <c r="J67" s="366">
        <f t="shared" si="11"/>
        <v>74463</v>
      </c>
      <c r="L67" s="346">
        <f t="shared" si="5"/>
        <v>3.0002178581432261E-2</v>
      </c>
      <c r="M67" s="346">
        <f t="shared" si="6"/>
        <v>3.0001867336141255E-2</v>
      </c>
      <c r="N67" s="346">
        <f t="shared" si="7"/>
        <v>3.0001991833482722E-2</v>
      </c>
      <c r="O67" s="346">
        <f t="shared" si="8"/>
        <v>3.0002489833181177E-2</v>
      </c>
    </row>
    <row r="68" spans="1:15" s="3" customFormat="1" ht="16.5" customHeight="1" x14ac:dyDescent="0.25">
      <c r="A68" s="538"/>
      <c r="B68" s="7">
        <v>8</v>
      </c>
      <c r="C68" s="364">
        <v>195666</v>
      </c>
      <c r="D68" s="365">
        <v>146751</v>
      </c>
      <c r="E68" s="365">
        <v>122292</v>
      </c>
      <c r="F68" s="366">
        <v>73374</v>
      </c>
      <c r="G68" s="364">
        <f t="shared" si="15"/>
        <v>201537</v>
      </c>
      <c r="H68" s="365">
        <f t="shared" si="9"/>
        <v>151152</v>
      </c>
      <c r="I68" s="365">
        <f t="shared" si="10"/>
        <v>125961</v>
      </c>
      <c r="J68" s="366">
        <f t="shared" si="11"/>
        <v>75576</v>
      </c>
      <c r="L68" s="346">
        <f t="shared" si="5"/>
        <v>3.0005212964950477E-2</v>
      </c>
      <c r="M68" s="346">
        <f t="shared" si="6"/>
        <v>2.9989574176666599E-2</v>
      </c>
      <c r="N68" s="346">
        <f t="shared" si="7"/>
        <v>3.0001962515945443E-2</v>
      </c>
      <c r="O68" s="346">
        <f t="shared" si="8"/>
        <v>3.0010630468558345E-2</v>
      </c>
    </row>
    <row r="69" spans="1:15" s="3" customFormat="1" ht="16.5" customHeight="1" x14ac:dyDescent="0.25">
      <c r="A69" s="538"/>
      <c r="B69" s="7">
        <v>9</v>
      </c>
      <c r="C69" s="364">
        <v>198609</v>
      </c>
      <c r="D69" s="365">
        <v>148956</v>
      </c>
      <c r="E69" s="365">
        <v>124131</v>
      </c>
      <c r="F69" s="366">
        <v>74478</v>
      </c>
      <c r="G69" s="364">
        <f t="shared" si="15"/>
        <v>204567</v>
      </c>
      <c r="H69" s="365">
        <f t="shared" si="9"/>
        <v>153426</v>
      </c>
      <c r="I69" s="365">
        <f t="shared" si="10"/>
        <v>127854</v>
      </c>
      <c r="J69" s="366">
        <f t="shared" si="11"/>
        <v>76713</v>
      </c>
      <c r="L69" s="346">
        <f t="shared" si="5"/>
        <v>2.9998640544990407E-2</v>
      </c>
      <c r="M69" s="346">
        <f t="shared" si="6"/>
        <v>3.0008861677273825E-2</v>
      </c>
      <c r="N69" s="346">
        <f t="shared" si="7"/>
        <v>2.9992507915025255E-2</v>
      </c>
      <c r="O69" s="346">
        <f t="shared" si="8"/>
        <v>3.0008861677273825E-2</v>
      </c>
    </row>
    <row r="70" spans="1:15" s="3" customFormat="1" ht="16.5" customHeight="1" x14ac:dyDescent="0.25">
      <c r="A70" s="538"/>
      <c r="B70" s="7">
        <v>10</v>
      </c>
      <c r="C70" s="364">
        <v>201591</v>
      </c>
      <c r="D70" s="365">
        <v>151194</v>
      </c>
      <c r="E70" s="365">
        <v>125994</v>
      </c>
      <c r="F70" s="366">
        <v>75597</v>
      </c>
      <c r="G70" s="364">
        <f t="shared" si="15"/>
        <v>207639</v>
      </c>
      <c r="H70" s="365">
        <f t="shared" si="9"/>
        <v>155730</v>
      </c>
      <c r="I70" s="365">
        <f t="shared" si="10"/>
        <v>129774</v>
      </c>
      <c r="J70" s="366">
        <f t="shared" si="11"/>
        <v>77865</v>
      </c>
      <c r="L70" s="346">
        <f t="shared" si="5"/>
        <v>3.0001339345506497E-2</v>
      </c>
      <c r="M70" s="346">
        <f t="shared" si="6"/>
        <v>3.0001190523433471E-2</v>
      </c>
      <c r="N70" s="346">
        <f t="shared" si="7"/>
        <v>3.0001428639459021E-2</v>
      </c>
      <c r="O70" s="346">
        <f t="shared" si="8"/>
        <v>3.0001190523433471E-2</v>
      </c>
    </row>
    <row r="71" spans="1:15" s="3" customFormat="1" ht="16.5" customHeight="1" x14ac:dyDescent="0.25">
      <c r="A71" s="538"/>
      <c r="B71" s="7">
        <v>11</v>
      </c>
      <c r="C71" s="364">
        <v>204621</v>
      </c>
      <c r="D71" s="365">
        <v>153465</v>
      </c>
      <c r="E71" s="365">
        <v>127887</v>
      </c>
      <c r="F71" s="366">
        <v>76734</v>
      </c>
      <c r="G71" s="364">
        <f t="shared" si="15"/>
        <v>210759</v>
      </c>
      <c r="H71" s="365">
        <f t="shared" si="9"/>
        <v>158070</v>
      </c>
      <c r="I71" s="365">
        <f t="shared" si="10"/>
        <v>131724</v>
      </c>
      <c r="J71" s="366">
        <f t="shared" si="11"/>
        <v>79035</v>
      </c>
      <c r="L71" s="346">
        <f t="shared" si="5"/>
        <v>2.9996921137126688E-2</v>
      </c>
      <c r="M71" s="346">
        <f t="shared" si="6"/>
        <v>3.0006841950933439E-2</v>
      </c>
      <c r="N71" s="346">
        <f t="shared" si="7"/>
        <v>3.0003049567196041E-2</v>
      </c>
      <c r="O71" s="346">
        <f t="shared" si="8"/>
        <v>2.9986707326608804E-2</v>
      </c>
    </row>
    <row r="72" spans="1:15" s="3" customFormat="1" ht="16.5" customHeight="1" thickBot="1" x14ac:dyDescent="0.3">
      <c r="A72" s="539"/>
      <c r="B72" s="8">
        <v>12</v>
      </c>
      <c r="C72" s="55">
        <v>207681</v>
      </c>
      <c r="D72" s="367">
        <v>155760</v>
      </c>
      <c r="E72" s="367">
        <v>129801</v>
      </c>
      <c r="F72" s="368">
        <v>77880</v>
      </c>
      <c r="G72" s="55">
        <f t="shared" si="15"/>
        <v>213912</v>
      </c>
      <c r="H72" s="367">
        <f t="shared" si="9"/>
        <v>160434</v>
      </c>
      <c r="I72" s="367">
        <f t="shared" si="10"/>
        <v>133695</v>
      </c>
      <c r="J72" s="368">
        <f t="shared" si="11"/>
        <v>80217</v>
      </c>
      <c r="L72" s="346">
        <f t="shared" si="5"/>
        <v>3.0002744593872335E-2</v>
      </c>
      <c r="M72" s="346">
        <f t="shared" si="6"/>
        <v>3.0007704160246534E-2</v>
      </c>
      <c r="N72" s="346">
        <f t="shared" si="7"/>
        <v>2.9999768876973212E-2</v>
      </c>
      <c r="O72" s="346">
        <f t="shared" si="8"/>
        <v>3.0007704160246534E-2</v>
      </c>
    </row>
    <row r="73" spans="1:15" s="3" customFormat="1" ht="16.5" customHeight="1" x14ac:dyDescent="0.25">
      <c r="A73" s="537">
        <v>6</v>
      </c>
      <c r="B73" s="9">
        <v>1</v>
      </c>
      <c r="C73" s="361">
        <v>211713</v>
      </c>
      <c r="D73" s="362">
        <v>158784</v>
      </c>
      <c r="E73" s="362">
        <v>132321</v>
      </c>
      <c r="F73" s="363">
        <v>79392</v>
      </c>
      <c r="G73" s="361">
        <f>ROUND($C73*(1+$G$9)/3,0)*3</f>
        <v>218064</v>
      </c>
      <c r="H73" s="362">
        <f t="shared" si="9"/>
        <v>163548</v>
      </c>
      <c r="I73" s="362">
        <f t="shared" si="10"/>
        <v>136290</v>
      </c>
      <c r="J73" s="363">
        <f t="shared" si="11"/>
        <v>81774</v>
      </c>
      <c r="K73" s="255"/>
      <c r="L73" s="346">
        <f t="shared" si="5"/>
        <v>2.9998157883549901E-2</v>
      </c>
      <c r="M73" s="346">
        <f t="shared" si="6"/>
        <v>3.0003022974607014E-2</v>
      </c>
      <c r="N73" s="346">
        <f t="shared" si="7"/>
        <v>2.9995238850976037E-2</v>
      </c>
      <c r="O73" s="346">
        <f t="shared" si="8"/>
        <v>3.0003022974607014E-2</v>
      </c>
    </row>
    <row r="74" spans="1:15" s="3" customFormat="1" ht="16.5" customHeight="1" x14ac:dyDescent="0.25">
      <c r="A74" s="538"/>
      <c r="B74" s="7">
        <v>2</v>
      </c>
      <c r="C74" s="364">
        <v>214893</v>
      </c>
      <c r="D74" s="365">
        <v>161169</v>
      </c>
      <c r="E74" s="365">
        <v>134307</v>
      </c>
      <c r="F74" s="366">
        <v>80586</v>
      </c>
      <c r="G74" s="364">
        <f t="shared" ref="G74:G84" si="16">ROUND($C74*(1+$G$9)/3,0)*3</f>
        <v>221340</v>
      </c>
      <c r="H74" s="365">
        <f t="shared" si="9"/>
        <v>166005</v>
      </c>
      <c r="I74" s="365">
        <f t="shared" si="10"/>
        <v>138339</v>
      </c>
      <c r="J74" s="366">
        <f t="shared" si="11"/>
        <v>83004</v>
      </c>
      <c r="K74" s="255"/>
      <c r="L74" s="346">
        <f t="shared" si="5"/>
        <v>3.0000977230528681E-2</v>
      </c>
      <c r="M74" s="346">
        <f t="shared" si="6"/>
        <v>3.0005770340450086E-2</v>
      </c>
      <c r="N74" s="346">
        <f t="shared" si="7"/>
        <v>3.0020773302955168E-2</v>
      </c>
      <c r="O74" s="346">
        <f t="shared" si="8"/>
        <v>3.0005211823393642E-2</v>
      </c>
    </row>
    <row r="75" spans="1:15" s="3" customFormat="1" ht="16.5" customHeight="1" x14ac:dyDescent="0.25">
      <c r="A75" s="538"/>
      <c r="B75" s="7">
        <v>3</v>
      </c>
      <c r="C75" s="364">
        <v>218106</v>
      </c>
      <c r="D75" s="365">
        <v>163581</v>
      </c>
      <c r="E75" s="365">
        <v>136317</v>
      </c>
      <c r="F75" s="366">
        <v>81789</v>
      </c>
      <c r="G75" s="364">
        <f t="shared" si="16"/>
        <v>224649</v>
      </c>
      <c r="H75" s="365">
        <f t="shared" si="9"/>
        <v>168486</v>
      </c>
      <c r="I75" s="365">
        <f t="shared" si="10"/>
        <v>140406</v>
      </c>
      <c r="J75" s="366">
        <f t="shared" si="11"/>
        <v>84243</v>
      </c>
      <c r="K75" s="255"/>
      <c r="L75" s="346">
        <f t="shared" si="5"/>
        <v>2.9999174713212843E-2</v>
      </c>
      <c r="M75" s="346">
        <f t="shared" si="6"/>
        <v>2.9985144974049555E-2</v>
      </c>
      <c r="N75" s="346">
        <f t="shared" si="7"/>
        <v>2.9996258720482404E-2</v>
      </c>
      <c r="O75" s="346">
        <f t="shared" si="8"/>
        <v>3.0004034772402158E-2</v>
      </c>
    </row>
    <row r="76" spans="1:15" s="3" customFormat="1" ht="16.5" customHeight="1" x14ac:dyDescent="0.25">
      <c r="A76" s="538"/>
      <c r="B76" s="7">
        <v>4</v>
      </c>
      <c r="C76" s="364">
        <v>221382</v>
      </c>
      <c r="D76" s="365">
        <v>166038</v>
      </c>
      <c r="E76" s="365">
        <v>138363</v>
      </c>
      <c r="F76" s="366">
        <v>83019</v>
      </c>
      <c r="G76" s="364">
        <f t="shared" si="16"/>
        <v>228024</v>
      </c>
      <c r="H76" s="365">
        <f t="shared" si="9"/>
        <v>171018</v>
      </c>
      <c r="I76" s="365">
        <f t="shared" si="10"/>
        <v>142515</v>
      </c>
      <c r="J76" s="366">
        <f t="shared" si="11"/>
        <v>85509</v>
      </c>
      <c r="K76" s="255"/>
      <c r="L76" s="346">
        <f t="shared" si="5"/>
        <v>3.0002439222701033E-2</v>
      </c>
      <c r="M76" s="346">
        <f t="shared" si="6"/>
        <v>2.999313410183211E-2</v>
      </c>
      <c r="N76" s="346">
        <f t="shared" si="7"/>
        <v>3.00080223759242E-2</v>
      </c>
      <c r="O76" s="346">
        <f t="shared" si="8"/>
        <v>2.999313410183211E-2</v>
      </c>
    </row>
    <row r="77" spans="1:15" s="3" customFormat="1" ht="16.5" customHeight="1" x14ac:dyDescent="0.25">
      <c r="A77" s="538"/>
      <c r="B77" s="7">
        <v>5</v>
      </c>
      <c r="C77" s="364">
        <v>224703</v>
      </c>
      <c r="D77" s="365">
        <v>168528</v>
      </c>
      <c r="E77" s="365">
        <v>140439</v>
      </c>
      <c r="F77" s="366">
        <v>84264</v>
      </c>
      <c r="G77" s="364">
        <f t="shared" si="16"/>
        <v>231444</v>
      </c>
      <c r="H77" s="365">
        <f t="shared" si="9"/>
        <v>173583</v>
      </c>
      <c r="I77" s="365">
        <f t="shared" si="10"/>
        <v>144654</v>
      </c>
      <c r="J77" s="366">
        <f t="shared" si="11"/>
        <v>86793</v>
      </c>
      <c r="K77" s="255"/>
      <c r="L77" s="346">
        <f t="shared" si="5"/>
        <v>2.9999599471302117E-2</v>
      </c>
      <c r="M77" s="346">
        <f t="shared" si="6"/>
        <v>2.999501566505269E-2</v>
      </c>
      <c r="N77" s="346">
        <f t="shared" si="7"/>
        <v>3.0013030568431846E-2</v>
      </c>
      <c r="O77" s="346">
        <f t="shared" si="8"/>
        <v>3.001281686129308E-2</v>
      </c>
    </row>
    <row r="78" spans="1:15" s="3" customFormat="1" ht="16.5" customHeight="1" x14ac:dyDescent="0.25">
      <c r="A78" s="538"/>
      <c r="B78" s="7">
        <v>6</v>
      </c>
      <c r="C78" s="364">
        <v>228075</v>
      </c>
      <c r="D78" s="365">
        <v>171057</v>
      </c>
      <c r="E78" s="365">
        <v>142548</v>
      </c>
      <c r="F78" s="366">
        <v>85527</v>
      </c>
      <c r="G78" s="364">
        <f t="shared" si="16"/>
        <v>234918</v>
      </c>
      <c r="H78" s="365">
        <f t="shared" si="9"/>
        <v>176190</v>
      </c>
      <c r="I78" s="365">
        <f t="shared" si="10"/>
        <v>146823</v>
      </c>
      <c r="J78" s="366">
        <f t="shared" si="11"/>
        <v>88095</v>
      </c>
      <c r="K78" s="255"/>
      <c r="L78" s="346">
        <f t="shared" si="5"/>
        <v>3.0003288391976322E-2</v>
      </c>
      <c r="M78" s="346">
        <f t="shared" si="6"/>
        <v>3.0007541345867167E-2</v>
      </c>
      <c r="N78" s="346">
        <f t="shared" si="7"/>
        <v>2.9989898139574037E-2</v>
      </c>
      <c r="O78" s="346">
        <f t="shared" si="8"/>
        <v>3.0025605948998561E-2</v>
      </c>
    </row>
    <row r="79" spans="1:15" s="3" customFormat="1" ht="16.5" customHeight="1" x14ac:dyDescent="0.25">
      <c r="A79" s="538"/>
      <c r="B79" s="7">
        <v>7</v>
      </c>
      <c r="C79" s="364">
        <v>231498</v>
      </c>
      <c r="D79" s="365">
        <v>173625</v>
      </c>
      <c r="E79" s="365">
        <v>144687</v>
      </c>
      <c r="F79" s="366">
        <v>86811</v>
      </c>
      <c r="G79" s="364">
        <f t="shared" si="16"/>
        <v>238443</v>
      </c>
      <c r="H79" s="365">
        <f t="shared" si="9"/>
        <v>178833</v>
      </c>
      <c r="I79" s="365">
        <f t="shared" si="10"/>
        <v>149028</v>
      </c>
      <c r="J79" s="366">
        <f t="shared" si="11"/>
        <v>89415</v>
      </c>
      <c r="K79" s="255"/>
      <c r="L79" s="346">
        <f t="shared" si="5"/>
        <v>3.0000259181504809E-2</v>
      </c>
      <c r="M79" s="346">
        <f t="shared" si="6"/>
        <v>2.9995680345572356E-2</v>
      </c>
      <c r="N79" s="346">
        <f t="shared" si="7"/>
        <v>3.0002695473677662E-2</v>
      </c>
      <c r="O79" s="346">
        <f t="shared" si="8"/>
        <v>2.9996198638421397E-2</v>
      </c>
    </row>
    <row r="80" spans="1:15" s="3" customFormat="1" ht="16.5" customHeight="1" x14ac:dyDescent="0.25">
      <c r="A80" s="538"/>
      <c r="B80" s="7">
        <v>8</v>
      </c>
      <c r="C80" s="364">
        <v>234966</v>
      </c>
      <c r="D80" s="365">
        <v>176226</v>
      </c>
      <c r="E80" s="365">
        <v>146853</v>
      </c>
      <c r="F80" s="366">
        <v>88113</v>
      </c>
      <c r="G80" s="364">
        <f t="shared" si="16"/>
        <v>242016</v>
      </c>
      <c r="H80" s="365">
        <f t="shared" si="9"/>
        <v>181512</v>
      </c>
      <c r="I80" s="365">
        <f t="shared" si="10"/>
        <v>151260</v>
      </c>
      <c r="J80" s="366">
        <f t="shared" si="11"/>
        <v>90756</v>
      </c>
      <c r="K80" s="255"/>
      <c r="L80" s="346">
        <f t="shared" si="5"/>
        <v>3.0004341053599243E-2</v>
      </c>
      <c r="M80" s="346">
        <f t="shared" si="6"/>
        <v>2.9995573865377413E-2</v>
      </c>
      <c r="N80" s="346">
        <f t="shared" si="7"/>
        <v>3.0009601438172866E-2</v>
      </c>
      <c r="O80" s="346">
        <f t="shared" si="8"/>
        <v>2.9995573865377413E-2</v>
      </c>
    </row>
    <row r="81" spans="1:15" s="3" customFormat="1" ht="16.5" customHeight="1" x14ac:dyDescent="0.25">
      <c r="A81" s="538"/>
      <c r="B81" s="7">
        <v>9</v>
      </c>
      <c r="C81" s="364">
        <v>238485</v>
      </c>
      <c r="D81" s="365">
        <v>178863</v>
      </c>
      <c r="E81" s="365">
        <v>149052</v>
      </c>
      <c r="F81" s="366">
        <v>89433</v>
      </c>
      <c r="G81" s="364">
        <f t="shared" si="16"/>
        <v>245640</v>
      </c>
      <c r="H81" s="365">
        <f t="shared" si="9"/>
        <v>184230</v>
      </c>
      <c r="I81" s="365">
        <f t="shared" si="10"/>
        <v>153525</v>
      </c>
      <c r="J81" s="366">
        <f t="shared" si="11"/>
        <v>92115</v>
      </c>
      <c r="K81" s="255"/>
      <c r="L81" s="346">
        <f t="shared" si="5"/>
        <v>3.0001886911126485E-2</v>
      </c>
      <c r="M81" s="346">
        <f t="shared" si="6"/>
        <v>3.0006205867060265E-2</v>
      </c>
      <c r="N81" s="346">
        <f t="shared" si="7"/>
        <v>3.0009661057885838E-2</v>
      </c>
      <c r="O81" s="346">
        <f t="shared" si="8"/>
        <v>2.9988930260642047E-2</v>
      </c>
    </row>
    <row r="82" spans="1:15" s="3" customFormat="1" ht="16.5" customHeight="1" x14ac:dyDescent="0.25">
      <c r="A82" s="538"/>
      <c r="B82" s="7">
        <v>10</v>
      </c>
      <c r="C82" s="364">
        <v>242067</v>
      </c>
      <c r="D82" s="365">
        <v>181551</v>
      </c>
      <c r="E82" s="365">
        <v>151293</v>
      </c>
      <c r="F82" s="366">
        <v>90774</v>
      </c>
      <c r="G82" s="364">
        <f t="shared" si="16"/>
        <v>249330</v>
      </c>
      <c r="H82" s="365">
        <f t="shared" si="9"/>
        <v>186999</v>
      </c>
      <c r="I82" s="365">
        <f t="shared" si="10"/>
        <v>155832</v>
      </c>
      <c r="J82" s="366">
        <f t="shared" si="11"/>
        <v>93498</v>
      </c>
      <c r="K82" s="255"/>
      <c r="L82" s="346">
        <f t="shared" si="5"/>
        <v>3.0004089776797332E-2</v>
      </c>
      <c r="M82" s="346">
        <f t="shared" si="6"/>
        <v>3.0008096898392188E-2</v>
      </c>
      <c r="N82" s="346">
        <f t="shared" si="7"/>
        <v>3.0001388035137119E-2</v>
      </c>
      <c r="O82" s="346">
        <f t="shared" si="8"/>
        <v>3.0008592768854519E-2</v>
      </c>
    </row>
    <row r="83" spans="1:15" s="3" customFormat="1" ht="16.5" customHeight="1" x14ac:dyDescent="0.25">
      <c r="A83" s="538"/>
      <c r="B83" s="7">
        <v>11</v>
      </c>
      <c r="C83" s="364">
        <v>245709</v>
      </c>
      <c r="D83" s="365">
        <v>184281</v>
      </c>
      <c r="E83" s="365">
        <v>153567</v>
      </c>
      <c r="F83" s="366">
        <v>92142</v>
      </c>
      <c r="G83" s="364">
        <f t="shared" si="16"/>
        <v>253080</v>
      </c>
      <c r="H83" s="365">
        <f t="shared" si="9"/>
        <v>189810</v>
      </c>
      <c r="I83" s="365">
        <f t="shared" si="10"/>
        <v>158175</v>
      </c>
      <c r="J83" s="366">
        <f t="shared" si="11"/>
        <v>94905</v>
      </c>
      <c r="K83" s="255"/>
      <c r="L83" s="346">
        <f t="shared" si="5"/>
        <v>2.9998901139152413E-2</v>
      </c>
      <c r="M83" s="346">
        <f t="shared" si="6"/>
        <v>3.0003093102381688E-2</v>
      </c>
      <c r="N83" s="346">
        <f t="shared" si="7"/>
        <v>3.0006446697532673E-2</v>
      </c>
      <c r="O83" s="346">
        <f t="shared" si="8"/>
        <v>2.998632545419027E-2</v>
      </c>
    </row>
    <row r="84" spans="1:15" s="3" customFormat="1" ht="16.5" customHeight="1" thickBot="1" x14ac:dyDescent="0.3">
      <c r="A84" s="539"/>
      <c r="B84" s="8">
        <v>12</v>
      </c>
      <c r="C84" s="55">
        <v>249378</v>
      </c>
      <c r="D84" s="367">
        <v>187035</v>
      </c>
      <c r="E84" s="367">
        <v>155862</v>
      </c>
      <c r="F84" s="368">
        <v>93516</v>
      </c>
      <c r="G84" s="55">
        <f t="shared" si="16"/>
        <v>256860</v>
      </c>
      <c r="H84" s="367">
        <f t="shared" si="9"/>
        <v>192645</v>
      </c>
      <c r="I84" s="367">
        <f t="shared" si="10"/>
        <v>160539</v>
      </c>
      <c r="J84" s="368">
        <f t="shared" si="11"/>
        <v>96324</v>
      </c>
      <c r="K84" s="255"/>
      <c r="L84" s="346">
        <f t="shared" si="5"/>
        <v>3.0002646584702742E-2</v>
      </c>
      <c r="M84" s="346">
        <f t="shared" si="6"/>
        <v>2.9994386077472131E-2</v>
      </c>
      <c r="N84" s="346">
        <f t="shared" si="7"/>
        <v>3.000731416252839E-2</v>
      </c>
      <c r="O84" s="346">
        <f t="shared" si="8"/>
        <v>3.0026947260361862E-2</v>
      </c>
    </row>
    <row r="85" spans="1:15" s="3" customFormat="1" ht="16.5" customHeight="1" x14ac:dyDescent="0.25">
      <c r="A85" s="537">
        <v>7</v>
      </c>
      <c r="B85" s="9">
        <v>1</v>
      </c>
      <c r="C85" s="361">
        <v>261372</v>
      </c>
      <c r="D85" s="362">
        <v>196029</v>
      </c>
      <c r="E85" s="362">
        <v>163359</v>
      </c>
      <c r="F85" s="363">
        <v>98016</v>
      </c>
      <c r="G85" s="361">
        <f>ROUND($C85*(1+$G$10)/3,0)*3</f>
        <v>269214</v>
      </c>
      <c r="H85" s="362">
        <f t="shared" si="9"/>
        <v>201912</v>
      </c>
      <c r="I85" s="362">
        <f t="shared" si="10"/>
        <v>168258</v>
      </c>
      <c r="J85" s="363">
        <f t="shared" si="11"/>
        <v>100956</v>
      </c>
      <c r="K85" s="255"/>
      <c r="L85" s="346">
        <f t="shared" ref="L85:L149" si="17">(G85-C85)/C85</f>
        <v>3.0003213810201552E-2</v>
      </c>
      <c r="M85" s="346">
        <f t="shared" ref="M85:M149" si="18">(H85-D85)/D85</f>
        <v>3.0010865739252865E-2</v>
      </c>
      <c r="N85" s="346">
        <f t="shared" ref="N85:N149" si="19">(I85-E85)/E85</f>
        <v>2.9989164967954014E-2</v>
      </c>
      <c r="O85" s="346">
        <f t="shared" ref="O85:O149" si="20">(J85-F85)/F85</f>
        <v>2.9995102840352596E-2</v>
      </c>
    </row>
    <row r="86" spans="1:15" s="3" customFormat="1" ht="16.5" customHeight="1" x14ac:dyDescent="0.25">
      <c r="A86" s="538"/>
      <c r="B86" s="7">
        <v>2</v>
      </c>
      <c r="C86" s="364">
        <v>265293</v>
      </c>
      <c r="D86" s="365">
        <v>198969</v>
      </c>
      <c r="E86" s="365">
        <v>165807</v>
      </c>
      <c r="F86" s="366">
        <v>99486</v>
      </c>
      <c r="G86" s="364">
        <f t="shared" ref="G86:G96" si="21">ROUND($C86*(1+$G$10)/3,0)*3</f>
        <v>273252</v>
      </c>
      <c r="H86" s="365">
        <f t="shared" ref="H86:H133" si="22">(ROUND((+G86/8*6)/3,0))*3</f>
        <v>204939</v>
      </c>
      <c r="I86" s="365">
        <f t="shared" ref="I86:I133" si="23">(ROUND((+G86/8*5)/3,0))*3</f>
        <v>170784</v>
      </c>
      <c r="J86" s="366">
        <f t="shared" ref="J86:J133" si="24">(ROUND((+G86/8*3)/3,0))*3</f>
        <v>102471</v>
      </c>
      <c r="K86" s="255"/>
      <c r="L86" s="346">
        <f t="shared" si="17"/>
        <v>3.0000791577614185E-2</v>
      </c>
      <c r="M86" s="346">
        <f t="shared" si="18"/>
        <v>3.0004674094959518E-2</v>
      </c>
      <c r="N86" s="346">
        <f t="shared" si="19"/>
        <v>3.0016826792596211E-2</v>
      </c>
      <c r="O86" s="346">
        <f t="shared" si="20"/>
        <v>3.0004221699535615E-2</v>
      </c>
    </row>
    <row r="87" spans="1:15" s="3" customFormat="1" ht="16.5" customHeight="1" x14ac:dyDescent="0.25">
      <c r="A87" s="538"/>
      <c r="B87" s="7">
        <v>3</v>
      </c>
      <c r="C87" s="364">
        <v>269283</v>
      </c>
      <c r="D87" s="365">
        <v>201963</v>
      </c>
      <c r="E87" s="365">
        <v>168303</v>
      </c>
      <c r="F87" s="366">
        <v>100980</v>
      </c>
      <c r="G87" s="364">
        <f t="shared" si="21"/>
        <v>277362</v>
      </c>
      <c r="H87" s="365">
        <f t="shared" si="22"/>
        <v>208023</v>
      </c>
      <c r="I87" s="365">
        <f t="shared" si="23"/>
        <v>173352</v>
      </c>
      <c r="J87" s="366">
        <f t="shared" si="24"/>
        <v>104010</v>
      </c>
      <c r="K87" s="255"/>
      <c r="L87" s="346">
        <f t="shared" si="17"/>
        <v>3.0001893918294137E-2</v>
      </c>
      <c r="M87" s="346">
        <f t="shared" si="18"/>
        <v>3.0005496056208315E-2</v>
      </c>
      <c r="N87" s="346">
        <f t="shared" si="19"/>
        <v>2.9999465250173794E-2</v>
      </c>
      <c r="O87" s="346">
        <f t="shared" si="20"/>
        <v>3.0005941770647655E-2</v>
      </c>
    </row>
    <row r="88" spans="1:15" s="3" customFormat="1" ht="16.5" customHeight="1" x14ac:dyDescent="0.25">
      <c r="A88" s="538"/>
      <c r="B88" s="7">
        <v>4</v>
      </c>
      <c r="C88" s="364">
        <v>273315</v>
      </c>
      <c r="D88" s="365">
        <v>204987</v>
      </c>
      <c r="E88" s="365">
        <v>170823</v>
      </c>
      <c r="F88" s="366">
        <v>102492</v>
      </c>
      <c r="G88" s="364">
        <f t="shared" si="21"/>
        <v>281514</v>
      </c>
      <c r="H88" s="365">
        <f t="shared" si="22"/>
        <v>211137</v>
      </c>
      <c r="I88" s="365">
        <f t="shared" si="23"/>
        <v>175947</v>
      </c>
      <c r="J88" s="366">
        <f t="shared" si="24"/>
        <v>105567</v>
      </c>
      <c r="K88" s="255"/>
      <c r="L88" s="346">
        <f t="shared" si="17"/>
        <v>2.9998353548103835E-2</v>
      </c>
      <c r="M88" s="346">
        <f t="shared" si="18"/>
        <v>3.0001902559674515E-2</v>
      </c>
      <c r="N88" s="346">
        <f t="shared" si="19"/>
        <v>2.9995960731283258E-2</v>
      </c>
      <c r="O88" s="346">
        <f t="shared" si="20"/>
        <v>3.0002341646177263E-2</v>
      </c>
    </row>
    <row r="89" spans="1:15" s="3" customFormat="1" ht="16.5" customHeight="1" x14ac:dyDescent="0.25">
      <c r="A89" s="538"/>
      <c r="B89" s="7">
        <v>5</v>
      </c>
      <c r="C89" s="364">
        <v>277413</v>
      </c>
      <c r="D89" s="365">
        <v>208059</v>
      </c>
      <c r="E89" s="365">
        <v>173382</v>
      </c>
      <c r="F89" s="366">
        <v>104031</v>
      </c>
      <c r="G89" s="364">
        <f t="shared" si="21"/>
        <v>285735</v>
      </c>
      <c r="H89" s="365">
        <f t="shared" si="22"/>
        <v>214302</v>
      </c>
      <c r="I89" s="365">
        <f t="shared" si="23"/>
        <v>178584</v>
      </c>
      <c r="J89" s="366">
        <f t="shared" si="24"/>
        <v>107151</v>
      </c>
      <c r="K89" s="255"/>
      <c r="L89" s="346">
        <f t="shared" si="17"/>
        <v>2.9998594153842827E-2</v>
      </c>
      <c r="M89" s="346">
        <f t="shared" si="18"/>
        <v>3.0005911784638011E-2</v>
      </c>
      <c r="N89" s="346">
        <f t="shared" si="19"/>
        <v>3.0003114510156765E-2</v>
      </c>
      <c r="O89" s="346">
        <f t="shared" si="20"/>
        <v>2.9991060357008967E-2</v>
      </c>
    </row>
    <row r="90" spans="1:15" s="3" customFormat="1" ht="16.5" customHeight="1" x14ac:dyDescent="0.25">
      <c r="A90" s="538"/>
      <c r="B90" s="7">
        <v>6</v>
      </c>
      <c r="C90" s="364">
        <v>281571</v>
      </c>
      <c r="D90" s="365">
        <v>211179</v>
      </c>
      <c r="E90" s="365">
        <v>175983</v>
      </c>
      <c r="F90" s="366">
        <v>105588</v>
      </c>
      <c r="G90" s="364">
        <f t="shared" si="21"/>
        <v>290019</v>
      </c>
      <c r="H90" s="365">
        <f t="shared" si="22"/>
        <v>217515</v>
      </c>
      <c r="I90" s="365">
        <f t="shared" si="23"/>
        <v>181263</v>
      </c>
      <c r="J90" s="366">
        <f t="shared" si="24"/>
        <v>108756</v>
      </c>
      <c r="K90" s="255"/>
      <c r="L90" s="346">
        <f t="shared" si="17"/>
        <v>3.0003089806833801E-2</v>
      </c>
      <c r="M90" s="346">
        <f t="shared" si="18"/>
        <v>3.0002983251175543E-2</v>
      </c>
      <c r="N90" s="346">
        <f t="shared" si="19"/>
        <v>3.0002898007193878E-2</v>
      </c>
      <c r="O90" s="346">
        <f t="shared" si="20"/>
        <v>3.0003409478349813E-2</v>
      </c>
    </row>
    <row r="91" spans="1:15" s="3" customFormat="1" ht="16.5" customHeight="1" x14ac:dyDescent="0.25">
      <c r="A91" s="538"/>
      <c r="B91" s="7">
        <v>7</v>
      </c>
      <c r="C91" s="364">
        <v>285792</v>
      </c>
      <c r="D91" s="365">
        <v>214344</v>
      </c>
      <c r="E91" s="365">
        <v>178620</v>
      </c>
      <c r="F91" s="366">
        <v>107172</v>
      </c>
      <c r="G91" s="364">
        <f t="shared" si="21"/>
        <v>294366</v>
      </c>
      <c r="H91" s="365">
        <f t="shared" si="22"/>
        <v>220776</v>
      </c>
      <c r="I91" s="365">
        <f t="shared" si="23"/>
        <v>183978</v>
      </c>
      <c r="J91" s="366">
        <f t="shared" si="24"/>
        <v>110388</v>
      </c>
      <c r="K91" s="255"/>
      <c r="L91" s="346">
        <f t="shared" si="17"/>
        <v>3.0000839771582129E-2</v>
      </c>
      <c r="M91" s="346">
        <f t="shared" si="18"/>
        <v>3.0007837868099876E-2</v>
      </c>
      <c r="N91" s="346">
        <f t="shared" si="19"/>
        <v>2.999664091367148E-2</v>
      </c>
      <c r="O91" s="346">
        <f t="shared" si="20"/>
        <v>3.0007837868099876E-2</v>
      </c>
    </row>
    <row r="92" spans="1:15" s="3" customFormat="1" ht="16.5" customHeight="1" x14ac:dyDescent="0.25">
      <c r="A92" s="538"/>
      <c r="B92" s="7">
        <v>8</v>
      </c>
      <c r="C92" s="364">
        <v>290088</v>
      </c>
      <c r="D92" s="365">
        <v>217566</v>
      </c>
      <c r="E92" s="365">
        <v>181305</v>
      </c>
      <c r="F92" s="366">
        <v>108783</v>
      </c>
      <c r="G92" s="364">
        <f t="shared" si="21"/>
        <v>298791</v>
      </c>
      <c r="H92" s="365">
        <f t="shared" si="22"/>
        <v>224094</v>
      </c>
      <c r="I92" s="365">
        <f t="shared" si="23"/>
        <v>186744</v>
      </c>
      <c r="J92" s="366">
        <f t="shared" si="24"/>
        <v>112047</v>
      </c>
      <c r="K92" s="255"/>
      <c r="L92" s="346">
        <f t="shared" si="17"/>
        <v>3.0001241002730206E-2</v>
      </c>
      <c r="M92" s="346">
        <f t="shared" si="18"/>
        <v>3.0004688232536336E-2</v>
      </c>
      <c r="N92" s="346">
        <f t="shared" si="19"/>
        <v>2.999917266484653E-2</v>
      </c>
      <c r="O92" s="346">
        <f t="shared" si="20"/>
        <v>3.0004688232536336E-2</v>
      </c>
    </row>
    <row r="93" spans="1:15" s="3" customFormat="1" ht="16.5" customHeight="1" x14ac:dyDescent="0.25">
      <c r="A93" s="538"/>
      <c r="B93" s="7">
        <v>9</v>
      </c>
      <c r="C93" s="364">
        <v>294429</v>
      </c>
      <c r="D93" s="365">
        <v>220821</v>
      </c>
      <c r="E93" s="365">
        <v>184017</v>
      </c>
      <c r="F93" s="366">
        <v>110412</v>
      </c>
      <c r="G93" s="364">
        <f t="shared" si="21"/>
        <v>303261</v>
      </c>
      <c r="H93" s="365">
        <f t="shared" si="22"/>
        <v>227445</v>
      </c>
      <c r="I93" s="365">
        <f t="shared" si="23"/>
        <v>189537</v>
      </c>
      <c r="J93" s="366">
        <f t="shared" si="24"/>
        <v>113724</v>
      </c>
      <c r="K93" s="255"/>
      <c r="L93" s="346">
        <f t="shared" si="17"/>
        <v>2.9997045128027471E-2</v>
      </c>
      <c r="M93" s="346">
        <f t="shared" si="18"/>
        <v>2.9997147010474547E-2</v>
      </c>
      <c r="N93" s="346">
        <f t="shared" si="19"/>
        <v>2.9997228516930503E-2</v>
      </c>
      <c r="O93" s="346">
        <f t="shared" si="20"/>
        <v>2.9996739484838605E-2</v>
      </c>
    </row>
    <row r="94" spans="1:15" s="3" customFormat="1" ht="16.5" customHeight="1" x14ac:dyDescent="0.25">
      <c r="A94" s="538"/>
      <c r="B94" s="7">
        <v>10</v>
      </c>
      <c r="C94" s="364">
        <v>298848</v>
      </c>
      <c r="D94" s="365">
        <v>224136</v>
      </c>
      <c r="E94" s="365">
        <v>186780</v>
      </c>
      <c r="F94" s="366">
        <v>112068</v>
      </c>
      <c r="G94" s="364">
        <f t="shared" si="21"/>
        <v>307812</v>
      </c>
      <c r="H94" s="365">
        <f t="shared" si="22"/>
        <v>230859</v>
      </c>
      <c r="I94" s="365">
        <f t="shared" si="23"/>
        <v>192384</v>
      </c>
      <c r="J94" s="366">
        <f t="shared" si="24"/>
        <v>115431</v>
      </c>
      <c r="K94" s="255"/>
      <c r="L94" s="346">
        <f t="shared" si="17"/>
        <v>2.999518149694828E-2</v>
      </c>
      <c r="M94" s="346">
        <f t="shared" si="18"/>
        <v>2.999518149694828E-2</v>
      </c>
      <c r="N94" s="346">
        <f t="shared" si="19"/>
        <v>3.0003212335367811E-2</v>
      </c>
      <c r="O94" s="346">
        <f t="shared" si="20"/>
        <v>3.0008566227647498E-2</v>
      </c>
    </row>
    <row r="95" spans="1:15" s="3" customFormat="1" ht="16.5" customHeight="1" x14ac:dyDescent="0.25">
      <c r="A95" s="538"/>
      <c r="B95" s="7">
        <v>11</v>
      </c>
      <c r="C95" s="364">
        <v>303330</v>
      </c>
      <c r="D95" s="365">
        <v>227499</v>
      </c>
      <c r="E95" s="365">
        <v>189582</v>
      </c>
      <c r="F95" s="366">
        <v>113748</v>
      </c>
      <c r="G95" s="364">
        <f t="shared" si="21"/>
        <v>312429</v>
      </c>
      <c r="H95" s="365">
        <f t="shared" si="22"/>
        <v>234321</v>
      </c>
      <c r="I95" s="365">
        <f t="shared" si="23"/>
        <v>195267</v>
      </c>
      <c r="J95" s="366">
        <f t="shared" si="24"/>
        <v>117162</v>
      </c>
      <c r="K95" s="255"/>
      <c r="L95" s="346">
        <f t="shared" si="17"/>
        <v>2.9997032934427851E-2</v>
      </c>
      <c r="M95" s="346">
        <f t="shared" si="18"/>
        <v>2.9986944997560428E-2</v>
      </c>
      <c r="N95" s="346">
        <f t="shared" si="19"/>
        <v>2.9987024084564991E-2</v>
      </c>
      <c r="O95" s="346">
        <f t="shared" si="20"/>
        <v>3.0013714526848825E-2</v>
      </c>
    </row>
    <row r="96" spans="1:15" s="3" customFormat="1" ht="16.5" customHeight="1" thickBot="1" x14ac:dyDescent="0.3">
      <c r="A96" s="539"/>
      <c r="B96" s="8">
        <v>12</v>
      </c>
      <c r="C96" s="55">
        <v>307890</v>
      </c>
      <c r="D96" s="367">
        <v>230919</v>
      </c>
      <c r="E96" s="367">
        <v>192432</v>
      </c>
      <c r="F96" s="368">
        <v>115458</v>
      </c>
      <c r="G96" s="55">
        <f t="shared" si="21"/>
        <v>317127</v>
      </c>
      <c r="H96" s="367">
        <f t="shared" si="22"/>
        <v>237846</v>
      </c>
      <c r="I96" s="367">
        <f t="shared" si="23"/>
        <v>198204</v>
      </c>
      <c r="J96" s="368">
        <f t="shared" si="24"/>
        <v>118923</v>
      </c>
      <c r="K96" s="255"/>
      <c r="L96" s="346">
        <f t="shared" si="17"/>
        <v>3.0000974373964727E-2</v>
      </c>
      <c r="M96" s="346">
        <f t="shared" si="18"/>
        <v>2.9997531601990309E-2</v>
      </c>
      <c r="N96" s="346">
        <f t="shared" si="19"/>
        <v>2.9995011224744326E-2</v>
      </c>
      <c r="O96" s="346">
        <f t="shared" si="20"/>
        <v>3.0010913059294288E-2</v>
      </c>
    </row>
    <row r="97" spans="1:15" s="3" customFormat="1" ht="16.5" customHeight="1" x14ac:dyDescent="0.25">
      <c r="A97" s="537">
        <v>8</v>
      </c>
      <c r="B97" s="9">
        <v>1</v>
      </c>
      <c r="C97" s="361">
        <v>321543</v>
      </c>
      <c r="D97" s="362">
        <v>241158</v>
      </c>
      <c r="E97" s="362">
        <v>200964</v>
      </c>
      <c r="F97" s="363">
        <v>120579</v>
      </c>
      <c r="G97" s="361">
        <f>ROUND($C97*(1+$G$11)/3,0)*3</f>
        <v>331188</v>
      </c>
      <c r="H97" s="362">
        <f t="shared" si="22"/>
        <v>248391</v>
      </c>
      <c r="I97" s="362">
        <f t="shared" si="23"/>
        <v>206994</v>
      </c>
      <c r="J97" s="363">
        <f t="shared" si="24"/>
        <v>124197</v>
      </c>
      <c r="L97" s="348">
        <f t="shared" si="17"/>
        <v>2.999598809490488E-2</v>
      </c>
      <c r="M97" s="348">
        <f t="shared" si="18"/>
        <v>2.9992784813275945E-2</v>
      </c>
      <c r="N97" s="348">
        <f t="shared" si="19"/>
        <v>3.0005374096853169E-2</v>
      </c>
      <c r="O97" s="348">
        <f t="shared" si="20"/>
        <v>3.0005224790386385E-2</v>
      </c>
    </row>
    <row r="98" spans="1:15" s="3" customFormat="1" ht="16.5" customHeight="1" x14ac:dyDescent="0.25">
      <c r="A98" s="538"/>
      <c r="B98" s="7">
        <v>2</v>
      </c>
      <c r="C98" s="364">
        <v>326379</v>
      </c>
      <c r="D98" s="365">
        <v>244785</v>
      </c>
      <c r="E98" s="365">
        <v>203988</v>
      </c>
      <c r="F98" s="366">
        <v>122391</v>
      </c>
      <c r="G98" s="364">
        <f t="shared" ref="G98:G108" si="25">ROUND($C98*(1+$G$11)/3,0)*3</f>
        <v>336171</v>
      </c>
      <c r="H98" s="365">
        <f t="shared" si="22"/>
        <v>252129</v>
      </c>
      <c r="I98" s="365">
        <f t="shared" si="23"/>
        <v>210108</v>
      </c>
      <c r="J98" s="366">
        <f t="shared" si="24"/>
        <v>126063</v>
      </c>
      <c r="L98" s="348">
        <f t="shared" si="17"/>
        <v>3.0001930271249068E-2</v>
      </c>
      <c r="M98" s="348">
        <f t="shared" si="18"/>
        <v>3.0001838347937987E-2</v>
      </c>
      <c r="N98" s="348">
        <f t="shared" si="19"/>
        <v>3.0001764809694687E-2</v>
      </c>
      <c r="O98" s="348">
        <f t="shared" si="20"/>
        <v>3.0002206044562101E-2</v>
      </c>
    </row>
    <row r="99" spans="1:15" s="3" customFormat="1" ht="16.5" customHeight="1" x14ac:dyDescent="0.25">
      <c r="A99" s="538"/>
      <c r="B99" s="7">
        <v>3</v>
      </c>
      <c r="C99" s="364">
        <v>331272</v>
      </c>
      <c r="D99" s="365">
        <v>248454</v>
      </c>
      <c r="E99" s="365">
        <v>207045</v>
      </c>
      <c r="F99" s="366">
        <v>124227</v>
      </c>
      <c r="G99" s="364">
        <f t="shared" si="25"/>
        <v>341211</v>
      </c>
      <c r="H99" s="365">
        <f t="shared" si="22"/>
        <v>255909</v>
      </c>
      <c r="I99" s="365">
        <f t="shared" si="23"/>
        <v>213258</v>
      </c>
      <c r="J99" s="366">
        <f t="shared" si="24"/>
        <v>127953</v>
      </c>
      <c r="L99" s="348">
        <f t="shared" si="17"/>
        <v>3.0002535680649135E-2</v>
      </c>
      <c r="M99" s="348">
        <f t="shared" si="18"/>
        <v>3.0005554348088579E-2</v>
      </c>
      <c r="N99" s="348">
        <f t="shared" si="19"/>
        <v>3.0007969282040137E-2</v>
      </c>
      <c r="O99" s="348">
        <f t="shared" si="20"/>
        <v>2.9993479678330798E-2</v>
      </c>
    </row>
    <row r="100" spans="1:15" s="3" customFormat="1" ht="16.5" customHeight="1" x14ac:dyDescent="0.25">
      <c r="A100" s="538"/>
      <c r="B100" s="7">
        <v>4</v>
      </c>
      <c r="C100" s="364">
        <v>336237</v>
      </c>
      <c r="D100" s="365">
        <v>252177</v>
      </c>
      <c r="E100" s="365">
        <v>210147</v>
      </c>
      <c r="F100" s="366">
        <v>126090</v>
      </c>
      <c r="G100" s="364">
        <f t="shared" si="25"/>
        <v>346323</v>
      </c>
      <c r="H100" s="365">
        <f t="shared" si="22"/>
        <v>259743</v>
      </c>
      <c r="I100" s="365">
        <f t="shared" si="23"/>
        <v>216453</v>
      </c>
      <c r="J100" s="366">
        <f t="shared" si="24"/>
        <v>129870</v>
      </c>
      <c r="L100" s="348">
        <f t="shared" si="17"/>
        <v>2.9996698757126669E-2</v>
      </c>
      <c r="M100" s="348">
        <f t="shared" si="18"/>
        <v>3.0002736173402014E-2</v>
      </c>
      <c r="N100" s="348">
        <f t="shared" si="19"/>
        <v>3.0007566132278833E-2</v>
      </c>
      <c r="O100" s="348">
        <f t="shared" si="20"/>
        <v>2.9978586723768737E-2</v>
      </c>
    </row>
    <row r="101" spans="1:15" s="3" customFormat="1" ht="16.5" customHeight="1" x14ac:dyDescent="0.25">
      <c r="A101" s="538"/>
      <c r="B101" s="7">
        <v>5</v>
      </c>
      <c r="C101" s="364">
        <v>341286</v>
      </c>
      <c r="D101" s="365">
        <v>255966</v>
      </c>
      <c r="E101" s="365">
        <v>213303</v>
      </c>
      <c r="F101" s="366">
        <v>127983</v>
      </c>
      <c r="G101" s="364">
        <f t="shared" si="25"/>
        <v>351525</v>
      </c>
      <c r="H101" s="365">
        <f t="shared" si="22"/>
        <v>263643</v>
      </c>
      <c r="I101" s="365">
        <f t="shared" si="23"/>
        <v>219702</v>
      </c>
      <c r="J101" s="366">
        <f t="shared" si="24"/>
        <v>131823</v>
      </c>
      <c r="L101" s="348">
        <f t="shared" si="17"/>
        <v>3.0001230639405074E-2</v>
      </c>
      <c r="M101" s="348">
        <f t="shared" si="18"/>
        <v>2.9992264597641875E-2</v>
      </c>
      <c r="N101" s="348">
        <f t="shared" si="19"/>
        <v>2.9999578065006118E-2</v>
      </c>
      <c r="O101" s="348">
        <f t="shared" si="20"/>
        <v>3.0003984904245096E-2</v>
      </c>
    </row>
    <row r="102" spans="1:15" s="3" customFormat="1" ht="16.5" customHeight="1" x14ac:dyDescent="0.25">
      <c r="A102" s="538"/>
      <c r="B102" s="7">
        <v>6</v>
      </c>
      <c r="C102" s="364">
        <v>346398</v>
      </c>
      <c r="D102" s="365">
        <v>259800</v>
      </c>
      <c r="E102" s="365">
        <v>216498</v>
      </c>
      <c r="F102" s="366">
        <v>129900</v>
      </c>
      <c r="G102" s="364">
        <f t="shared" si="25"/>
        <v>356790</v>
      </c>
      <c r="H102" s="365">
        <f t="shared" si="22"/>
        <v>267594</v>
      </c>
      <c r="I102" s="365">
        <f t="shared" si="23"/>
        <v>222993</v>
      </c>
      <c r="J102" s="366">
        <f t="shared" si="24"/>
        <v>133797</v>
      </c>
      <c r="L102" s="348">
        <f t="shared" si="17"/>
        <v>3.0000173211161728E-2</v>
      </c>
      <c r="M102" s="348">
        <f t="shared" si="18"/>
        <v>0.03</v>
      </c>
      <c r="N102" s="348">
        <f t="shared" si="19"/>
        <v>3.0000277138818834E-2</v>
      </c>
      <c r="O102" s="348">
        <f t="shared" si="20"/>
        <v>0.03</v>
      </c>
    </row>
    <row r="103" spans="1:15" s="3" customFormat="1" ht="16.5" customHeight="1" x14ac:dyDescent="0.25">
      <c r="A103" s="538"/>
      <c r="B103" s="7">
        <v>7</v>
      </c>
      <c r="C103" s="364">
        <v>351591</v>
      </c>
      <c r="D103" s="365">
        <v>263694</v>
      </c>
      <c r="E103" s="365">
        <v>219744</v>
      </c>
      <c r="F103" s="366">
        <v>131847</v>
      </c>
      <c r="G103" s="364">
        <f t="shared" si="25"/>
        <v>362139</v>
      </c>
      <c r="H103" s="365">
        <f t="shared" si="22"/>
        <v>271605</v>
      </c>
      <c r="I103" s="365">
        <f t="shared" si="23"/>
        <v>226338</v>
      </c>
      <c r="J103" s="366">
        <f t="shared" si="24"/>
        <v>135801</v>
      </c>
      <c r="L103" s="348">
        <f t="shared" si="17"/>
        <v>3.0000767937745847E-2</v>
      </c>
      <c r="M103" s="348">
        <f t="shared" si="18"/>
        <v>3.0000682609388155E-2</v>
      </c>
      <c r="N103" s="348">
        <f t="shared" si="19"/>
        <v>3.0007645259938837E-2</v>
      </c>
      <c r="O103" s="348">
        <f t="shared" si="20"/>
        <v>2.9989305786252248E-2</v>
      </c>
    </row>
    <row r="104" spans="1:15" s="3" customFormat="1" ht="16.5" customHeight="1" x14ac:dyDescent="0.25">
      <c r="A104" s="538"/>
      <c r="B104" s="7">
        <v>8</v>
      </c>
      <c r="C104" s="364">
        <v>356868</v>
      </c>
      <c r="D104" s="365">
        <v>267651</v>
      </c>
      <c r="E104" s="365">
        <v>223044</v>
      </c>
      <c r="F104" s="366">
        <v>133827</v>
      </c>
      <c r="G104" s="364">
        <f t="shared" si="25"/>
        <v>367575</v>
      </c>
      <c r="H104" s="365">
        <f t="shared" si="22"/>
        <v>275682</v>
      </c>
      <c r="I104" s="365">
        <f t="shared" si="23"/>
        <v>229734</v>
      </c>
      <c r="J104" s="366">
        <f t="shared" si="24"/>
        <v>137841</v>
      </c>
      <c r="L104" s="348">
        <f t="shared" si="17"/>
        <v>3.0002690070278087E-2</v>
      </c>
      <c r="M104" s="348">
        <f t="shared" si="18"/>
        <v>3.0005492226817761E-2</v>
      </c>
      <c r="N104" s="348">
        <f t="shared" si="19"/>
        <v>2.9994081885188574E-2</v>
      </c>
      <c r="O104" s="348">
        <f t="shared" si="20"/>
        <v>2.9993947409715529E-2</v>
      </c>
    </row>
    <row r="105" spans="1:15" s="3" customFormat="1" ht="16.5" customHeight="1" x14ac:dyDescent="0.25">
      <c r="A105" s="538"/>
      <c r="B105" s="7">
        <v>9</v>
      </c>
      <c r="C105" s="364">
        <v>362226</v>
      </c>
      <c r="D105" s="365">
        <v>271671</v>
      </c>
      <c r="E105" s="365">
        <v>226392</v>
      </c>
      <c r="F105" s="366">
        <v>135834</v>
      </c>
      <c r="G105" s="364">
        <f t="shared" si="25"/>
        <v>373092</v>
      </c>
      <c r="H105" s="365">
        <f t="shared" si="22"/>
        <v>279819</v>
      </c>
      <c r="I105" s="365">
        <f t="shared" si="23"/>
        <v>233184</v>
      </c>
      <c r="J105" s="366">
        <f t="shared" si="24"/>
        <v>139911</v>
      </c>
      <c r="L105" s="348">
        <f t="shared" si="17"/>
        <v>2.9997846648225142E-2</v>
      </c>
      <c r="M105" s="348">
        <f t="shared" si="18"/>
        <v>2.9992159634263504E-2</v>
      </c>
      <c r="N105" s="348">
        <f t="shared" si="19"/>
        <v>3.0001060108131028E-2</v>
      </c>
      <c r="O105" s="348">
        <f t="shared" si="20"/>
        <v>3.0014576615574894E-2</v>
      </c>
    </row>
    <row r="106" spans="1:15" s="3" customFormat="1" ht="16.5" customHeight="1" x14ac:dyDescent="0.25">
      <c r="A106" s="538"/>
      <c r="B106" s="7">
        <v>10</v>
      </c>
      <c r="C106" s="364">
        <v>367656</v>
      </c>
      <c r="D106" s="365">
        <v>275742</v>
      </c>
      <c r="E106" s="365">
        <v>229785</v>
      </c>
      <c r="F106" s="366">
        <v>137871</v>
      </c>
      <c r="G106" s="364">
        <f t="shared" si="25"/>
        <v>378687</v>
      </c>
      <c r="H106" s="365">
        <f t="shared" si="22"/>
        <v>284016</v>
      </c>
      <c r="I106" s="365">
        <f t="shared" si="23"/>
        <v>236679</v>
      </c>
      <c r="J106" s="366">
        <f t="shared" si="24"/>
        <v>142008</v>
      </c>
      <c r="L106" s="348">
        <f t="shared" si="17"/>
        <v>3.0003590312683594E-2</v>
      </c>
      <c r="M106" s="348">
        <f t="shared" si="18"/>
        <v>3.0006310246534804E-2</v>
      </c>
      <c r="N106" s="348">
        <f t="shared" si="19"/>
        <v>3.0001958352372869E-2</v>
      </c>
      <c r="O106" s="348">
        <f t="shared" si="20"/>
        <v>3.0006310246534804E-2</v>
      </c>
    </row>
    <row r="107" spans="1:15" s="3" customFormat="1" ht="16.5" customHeight="1" x14ac:dyDescent="0.25">
      <c r="A107" s="538"/>
      <c r="B107" s="7">
        <v>11</v>
      </c>
      <c r="C107" s="364">
        <v>373170</v>
      </c>
      <c r="D107" s="365">
        <v>279879</v>
      </c>
      <c r="E107" s="365">
        <v>233232</v>
      </c>
      <c r="F107" s="366">
        <v>139938</v>
      </c>
      <c r="G107" s="364">
        <f t="shared" si="25"/>
        <v>384366</v>
      </c>
      <c r="H107" s="365">
        <f t="shared" si="22"/>
        <v>288276</v>
      </c>
      <c r="I107" s="365">
        <f t="shared" si="23"/>
        <v>240228</v>
      </c>
      <c r="J107" s="366">
        <f t="shared" si="24"/>
        <v>144138</v>
      </c>
      <c r="L107" s="348">
        <f t="shared" si="17"/>
        <v>3.0002411769434842E-2</v>
      </c>
      <c r="M107" s="348">
        <f t="shared" si="18"/>
        <v>3.0002250972741791E-2</v>
      </c>
      <c r="N107" s="348">
        <f t="shared" si="19"/>
        <v>2.9995883926733895E-2</v>
      </c>
      <c r="O107" s="348">
        <f t="shared" si="20"/>
        <v>3.0013291600565966E-2</v>
      </c>
    </row>
    <row r="108" spans="1:15" s="3" customFormat="1" ht="16.5" customHeight="1" thickBot="1" x14ac:dyDescent="0.3">
      <c r="A108" s="539"/>
      <c r="B108" s="8">
        <v>12</v>
      </c>
      <c r="C108" s="55">
        <v>378765</v>
      </c>
      <c r="D108" s="367">
        <v>284073</v>
      </c>
      <c r="E108" s="367">
        <v>236727</v>
      </c>
      <c r="F108" s="368">
        <v>142038</v>
      </c>
      <c r="G108" s="55">
        <f t="shared" si="25"/>
        <v>390129</v>
      </c>
      <c r="H108" s="367">
        <f t="shared" si="22"/>
        <v>292596</v>
      </c>
      <c r="I108" s="367">
        <f t="shared" si="23"/>
        <v>243831</v>
      </c>
      <c r="J108" s="368">
        <f t="shared" si="24"/>
        <v>146298</v>
      </c>
      <c r="L108" s="348">
        <f t="shared" si="17"/>
        <v>3.0002772167438914E-2</v>
      </c>
      <c r="M108" s="348">
        <f t="shared" si="18"/>
        <v>3.0002851379750981E-2</v>
      </c>
      <c r="N108" s="348">
        <f t="shared" si="19"/>
        <v>3.0009251162731756E-2</v>
      </c>
      <c r="O108" s="348">
        <f t="shared" si="20"/>
        <v>2.9991973978794408E-2</v>
      </c>
    </row>
    <row r="109" spans="1:15" s="3" customFormat="1" ht="16.5" customHeight="1" x14ac:dyDescent="0.25">
      <c r="A109" s="537">
        <v>9</v>
      </c>
      <c r="B109" s="9">
        <v>1</v>
      </c>
      <c r="C109" s="361">
        <v>382245</v>
      </c>
      <c r="D109" s="362">
        <v>286683</v>
      </c>
      <c r="E109" s="362">
        <v>238902</v>
      </c>
      <c r="F109" s="363">
        <v>143343</v>
      </c>
      <c r="G109" s="361">
        <f>ROUND($C109*(1+$G$12)/3,0)*3</f>
        <v>393711</v>
      </c>
      <c r="H109" s="362">
        <f t="shared" si="22"/>
        <v>295284</v>
      </c>
      <c r="I109" s="362">
        <f t="shared" si="23"/>
        <v>246069</v>
      </c>
      <c r="J109" s="363">
        <f t="shared" si="24"/>
        <v>147642</v>
      </c>
      <c r="L109" s="348">
        <f t="shared" si="17"/>
        <v>2.9996468233724444E-2</v>
      </c>
      <c r="M109" s="348">
        <f t="shared" si="18"/>
        <v>3.0001778968407614E-2</v>
      </c>
      <c r="N109" s="348">
        <f t="shared" si="19"/>
        <v>2.9999748850993293E-2</v>
      </c>
      <c r="O109" s="348">
        <f t="shared" si="20"/>
        <v>2.9991000606935811E-2</v>
      </c>
    </row>
    <row r="110" spans="1:15" s="3" customFormat="1" ht="16.5" customHeight="1" x14ac:dyDescent="0.25">
      <c r="A110" s="538"/>
      <c r="B110" s="7">
        <v>2</v>
      </c>
      <c r="C110" s="364">
        <v>387969</v>
      </c>
      <c r="D110" s="365">
        <v>290976</v>
      </c>
      <c r="E110" s="365">
        <v>242481</v>
      </c>
      <c r="F110" s="366">
        <v>145488</v>
      </c>
      <c r="G110" s="364">
        <f t="shared" ref="G110:G121" si="26">ROUND($C110*(1+$G$12)/3,0)*3</f>
        <v>399609</v>
      </c>
      <c r="H110" s="365">
        <f t="shared" si="22"/>
        <v>299706</v>
      </c>
      <c r="I110" s="365">
        <f t="shared" si="23"/>
        <v>249756</v>
      </c>
      <c r="J110" s="366">
        <f t="shared" si="24"/>
        <v>149853</v>
      </c>
      <c r="L110" s="348">
        <f t="shared" si="17"/>
        <v>3.0002397098737272E-2</v>
      </c>
      <c r="M110" s="348">
        <f t="shared" si="18"/>
        <v>3.0002474430880898E-2</v>
      </c>
      <c r="N110" s="348">
        <f t="shared" si="19"/>
        <v>3.0002350699642445E-2</v>
      </c>
      <c r="O110" s="348">
        <f t="shared" si="20"/>
        <v>3.0002474430880898E-2</v>
      </c>
    </row>
    <row r="111" spans="1:15" s="3" customFormat="1" ht="16.5" customHeight="1" x14ac:dyDescent="0.25">
      <c r="A111" s="538"/>
      <c r="B111" s="7">
        <v>3</v>
      </c>
      <c r="C111" s="364">
        <v>393786</v>
      </c>
      <c r="D111" s="365">
        <v>295341</v>
      </c>
      <c r="E111" s="365">
        <v>246117</v>
      </c>
      <c r="F111" s="366">
        <v>147669</v>
      </c>
      <c r="G111" s="364">
        <f t="shared" si="26"/>
        <v>405600</v>
      </c>
      <c r="H111" s="365">
        <f t="shared" si="22"/>
        <v>304200</v>
      </c>
      <c r="I111" s="365">
        <f t="shared" si="23"/>
        <v>253500</v>
      </c>
      <c r="J111" s="366">
        <f t="shared" si="24"/>
        <v>152100</v>
      </c>
      <c r="L111" s="348">
        <f t="shared" si="17"/>
        <v>3.0001066569151774E-2</v>
      </c>
      <c r="M111" s="348">
        <f t="shared" si="18"/>
        <v>2.9995835322559346E-2</v>
      </c>
      <c r="N111" s="348">
        <f t="shared" si="19"/>
        <v>2.9997927814819782E-2</v>
      </c>
      <c r="O111" s="348">
        <f t="shared" si="20"/>
        <v>3.0006297868882433E-2</v>
      </c>
    </row>
    <row r="112" spans="1:15" s="3" customFormat="1" ht="16.5" customHeight="1" x14ac:dyDescent="0.25">
      <c r="A112" s="538"/>
      <c r="B112" s="7">
        <v>4</v>
      </c>
      <c r="C112" s="364">
        <v>399690</v>
      </c>
      <c r="D112" s="365">
        <v>299769</v>
      </c>
      <c r="E112" s="365">
        <v>249807</v>
      </c>
      <c r="F112" s="366">
        <v>149883</v>
      </c>
      <c r="G112" s="364">
        <f t="shared" si="26"/>
        <v>411681</v>
      </c>
      <c r="H112" s="365">
        <f t="shared" si="22"/>
        <v>308760</v>
      </c>
      <c r="I112" s="365">
        <f t="shared" si="23"/>
        <v>257301</v>
      </c>
      <c r="J112" s="366">
        <f t="shared" si="24"/>
        <v>154380</v>
      </c>
      <c r="L112" s="348">
        <f t="shared" si="17"/>
        <v>3.0000750581700819E-2</v>
      </c>
      <c r="M112" s="348">
        <f t="shared" si="18"/>
        <v>2.9993094682905837E-2</v>
      </c>
      <c r="N112" s="348">
        <f t="shared" si="19"/>
        <v>2.9999159351018986E-2</v>
      </c>
      <c r="O112" s="348">
        <f t="shared" si="20"/>
        <v>3.0003402654070175E-2</v>
      </c>
    </row>
    <row r="113" spans="1:15" s="3" customFormat="1" ht="16.5" customHeight="1" x14ac:dyDescent="0.25">
      <c r="A113" s="538"/>
      <c r="B113" s="7">
        <v>5</v>
      </c>
      <c r="C113" s="364">
        <v>405687</v>
      </c>
      <c r="D113" s="365">
        <v>304266</v>
      </c>
      <c r="E113" s="365">
        <v>253554</v>
      </c>
      <c r="F113" s="366">
        <v>152133</v>
      </c>
      <c r="G113" s="364">
        <f t="shared" si="26"/>
        <v>417858</v>
      </c>
      <c r="H113" s="365">
        <f t="shared" si="22"/>
        <v>313395</v>
      </c>
      <c r="I113" s="365">
        <f t="shared" si="23"/>
        <v>261162</v>
      </c>
      <c r="J113" s="366">
        <f t="shared" si="24"/>
        <v>156696</v>
      </c>
      <c r="L113" s="348">
        <f t="shared" si="17"/>
        <v>3.0000961332258613E-2</v>
      </c>
      <c r="M113" s="348">
        <f t="shared" si="18"/>
        <v>3.0003352329869257E-2</v>
      </c>
      <c r="N113" s="348">
        <f t="shared" si="19"/>
        <v>3.0005442627605954E-2</v>
      </c>
      <c r="O113" s="348">
        <f t="shared" si="20"/>
        <v>2.9993492536136142E-2</v>
      </c>
    </row>
    <row r="114" spans="1:15" s="3" customFormat="1" ht="16.5" customHeight="1" x14ac:dyDescent="0.25">
      <c r="A114" s="538"/>
      <c r="B114" s="7">
        <v>6</v>
      </c>
      <c r="C114" s="364">
        <v>411783</v>
      </c>
      <c r="D114" s="365">
        <v>308838</v>
      </c>
      <c r="E114" s="365">
        <v>257364</v>
      </c>
      <c r="F114" s="366">
        <v>154419</v>
      </c>
      <c r="G114" s="364">
        <f t="shared" si="26"/>
        <v>424137</v>
      </c>
      <c r="H114" s="365">
        <f t="shared" si="22"/>
        <v>318102</v>
      </c>
      <c r="I114" s="365">
        <f t="shared" si="23"/>
        <v>265086</v>
      </c>
      <c r="J114" s="366">
        <f t="shared" si="24"/>
        <v>159051</v>
      </c>
      <c r="L114" s="348">
        <f t="shared" si="17"/>
        <v>3.0001238516403055E-2</v>
      </c>
      <c r="M114" s="348">
        <f t="shared" si="18"/>
        <v>2.9996308744390264E-2</v>
      </c>
      <c r="N114" s="348">
        <f t="shared" si="19"/>
        <v>3.000419639110365E-2</v>
      </c>
      <c r="O114" s="348">
        <f t="shared" si="20"/>
        <v>2.9996308744390264E-2</v>
      </c>
    </row>
    <row r="115" spans="1:15" s="3" customFormat="1" ht="16.5" customHeight="1" x14ac:dyDescent="0.25">
      <c r="A115" s="538"/>
      <c r="B115" s="7">
        <v>7</v>
      </c>
      <c r="C115" s="364">
        <v>417948</v>
      </c>
      <c r="D115" s="365">
        <v>313461</v>
      </c>
      <c r="E115" s="365">
        <v>261219</v>
      </c>
      <c r="F115" s="366">
        <v>156732</v>
      </c>
      <c r="G115" s="364">
        <f t="shared" si="26"/>
        <v>430485</v>
      </c>
      <c r="H115" s="365">
        <f t="shared" si="22"/>
        <v>322863</v>
      </c>
      <c r="I115" s="365">
        <f t="shared" si="23"/>
        <v>269052</v>
      </c>
      <c r="J115" s="366">
        <f t="shared" si="24"/>
        <v>161433</v>
      </c>
      <c r="L115" s="348">
        <f t="shared" si="17"/>
        <v>2.9996554595308509E-2</v>
      </c>
      <c r="M115" s="348">
        <f t="shared" si="18"/>
        <v>2.9994161953161638E-2</v>
      </c>
      <c r="N115" s="348">
        <f t="shared" si="19"/>
        <v>2.9986333306535894E-2</v>
      </c>
      <c r="O115" s="348">
        <f t="shared" si="20"/>
        <v>2.9993874894724753E-2</v>
      </c>
    </row>
    <row r="116" spans="1:15" s="3" customFormat="1" ht="16.5" customHeight="1" x14ac:dyDescent="0.25">
      <c r="A116" s="538"/>
      <c r="B116" s="7">
        <v>8</v>
      </c>
      <c r="C116" s="364">
        <v>424218</v>
      </c>
      <c r="D116" s="365">
        <v>318165</v>
      </c>
      <c r="E116" s="365">
        <v>265137</v>
      </c>
      <c r="F116" s="366">
        <v>159081</v>
      </c>
      <c r="G116" s="364">
        <f t="shared" si="26"/>
        <v>436944</v>
      </c>
      <c r="H116" s="365">
        <f t="shared" si="22"/>
        <v>327708</v>
      </c>
      <c r="I116" s="365">
        <f t="shared" si="23"/>
        <v>273090</v>
      </c>
      <c r="J116" s="366">
        <f t="shared" si="24"/>
        <v>163854</v>
      </c>
      <c r="L116" s="348">
        <f t="shared" si="17"/>
        <v>2.9998727069572718E-2</v>
      </c>
      <c r="M116" s="348">
        <f t="shared" si="18"/>
        <v>2.999387110461553E-2</v>
      </c>
      <c r="N116" s="348">
        <f t="shared" si="19"/>
        <v>2.9995813485103929E-2</v>
      </c>
      <c r="O116" s="348">
        <f t="shared" si="20"/>
        <v>3.0003583080317572E-2</v>
      </c>
    </row>
    <row r="117" spans="1:15" s="3" customFormat="1" ht="16.5" customHeight="1" x14ac:dyDescent="0.25">
      <c r="A117" s="538"/>
      <c r="B117" s="7">
        <v>9</v>
      </c>
      <c r="C117" s="364">
        <v>430584</v>
      </c>
      <c r="D117" s="365">
        <v>322938</v>
      </c>
      <c r="E117" s="365">
        <v>269115</v>
      </c>
      <c r="F117" s="366">
        <v>161469</v>
      </c>
      <c r="G117" s="364">
        <f t="shared" si="26"/>
        <v>443502</v>
      </c>
      <c r="H117" s="365">
        <f t="shared" si="22"/>
        <v>332628</v>
      </c>
      <c r="I117" s="365">
        <f t="shared" si="23"/>
        <v>277188</v>
      </c>
      <c r="J117" s="366">
        <f t="shared" si="24"/>
        <v>166314</v>
      </c>
      <c r="L117" s="348">
        <f t="shared" si="17"/>
        <v>3.0001114765063262E-2</v>
      </c>
      <c r="M117" s="348">
        <f t="shared" si="18"/>
        <v>3.0005759619493526E-2</v>
      </c>
      <c r="N117" s="348">
        <f t="shared" si="19"/>
        <v>2.9998327852405107E-2</v>
      </c>
      <c r="O117" s="348">
        <f t="shared" si="20"/>
        <v>3.0005759619493526E-2</v>
      </c>
    </row>
    <row r="118" spans="1:15" s="3" customFormat="1" ht="16.5" customHeight="1" x14ac:dyDescent="0.25">
      <c r="A118" s="538"/>
      <c r="B118" s="7">
        <v>10</v>
      </c>
      <c r="C118" s="364">
        <v>437046</v>
      </c>
      <c r="D118" s="365">
        <v>327786</v>
      </c>
      <c r="E118" s="365">
        <v>273153</v>
      </c>
      <c r="F118" s="366">
        <v>163893</v>
      </c>
      <c r="G118" s="364">
        <f t="shared" si="26"/>
        <v>450156</v>
      </c>
      <c r="H118" s="365">
        <f t="shared" si="22"/>
        <v>337617</v>
      </c>
      <c r="I118" s="365">
        <f t="shared" si="23"/>
        <v>281349</v>
      </c>
      <c r="J118" s="366">
        <f t="shared" si="24"/>
        <v>168810</v>
      </c>
      <c r="L118" s="348">
        <f t="shared" si="17"/>
        <v>2.9996842437638144E-2</v>
      </c>
      <c r="M118" s="348">
        <f t="shared" si="18"/>
        <v>2.9992129011001081E-2</v>
      </c>
      <c r="N118" s="348">
        <f t="shared" si="19"/>
        <v>3.0005161942208213E-2</v>
      </c>
      <c r="O118" s="348">
        <f t="shared" si="20"/>
        <v>3.0001281323790523E-2</v>
      </c>
    </row>
    <row r="119" spans="1:15" s="3" customFormat="1" ht="16.5" customHeight="1" x14ac:dyDescent="0.25">
      <c r="A119" s="538"/>
      <c r="B119" s="7">
        <v>11</v>
      </c>
      <c r="C119" s="364">
        <v>443598</v>
      </c>
      <c r="D119" s="365">
        <v>332700</v>
      </c>
      <c r="E119" s="365">
        <v>277248</v>
      </c>
      <c r="F119" s="366">
        <v>166350</v>
      </c>
      <c r="G119" s="364">
        <f t="shared" si="26"/>
        <v>456906</v>
      </c>
      <c r="H119" s="365">
        <f t="shared" si="22"/>
        <v>342681</v>
      </c>
      <c r="I119" s="365">
        <f t="shared" si="23"/>
        <v>285567</v>
      </c>
      <c r="J119" s="366">
        <f t="shared" si="24"/>
        <v>171339</v>
      </c>
      <c r="L119" s="348">
        <f t="shared" si="17"/>
        <v>3.0000135257598096E-2</v>
      </c>
      <c r="M119" s="348">
        <f t="shared" si="18"/>
        <v>0.03</v>
      </c>
      <c r="N119" s="348">
        <f t="shared" si="19"/>
        <v>3.000562673130194E-2</v>
      </c>
      <c r="O119" s="348">
        <f t="shared" si="20"/>
        <v>2.9990982867448151E-2</v>
      </c>
    </row>
    <row r="120" spans="1:15" s="3" customFormat="1" ht="16.5" customHeight="1" thickBot="1" x14ac:dyDescent="0.3">
      <c r="A120" s="539"/>
      <c r="B120" s="8">
        <v>12</v>
      </c>
      <c r="C120" s="55">
        <v>450255</v>
      </c>
      <c r="D120" s="367">
        <v>337692</v>
      </c>
      <c r="E120" s="367">
        <v>281409</v>
      </c>
      <c r="F120" s="368">
        <v>168846</v>
      </c>
      <c r="G120" s="55">
        <f t="shared" si="26"/>
        <v>463764</v>
      </c>
      <c r="H120" s="367">
        <f t="shared" si="22"/>
        <v>347823</v>
      </c>
      <c r="I120" s="367">
        <f t="shared" si="23"/>
        <v>289854</v>
      </c>
      <c r="J120" s="368">
        <f t="shared" si="24"/>
        <v>173913</v>
      </c>
      <c r="L120" s="348">
        <f t="shared" si="17"/>
        <v>3.0002998300962789E-2</v>
      </c>
      <c r="M120" s="348">
        <f t="shared" si="18"/>
        <v>3.0000710706797912E-2</v>
      </c>
      <c r="N120" s="348">
        <f t="shared" si="19"/>
        <v>3.000970118226496E-2</v>
      </c>
      <c r="O120" s="348">
        <f t="shared" si="20"/>
        <v>3.0009594541771791E-2</v>
      </c>
    </row>
    <row r="121" spans="1:15" s="3" customFormat="1" ht="16.5" customHeight="1" thickBot="1" x14ac:dyDescent="0.3">
      <c r="A121" s="339"/>
      <c r="B121" s="340" t="s">
        <v>1</v>
      </c>
      <c r="C121" s="370">
        <v>461745</v>
      </c>
      <c r="D121" s="371">
        <v>346308</v>
      </c>
      <c r="E121" s="371">
        <v>288591</v>
      </c>
      <c r="F121" s="371">
        <v>173154</v>
      </c>
      <c r="G121" s="370">
        <f t="shared" si="26"/>
        <v>475596</v>
      </c>
      <c r="H121" s="371">
        <f t="shared" si="22"/>
        <v>356697</v>
      </c>
      <c r="I121" s="371">
        <f t="shared" si="23"/>
        <v>297249</v>
      </c>
      <c r="J121" s="371">
        <f t="shared" si="24"/>
        <v>178350</v>
      </c>
      <c r="L121" s="348">
        <f t="shared" si="17"/>
        <v>2.9997076308352012E-2</v>
      </c>
      <c r="M121" s="348">
        <f t="shared" si="18"/>
        <v>2.9999306975293669E-2</v>
      </c>
      <c r="N121" s="348">
        <f t="shared" si="19"/>
        <v>3.0000935580111646E-2</v>
      </c>
      <c r="O121" s="348">
        <f t="shared" si="20"/>
        <v>3.0007969784122804E-2</v>
      </c>
    </row>
    <row r="122" spans="1:15" s="3" customFormat="1" ht="16.5" customHeight="1" x14ac:dyDescent="0.25">
      <c r="A122" s="538">
        <v>10</v>
      </c>
      <c r="B122" s="145">
        <v>1</v>
      </c>
      <c r="C122" s="361">
        <v>477090</v>
      </c>
      <c r="D122" s="362">
        <v>357819</v>
      </c>
      <c r="E122" s="362">
        <v>298182</v>
      </c>
      <c r="F122" s="363">
        <v>178908</v>
      </c>
      <c r="G122" s="361">
        <f>ROUND($C122*(1+$G$13)/3,0)*3</f>
        <v>491403</v>
      </c>
      <c r="H122" s="362">
        <f t="shared" si="22"/>
        <v>368553</v>
      </c>
      <c r="I122" s="362">
        <f t="shared" si="23"/>
        <v>307128</v>
      </c>
      <c r="J122" s="363">
        <f t="shared" si="24"/>
        <v>184275</v>
      </c>
      <c r="K122" s="256"/>
      <c r="L122" s="348">
        <f t="shared" si="17"/>
        <v>3.0000628812173805E-2</v>
      </c>
      <c r="M122" s="348">
        <f t="shared" si="18"/>
        <v>2.9998407015837617E-2</v>
      </c>
      <c r="N122" s="348">
        <f t="shared" si="19"/>
        <v>3.0001810974505504E-2</v>
      </c>
      <c r="O122" s="348">
        <f t="shared" si="20"/>
        <v>2.999865852840566E-2</v>
      </c>
    </row>
    <row r="123" spans="1:15" s="3" customFormat="1" ht="16.5" customHeight="1" x14ac:dyDescent="0.25">
      <c r="A123" s="538"/>
      <c r="B123" s="7">
        <v>2</v>
      </c>
      <c r="C123" s="364">
        <v>484236</v>
      </c>
      <c r="D123" s="365">
        <v>363177</v>
      </c>
      <c r="E123" s="365">
        <v>302649</v>
      </c>
      <c r="F123" s="366">
        <v>181590</v>
      </c>
      <c r="G123" s="364">
        <f t="shared" ref="G123:G133" si="27">ROUND($C123*(1+$G$13)/3,0)*3</f>
        <v>498762</v>
      </c>
      <c r="H123" s="365">
        <f t="shared" si="22"/>
        <v>374073</v>
      </c>
      <c r="I123" s="365">
        <f t="shared" si="23"/>
        <v>311727</v>
      </c>
      <c r="J123" s="366">
        <f t="shared" si="24"/>
        <v>187035</v>
      </c>
      <c r="K123" s="256"/>
      <c r="L123" s="348">
        <f t="shared" si="17"/>
        <v>2.9997769682551485E-2</v>
      </c>
      <c r="M123" s="348">
        <f t="shared" si="18"/>
        <v>3.0001899900048735E-2</v>
      </c>
      <c r="N123" s="348">
        <f t="shared" si="19"/>
        <v>2.9995142888296342E-2</v>
      </c>
      <c r="O123" s="348">
        <f t="shared" si="20"/>
        <v>2.9985131339831488E-2</v>
      </c>
    </row>
    <row r="124" spans="1:15" s="3" customFormat="1" ht="16.5" customHeight="1" x14ac:dyDescent="0.25">
      <c r="A124" s="538"/>
      <c r="B124" s="7">
        <v>3</v>
      </c>
      <c r="C124" s="364">
        <v>491505</v>
      </c>
      <c r="D124" s="365">
        <v>368628</v>
      </c>
      <c r="E124" s="365">
        <v>307191</v>
      </c>
      <c r="F124" s="366">
        <v>184314</v>
      </c>
      <c r="G124" s="364">
        <f t="shared" si="27"/>
        <v>506250</v>
      </c>
      <c r="H124" s="365">
        <f t="shared" si="22"/>
        <v>379689</v>
      </c>
      <c r="I124" s="365">
        <f t="shared" si="23"/>
        <v>316407</v>
      </c>
      <c r="J124" s="366">
        <f t="shared" si="24"/>
        <v>189843</v>
      </c>
      <c r="K124" s="256"/>
      <c r="L124" s="348">
        <f t="shared" si="17"/>
        <v>2.9999694814905241E-2</v>
      </c>
      <c r="M124" s="348">
        <f t="shared" si="18"/>
        <v>3.0005859565741071E-2</v>
      </c>
      <c r="N124" s="348">
        <f t="shared" si="19"/>
        <v>3.0000878931999962E-2</v>
      </c>
      <c r="O124" s="348">
        <f t="shared" si="20"/>
        <v>2.9997721279989582E-2</v>
      </c>
    </row>
    <row r="125" spans="1:15" s="3" customFormat="1" ht="16.5" customHeight="1" x14ac:dyDescent="0.25">
      <c r="A125" s="538"/>
      <c r="B125" s="7">
        <v>4</v>
      </c>
      <c r="C125" s="364">
        <v>498879</v>
      </c>
      <c r="D125" s="365">
        <v>374160</v>
      </c>
      <c r="E125" s="365">
        <v>311799</v>
      </c>
      <c r="F125" s="366">
        <v>187080</v>
      </c>
      <c r="G125" s="364">
        <f t="shared" si="27"/>
        <v>513846</v>
      </c>
      <c r="H125" s="365">
        <f t="shared" si="22"/>
        <v>385386</v>
      </c>
      <c r="I125" s="365">
        <f t="shared" si="23"/>
        <v>321153</v>
      </c>
      <c r="J125" s="366">
        <f t="shared" si="24"/>
        <v>192693</v>
      </c>
      <c r="K125" s="256"/>
      <c r="L125" s="348">
        <f t="shared" si="17"/>
        <v>3.0001262831267701E-2</v>
      </c>
      <c r="M125" s="348">
        <f t="shared" si="18"/>
        <v>3.0003207184092367E-2</v>
      </c>
      <c r="N125" s="348">
        <f t="shared" si="19"/>
        <v>3.0000096215831353E-2</v>
      </c>
      <c r="O125" s="348">
        <f t="shared" si="20"/>
        <v>3.0003207184092367E-2</v>
      </c>
    </row>
    <row r="126" spans="1:15" s="3" customFormat="1" ht="16.5" customHeight="1" x14ac:dyDescent="0.25">
      <c r="A126" s="538"/>
      <c r="B126" s="7">
        <v>5</v>
      </c>
      <c r="C126" s="364">
        <v>506355</v>
      </c>
      <c r="D126" s="365">
        <v>379767</v>
      </c>
      <c r="E126" s="365">
        <v>316473</v>
      </c>
      <c r="F126" s="366">
        <v>189882</v>
      </c>
      <c r="G126" s="364">
        <f t="shared" si="27"/>
        <v>521547</v>
      </c>
      <c r="H126" s="365">
        <f t="shared" si="22"/>
        <v>391161</v>
      </c>
      <c r="I126" s="365">
        <f t="shared" si="23"/>
        <v>325968</v>
      </c>
      <c r="J126" s="366">
        <f t="shared" si="24"/>
        <v>195579</v>
      </c>
      <c r="K126" s="256"/>
      <c r="L126" s="348">
        <f t="shared" si="17"/>
        <v>3.0002666113694936E-2</v>
      </c>
      <c r="M126" s="348">
        <f t="shared" si="18"/>
        <v>3.0002606861575649E-2</v>
      </c>
      <c r="N126" s="348">
        <f t="shared" si="19"/>
        <v>3.0002559460048723E-2</v>
      </c>
      <c r="O126" s="348">
        <f t="shared" si="20"/>
        <v>3.0002843871457009E-2</v>
      </c>
    </row>
    <row r="127" spans="1:15" s="3" customFormat="1" ht="16.5" customHeight="1" x14ac:dyDescent="0.25">
      <c r="A127" s="538"/>
      <c r="B127" s="7">
        <v>6</v>
      </c>
      <c r="C127" s="364">
        <v>513957</v>
      </c>
      <c r="D127" s="365">
        <v>385467</v>
      </c>
      <c r="E127" s="365">
        <v>321222</v>
      </c>
      <c r="F127" s="366">
        <v>192735</v>
      </c>
      <c r="G127" s="364">
        <f t="shared" si="27"/>
        <v>529377</v>
      </c>
      <c r="H127" s="365">
        <f t="shared" si="22"/>
        <v>397032</v>
      </c>
      <c r="I127" s="365">
        <f t="shared" si="23"/>
        <v>330861</v>
      </c>
      <c r="J127" s="366">
        <f t="shared" si="24"/>
        <v>198516</v>
      </c>
      <c r="K127" s="256"/>
      <c r="L127" s="348">
        <f t="shared" si="17"/>
        <v>3.0002509937601785E-2</v>
      </c>
      <c r="M127" s="348">
        <f t="shared" si="18"/>
        <v>3.0002568313240822E-2</v>
      </c>
      <c r="N127" s="348">
        <f t="shared" si="19"/>
        <v>3.0007284681622056E-2</v>
      </c>
      <c r="O127" s="348">
        <f t="shared" si="20"/>
        <v>2.9994552105222196E-2</v>
      </c>
    </row>
    <row r="128" spans="1:15" s="3" customFormat="1" ht="16.5" customHeight="1" x14ac:dyDescent="0.25">
      <c r="A128" s="538"/>
      <c r="B128" s="7">
        <v>7</v>
      </c>
      <c r="C128" s="364">
        <v>521664</v>
      </c>
      <c r="D128" s="365">
        <v>391248</v>
      </c>
      <c r="E128" s="365">
        <v>326040</v>
      </c>
      <c r="F128" s="366">
        <v>195624</v>
      </c>
      <c r="G128" s="364">
        <f t="shared" si="27"/>
        <v>537315</v>
      </c>
      <c r="H128" s="365">
        <f t="shared" si="22"/>
        <v>402987</v>
      </c>
      <c r="I128" s="365">
        <f t="shared" si="23"/>
        <v>335823</v>
      </c>
      <c r="J128" s="366">
        <f t="shared" si="24"/>
        <v>201492</v>
      </c>
      <c r="K128" s="256"/>
      <c r="L128" s="348">
        <f t="shared" si="17"/>
        <v>3.0002070298122931E-2</v>
      </c>
      <c r="M128" s="348">
        <f t="shared" si="18"/>
        <v>3.0003987240829345E-2</v>
      </c>
      <c r="N128" s="348">
        <f t="shared" si="19"/>
        <v>3.0005520794994481E-2</v>
      </c>
      <c r="O128" s="348">
        <f t="shared" si="20"/>
        <v>2.9996319470003682E-2</v>
      </c>
    </row>
    <row r="129" spans="1:15" s="3" customFormat="1" ht="16.5" customHeight="1" x14ac:dyDescent="0.25">
      <c r="A129" s="538"/>
      <c r="B129" s="7">
        <v>8</v>
      </c>
      <c r="C129" s="364">
        <v>529488</v>
      </c>
      <c r="D129" s="365">
        <v>397116</v>
      </c>
      <c r="E129" s="365">
        <v>330930</v>
      </c>
      <c r="F129" s="366">
        <v>198558</v>
      </c>
      <c r="G129" s="364">
        <f t="shared" si="27"/>
        <v>545373</v>
      </c>
      <c r="H129" s="365">
        <f t="shared" si="22"/>
        <v>409029</v>
      </c>
      <c r="I129" s="365">
        <f t="shared" si="23"/>
        <v>340857</v>
      </c>
      <c r="J129" s="366">
        <f t="shared" si="24"/>
        <v>204516</v>
      </c>
      <c r="K129" s="256"/>
      <c r="L129" s="348">
        <f t="shared" si="17"/>
        <v>3.00006799020941E-2</v>
      </c>
      <c r="M129" s="348">
        <f t="shared" si="18"/>
        <v>2.9998791285166047E-2</v>
      </c>
      <c r="N129" s="348">
        <f t="shared" si="19"/>
        <v>2.9997280391623606E-2</v>
      </c>
      <c r="O129" s="348">
        <f t="shared" si="20"/>
        <v>3.0006345752878253E-2</v>
      </c>
    </row>
    <row r="130" spans="1:15" s="3" customFormat="1" ht="16.5" customHeight="1" x14ac:dyDescent="0.25">
      <c r="A130" s="538"/>
      <c r="B130" s="7">
        <v>9</v>
      </c>
      <c r="C130" s="364">
        <v>537432</v>
      </c>
      <c r="D130" s="365">
        <v>403074</v>
      </c>
      <c r="E130" s="365">
        <v>335895</v>
      </c>
      <c r="F130" s="366">
        <v>201537</v>
      </c>
      <c r="G130" s="364">
        <f t="shared" si="27"/>
        <v>553554</v>
      </c>
      <c r="H130" s="365">
        <f t="shared" si="22"/>
        <v>415167</v>
      </c>
      <c r="I130" s="365">
        <f t="shared" si="23"/>
        <v>345972</v>
      </c>
      <c r="J130" s="366">
        <f t="shared" si="24"/>
        <v>207582</v>
      </c>
      <c r="K130" s="256"/>
      <c r="L130" s="348">
        <f t="shared" si="17"/>
        <v>2.9998213727504129E-2</v>
      </c>
      <c r="M130" s="348">
        <f t="shared" si="18"/>
        <v>3.0001935128537192E-2</v>
      </c>
      <c r="N130" s="348">
        <f t="shared" si="19"/>
        <v>3.0000446568123968E-2</v>
      </c>
      <c r="O130" s="348">
        <f t="shared" si="20"/>
        <v>2.999449232647107E-2</v>
      </c>
    </row>
    <row r="131" spans="1:15" s="3" customFormat="1" ht="16.5" customHeight="1" x14ac:dyDescent="0.25">
      <c r="A131" s="538"/>
      <c r="B131" s="7">
        <v>10</v>
      </c>
      <c r="C131" s="364">
        <v>545493</v>
      </c>
      <c r="D131" s="365">
        <v>409119</v>
      </c>
      <c r="E131" s="365">
        <v>340932</v>
      </c>
      <c r="F131" s="366">
        <v>204561</v>
      </c>
      <c r="G131" s="364">
        <f t="shared" si="27"/>
        <v>561858</v>
      </c>
      <c r="H131" s="365">
        <f t="shared" si="22"/>
        <v>421395</v>
      </c>
      <c r="I131" s="365">
        <f t="shared" si="23"/>
        <v>351162</v>
      </c>
      <c r="J131" s="366">
        <f t="shared" si="24"/>
        <v>210696</v>
      </c>
      <c r="K131" s="256"/>
      <c r="L131" s="348">
        <f t="shared" si="17"/>
        <v>3.0000384972859413E-2</v>
      </c>
      <c r="M131" s="348">
        <f t="shared" si="18"/>
        <v>3.0005939592148007E-2</v>
      </c>
      <c r="N131" s="348">
        <f t="shared" si="19"/>
        <v>3.0005983597902221E-2</v>
      </c>
      <c r="O131" s="348">
        <f t="shared" si="20"/>
        <v>2.9991054013228328E-2</v>
      </c>
    </row>
    <row r="132" spans="1:15" s="3" customFormat="1" ht="16.5" customHeight="1" x14ac:dyDescent="0.25">
      <c r="A132" s="538"/>
      <c r="B132" s="7">
        <v>11</v>
      </c>
      <c r="C132" s="364">
        <v>553674</v>
      </c>
      <c r="D132" s="365">
        <v>415257</v>
      </c>
      <c r="E132" s="365">
        <v>346047</v>
      </c>
      <c r="F132" s="366">
        <v>207627</v>
      </c>
      <c r="G132" s="364">
        <f t="shared" si="27"/>
        <v>570285</v>
      </c>
      <c r="H132" s="365">
        <f t="shared" si="22"/>
        <v>427713</v>
      </c>
      <c r="I132" s="365">
        <f t="shared" si="23"/>
        <v>356427</v>
      </c>
      <c r="J132" s="366">
        <f t="shared" si="24"/>
        <v>213858</v>
      </c>
      <c r="K132" s="256"/>
      <c r="L132" s="348">
        <f t="shared" si="17"/>
        <v>3.0001408771226389E-2</v>
      </c>
      <c r="M132" s="348">
        <f t="shared" si="18"/>
        <v>2.999588206821318E-2</v>
      </c>
      <c r="N132" s="348">
        <f t="shared" si="19"/>
        <v>2.9995925408976238E-2</v>
      </c>
      <c r="O132" s="348">
        <f t="shared" si="20"/>
        <v>3.0010547761129332E-2</v>
      </c>
    </row>
    <row r="133" spans="1:15" s="3" customFormat="1" ht="16.5" customHeight="1" thickBot="1" x14ac:dyDescent="0.3">
      <c r="A133" s="67"/>
      <c r="B133" s="8">
        <v>12</v>
      </c>
      <c r="C133" s="55">
        <v>561981</v>
      </c>
      <c r="D133" s="367">
        <v>421485</v>
      </c>
      <c r="E133" s="367">
        <v>351237</v>
      </c>
      <c r="F133" s="368">
        <v>210744</v>
      </c>
      <c r="G133" s="55">
        <f t="shared" si="27"/>
        <v>578841</v>
      </c>
      <c r="H133" s="367">
        <f t="shared" si="22"/>
        <v>434130</v>
      </c>
      <c r="I133" s="367">
        <f t="shared" si="23"/>
        <v>361776</v>
      </c>
      <c r="J133" s="368">
        <f t="shared" si="24"/>
        <v>217065</v>
      </c>
      <c r="K133" s="256"/>
      <c r="L133" s="348">
        <f t="shared" si="17"/>
        <v>3.0001014269165682E-2</v>
      </c>
      <c r="M133" s="348">
        <f t="shared" si="18"/>
        <v>3.0001067653653155E-2</v>
      </c>
      <c r="N133" s="348">
        <f t="shared" si="19"/>
        <v>3.0005380982071936E-2</v>
      </c>
      <c r="O133" s="348">
        <f t="shared" si="20"/>
        <v>2.9993736476483315E-2</v>
      </c>
    </row>
    <row r="134" spans="1:15" s="3" customFormat="1" ht="9.6" customHeight="1" thickBot="1" x14ac:dyDescent="0.3">
      <c r="A134" s="278"/>
      <c r="B134" s="93"/>
      <c r="C134" s="280"/>
      <c r="D134" s="177"/>
      <c r="E134" s="177"/>
      <c r="F134" s="177"/>
      <c r="G134" s="341"/>
      <c r="H134" s="178"/>
      <c r="I134" s="178"/>
      <c r="J134" s="335"/>
      <c r="K134" s="256"/>
      <c r="L134" s="329"/>
      <c r="M134" s="328"/>
      <c r="N134" s="328"/>
      <c r="O134" s="328"/>
    </row>
    <row r="135" spans="1:15" s="3" customFormat="1" ht="19.2" customHeight="1" thickBot="1" x14ac:dyDescent="0.3">
      <c r="A135" s="122"/>
      <c r="B135" s="279"/>
      <c r="C135" s="540" t="s">
        <v>926</v>
      </c>
      <c r="D135" s="533" t="s">
        <v>927</v>
      </c>
      <c r="E135" s="534"/>
      <c r="F135" s="535"/>
      <c r="G135" s="540" t="s">
        <v>926</v>
      </c>
      <c r="H135" s="533" t="s">
        <v>927</v>
      </c>
      <c r="I135" s="534"/>
      <c r="J135" s="535"/>
      <c r="K135" s="122"/>
      <c r="L135" s="330"/>
      <c r="M135" s="330"/>
      <c r="N135" s="330"/>
      <c r="O135" s="330"/>
    </row>
    <row r="136" spans="1:15" s="3" customFormat="1" ht="22.95" customHeight="1" thickBot="1" x14ac:dyDescent="0.3">
      <c r="A136" s="127"/>
      <c r="B136" s="126"/>
      <c r="C136" s="541"/>
      <c r="D136" s="124" t="s">
        <v>4</v>
      </c>
      <c r="E136" s="124" t="s">
        <v>5</v>
      </c>
      <c r="F136" s="125" t="s">
        <v>6</v>
      </c>
      <c r="G136" s="541"/>
      <c r="H136" s="124" t="s">
        <v>4</v>
      </c>
      <c r="I136" s="124" t="s">
        <v>5</v>
      </c>
      <c r="J136" s="124" t="s">
        <v>6</v>
      </c>
      <c r="K136" s="123"/>
      <c r="L136" s="330"/>
      <c r="M136" s="330"/>
      <c r="N136" s="330"/>
      <c r="O136" s="330"/>
    </row>
    <row r="137" spans="1:15" s="3" customFormat="1" ht="16.5" customHeight="1" x14ac:dyDescent="0.25">
      <c r="A137" s="538">
        <v>11</v>
      </c>
      <c r="B137" s="9">
        <v>1</v>
      </c>
      <c r="C137" s="361">
        <v>744255</v>
      </c>
      <c r="D137" s="362">
        <v>558192</v>
      </c>
      <c r="E137" s="362">
        <v>465159</v>
      </c>
      <c r="F137" s="363">
        <v>279096</v>
      </c>
      <c r="G137" s="361">
        <f>ROUND($C137*(1+$G$14)/3,0)*3</f>
        <v>766584</v>
      </c>
      <c r="H137" s="362">
        <f>(ROUND((+G137/8*6)/3,0))*3</f>
        <v>574938</v>
      </c>
      <c r="I137" s="362">
        <f>(ROUND((+G137/8*5)/3,0))*3</f>
        <v>479115</v>
      </c>
      <c r="J137" s="363">
        <f>(ROUND((+G137/8*3)/3,0))*3</f>
        <v>287469</v>
      </c>
      <c r="L137" s="350">
        <f t="shared" si="17"/>
        <v>3.0001813894431344E-2</v>
      </c>
      <c r="M137" s="350">
        <f t="shared" si="18"/>
        <v>3.00004299595838E-2</v>
      </c>
      <c r="N137" s="350">
        <f t="shared" si="19"/>
        <v>3.0002644257124983E-2</v>
      </c>
      <c r="O137" s="350">
        <f t="shared" si="20"/>
        <v>3.00004299595838E-2</v>
      </c>
    </row>
    <row r="138" spans="1:15" s="3" customFormat="1" ht="16.5" customHeight="1" x14ac:dyDescent="0.25">
      <c r="A138" s="538"/>
      <c r="B138" s="7">
        <v>2</v>
      </c>
      <c r="C138" s="364">
        <v>755418</v>
      </c>
      <c r="D138" s="365">
        <v>566565</v>
      </c>
      <c r="E138" s="365">
        <v>472137</v>
      </c>
      <c r="F138" s="366">
        <v>283281</v>
      </c>
      <c r="G138" s="364">
        <f t="shared" ref="G138:G148" si="28">ROUND($C138*(1+$G$14)/3,0)*3</f>
        <v>778080</v>
      </c>
      <c r="H138" s="365">
        <f t="shared" ref="H138" si="29">(ROUND((+G138/8*6)/3,0))*3</f>
        <v>583560</v>
      </c>
      <c r="I138" s="365">
        <f t="shared" ref="I138" si="30">(ROUND((+G138/8*5)/3,0))*3</f>
        <v>486300</v>
      </c>
      <c r="J138" s="366">
        <f t="shared" ref="J138" si="31">(ROUND((+G138/8*3)/3,0))*3</f>
        <v>291780</v>
      </c>
      <c r="L138" s="350">
        <f t="shared" si="17"/>
        <v>2.9999285163975441E-2</v>
      </c>
      <c r="M138" s="350">
        <f t="shared" si="18"/>
        <v>2.9996558206031081E-2</v>
      </c>
      <c r="N138" s="350">
        <f t="shared" si="19"/>
        <v>2.9997648987476092E-2</v>
      </c>
      <c r="O138" s="350">
        <f t="shared" si="20"/>
        <v>3.0002012136359304E-2</v>
      </c>
    </row>
    <row r="139" spans="1:15" s="3" customFormat="1" ht="16.5" customHeight="1" x14ac:dyDescent="0.25">
      <c r="A139" s="538"/>
      <c r="B139" s="7">
        <v>3</v>
      </c>
      <c r="C139" s="364">
        <v>766749</v>
      </c>
      <c r="D139" s="365">
        <v>575061</v>
      </c>
      <c r="E139" s="365">
        <v>479217</v>
      </c>
      <c r="F139" s="366">
        <v>287532</v>
      </c>
      <c r="G139" s="364">
        <f t="shared" si="28"/>
        <v>789750</v>
      </c>
      <c r="H139" s="365">
        <f t="shared" ref="H139:H160" si="32">(ROUND((+G139/8*6)/3,0))*3</f>
        <v>592314</v>
      </c>
      <c r="I139" s="365">
        <f t="shared" ref="I139:I160" si="33">(ROUND((+G139/8*5)/3,0))*3</f>
        <v>493593</v>
      </c>
      <c r="J139" s="366">
        <f t="shared" ref="J139:J160" si="34">(ROUND((+G139/8*3)/3,0))*3</f>
        <v>296157</v>
      </c>
      <c r="L139" s="350">
        <f t="shared" si="17"/>
        <v>2.9998082814584694E-2</v>
      </c>
      <c r="M139" s="350">
        <f t="shared" si="18"/>
        <v>3.0002034566767699E-2</v>
      </c>
      <c r="N139" s="350">
        <f t="shared" si="19"/>
        <v>2.9998935763964969E-2</v>
      </c>
      <c r="O139" s="350">
        <f t="shared" si="20"/>
        <v>2.9996661241183591E-2</v>
      </c>
    </row>
    <row r="140" spans="1:15" s="3" customFormat="1" ht="16.5" customHeight="1" x14ac:dyDescent="0.25">
      <c r="A140" s="538"/>
      <c r="B140" s="7">
        <v>4</v>
      </c>
      <c r="C140" s="364">
        <v>778266</v>
      </c>
      <c r="D140" s="365">
        <v>583701</v>
      </c>
      <c r="E140" s="365">
        <v>486417</v>
      </c>
      <c r="F140" s="366">
        <v>291849</v>
      </c>
      <c r="G140" s="364">
        <f t="shared" si="28"/>
        <v>801615</v>
      </c>
      <c r="H140" s="365">
        <f t="shared" si="32"/>
        <v>601212</v>
      </c>
      <c r="I140" s="365">
        <f t="shared" si="33"/>
        <v>501009</v>
      </c>
      <c r="J140" s="366">
        <f t="shared" si="34"/>
        <v>300606</v>
      </c>
      <c r="L140" s="350">
        <f t="shared" si="17"/>
        <v>3.000131060588539E-2</v>
      </c>
      <c r="M140" s="350">
        <f t="shared" si="18"/>
        <v>2.9999948603822848E-2</v>
      </c>
      <c r="N140" s="350">
        <f t="shared" si="19"/>
        <v>2.9998951516908332E-2</v>
      </c>
      <c r="O140" s="350">
        <f t="shared" si="20"/>
        <v>3.0005242437013663E-2</v>
      </c>
    </row>
    <row r="141" spans="1:15" s="3" customFormat="1" ht="16.5" customHeight="1" x14ac:dyDescent="0.25">
      <c r="A141" s="538"/>
      <c r="B141" s="7">
        <v>5</v>
      </c>
      <c r="C141" s="364">
        <v>789930</v>
      </c>
      <c r="D141" s="365">
        <v>592449</v>
      </c>
      <c r="E141" s="365">
        <v>493707</v>
      </c>
      <c r="F141" s="366">
        <v>296223</v>
      </c>
      <c r="G141" s="364">
        <f t="shared" si="28"/>
        <v>813627</v>
      </c>
      <c r="H141" s="365">
        <f t="shared" si="32"/>
        <v>610221</v>
      </c>
      <c r="I141" s="365">
        <f t="shared" si="33"/>
        <v>508518</v>
      </c>
      <c r="J141" s="366">
        <f t="shared" si="34"/>
        <v>305109</v>
      </c>
      <c r="L141" s="350">
        <f t="shared" si="17"/>
        <v>2.9998860658539364E-2</v>
      </c>
      <c r="M141" s="350">
        <f t="shared" si="18"/>
        <v>2.999751877376787E-2</v>
      </c>
      <c r="N141" s="350">
        <f t="shared" si="19"/>
        <v>2.9999574646500861E-2</v>
      </c>
      <c r="O141" s="350">
        <f t="shared" si="20"/>
        <v>2.9997670673782926E-2</v>
      </c>
    </row>
    <row r="142" spans="1:15" s="3" customFormat="1" ht="16.5" customHeight="1" x14ac:dyDescent="0.25">
      <c r="A142" s="538"/>
      <c r="B142" s="7">
        <v>6</v>
      </c>
      <c r="C142" s="364">
        <v>801786</v>
      </c>
      <c r="D142" s="365">
        <v>601341</v>
      </c>
      <c r="E142" s="365">
        <v>501117</v>
      </c>
      <c r="F142" s="366">
        <v>300669</v>
      </c>
      <c r="G142" s="364">
        <f t="shared" si="28"/>
        <v>825840</v>
      </c>
      <c r="H142" s="365">
        <f t="shared" si="32"/>
        <v>619380</v>
      </c>
      <c r="I142" s="365">
        <f t="shared" si="33"/>
        <v>516150</v>
      </c>
      <c r="J142" s="366">
        <f t="shared" si="34"/>
        <v>309690</v>
      </c>
      <c r="L142" s="350">
        <f t="shared" si="17"/>
        <v>3.0000523830548301E-2</v>
      </c>
      <c r="M142" s="350">
        <f t="shared" si="18"/>
        <v>2.9997954571532624E-2</v>
      </c>
      <c r="N142" s="350">
        <f t="shared" si="19"/>
        <v>2.9998982273600774E-2</v>
      </c>
      <c r="O142" s="350">
        <f t="shared" si="20"/>
        <v>3.0003093102381688E-2</v>
      </c>
    </row>
    <row r="143" spans="1:15" s="3" customFormat="1" ht="16.5" customHeight="1" x14ac:dyDescent="0.25">
      <c r="A143" s="538"/>
      <c r="B143" s="7">
        <v>7</v>
      </c>
      <c r="C143" s="364">
        <v>813801</v>
      </c>
      <c r="D143" s="365">
        <v>610350</v>
      </c>
      <c r="E143" s="365">
        <v>508626</v>
      </c>
      <c r="F143" s="366">
        <v>305175</v>
      </c>
      <c r="G143" s="364">
        <f t="shared" si="28"/>
        <v>838215</v>
      </c>
      <c r="H143" s="365">
        <f t="shared" si="32"/>
        <v>628662</v>
      </c>
      <c r="I143" s="365">
        <f t="shared" si="33"/>
        <v>523884</v>
      </c>
      <c r="J143" s="366">
        <f t="shared" si="34"/>
        <v>314331</v>
      </c>
      <c r="L143" s="350">
        <f t="shared" si="17"/>
        <v>2.9999963135950925E-2</v>
      </c>
      <c r="M143" s="350">
        <f t="shared" si="18"/>
        <v>3.0002457606291472E-2</v>
      </c>
      <c r="N143" s="350">
        <f t="shared" si="19"/>
        <v>2.9998466456689198E-2</v>
      </c>
      <c r="O143" s="350">
        <f t="shared" si="20"/>
        <v>3.0002457606291472E-2</v>
      </c>
    </row>
    <row r="144" spans="1:15" s="3" customFormat="1" ht="16.5" customHeight="1" x14ac:dyDescent="0.25">
      <c r="A144" s="538"/>
      <c r="B144" s="7">
        <v>8</v>
      </c>
      <c r="C144" s="364">
        <v>826014</v>
      </c>
      <c r="D144" s="365">
        <v>619512</v>
      </c>
      <c r="E144" s="365">
        <v>516258</v>
      </c>
      <c r="F144" s="366">
        <v>309756</v>
      </c>
      <c r="G144" s="364">
        <f t="shared" si="28"/>
        <v>850794</v>
      </c>
      <c r="H144" s="365">
        <f t="shared" si="32"/>
        <v>638097</v>
      </c>
      <c r="I144" s="365">
        <f t="shared" si="33"/>
        <v>531747</v>
      </c>
      <c r="J144" s="366">
        <f t="shared" si="34"/>
        <v>319047</v>
      </c>
      <c r="L144" s="350">
        <f t="shared" si="17"/>
        <v>2.9999491534041797E-2</v>
      </c>
      <c r="M144" s="350">
        <f t="shared" si="18"/>
        <v>2.999941889745477E-2</v>
      </c>
      <c r="N144" s="350">
        <f t="shared" si="19"/>
        <v>3.0002440640145043E-2</v>
      </c>
      <c r="O144" s="350">
        <f t="shared" si="20"/>
        <v>2.9994576376244527E-2</v>
      </c>
    </row>
    <row r="145" spans="1:15" s="3" customFormat="1" ht="16.5" customHeight="1" x14ac:dyDescent="0.25">
      <c r="A145" s="538"/>
      <c r="B145" s="7">
        <v>9</v>
      </c>
      <c r="C145" s="364">
        <v>838401</v>
      </c>
      <c r="D145" s="365">
        <v>628800</v>
      </c>
      <c r="E145" s="365">
        <v>524001</v>
      </c>
      <c r="F145" s="366">
        <v>314400</v>
      </c>
      <c r="G145" s="364">
        <f t="shared" si="28"/>
        <v>863553</v>
      </c>
      <c r="H145" s="365">
        <f t="shared" si="32"/>
        <v>647664</v>
      </c>
      <c r="I145" s="365">
        <f t="shared" si="33"/>
        <v>539721</v>
      </c>
      <c r="J145" s="366">
        <f t="shared" si="34"/>
        <v>323832</v>
      </c>
      <c r="L145" s="350">
        <f t="shared" si="17"/>
        <v>2.9999964217599932E-2</v>
      </c>
      <c r="M145" s="350">
        <f t="shared" si="18"/>
        <v>0.03</v>
      </c>
      <c r="N145" s="350">
        <f t="shared" si="19"/>
        <v>2.9999942748200861E-2</v>
      </c>
      <c r="O145" s="350">
        <f t="shared" si="20"/>
        <v>0.03</v>
      </c>
    </row>
    <row r="146" spans="1:15" s="3" customFormat="1" ht="16.5" customHeight="1" x14ac:dyDescent="0.25">
      <c r="A146" s="538"/>
      <c r="B146" s="7">
        <v>10</v>
      </c>
      <c r="C146" s="364">
        <v>850980</v>
      </c>
      <c r="D146" s="365">
        <v>638235</v>
      </c>
      <c r="E146" s="365">
        <v>531864</v>
      </c>
      <c r="F146" s="366">
        <v>319119</v>
      </c>
      <c r="G146" s="364">
        <f t="shared" si="28"/>
        <v>876510</v>
      </c>
      <c r="H146" s="365">
        <f t="shared" si="32"/>
        <v>657384</v>
      </c>
      <c r="I146" s="365">
        <f t="shared" si="33"/>
        <v>547818</v>
      </c>
      <c r="J146" s="366">
        <f t="shared" si="34"/>
        <v>328692</v>
      </c>
      <c r="L146" s="350">
        <f t="shared" si="17"/>
        <v>3.0000705069449341E-2</v>
      </c>
      <c r="M146" s="350">
        <f t="shared" si="18"/>
        <v>3.0003055300947143E-2</v>
      </c>
      <c r="N146" s="350">
        <f t="shared" si="19"/>
        <v>2.9996390054600423E-2</v>
      </c>
      <c r="O146" s="350">
        <f t="shared" si="20"/>
        <v>2.9998213832457484E-2</v>
      </c>
    </row>
    <row r="147" spans="1:15" s="3" customFormat="1" ht="16.5" customHeight="1" x14ac:dyDescent="0.25">
      <c r="A147" s="538"/>
      <c r="B147" s="7">
        <v>11</v>
      </c>
      <c r="C147" s="364">
        <v>863745</v>
      </c>
      <c r="D147" s="365">
        <v>647808</v>
      </c>
      <c r="E147" s="365">
        <v>539841</v>
      </c>
      <c r="F147" s="366">
        <v>323904</v>
      </c>
      <c r="G147" s="364">
        <f t="shared" si="28"/>
        <v>889656</v>
      </c>
      <c r="H147" s="365">
        <f t="shared" si="32"/>
        <v>667242</v>
      </c>
      <c r="I147" s="365">
        <f t="shared" si="33"/>
        <v>556035</v>
      </c>
      <c r="J147" s="366">
        <f t="shared" si="34"/>
        <v>333621</v>
      </c>
      <c r="L147" s="350">
        <f t="shared" si="17"/>
        <v>2.9998437038709341E-2</v>
      </c>
      <c r="M147" s="350">
        <f t="shared" si="18"/>
        <v>2.9999629519857737E-2</v>
      </c>
      <c r="N147" s="350">
        <f t="shared" si="19"/>
        <v>2.9997721551345675E-2</v>
      </c>
      <c r="O147" s="350">
        <f t="shared" si="20"/>
        <v>2.9999629519857737E-2</v>
      </c>
    </row>
    <row r="148" spans="1:15" s="3" customFormat="1" ht="16.5" customHeight="1" thickBot="1" x14ac:dyDescent="0.3">
      <c r="A148" s="539"/>
      <c r="B148" s="8">
        <v>12</v>
      </c>
      <c r="C148" s="55">
        <v>876705</v>
      </c>
      <c r="D148" s="367">
        <v>657528</v>
      </c>
      <c r="E148" s="367">
        <v>547941</v>
      </c>
      <c r="F148" s="368">
        <v>328764</v>
      </c>
      <c r="G148" s="55">
        <f t="shared" si="28"/>
        <v>903006</v>
      </c>
      <c r="H148" s="367">
        <f t="shared" si="32"/>
        <v>677256</v>
      </c>
      <c r="I148" s="367">
        <f t="shared" si="33"/>
        <v>564378</v>
      </c>
      <c r="J148" s="368">
        <f t="shared" si="34"/>
        <v>338628</v>
      </c>
      <c r="L148" s="350">
        <f t="shared" si="17"/>
        <v>2.999982890481975E-2</v>
      </c>
      <c r="M148" s="350">
        <f t="shared" si="18"/>
        <v>3.0003285031207798E-2</v>
      </c>
      <c r="N148" s="350">
        <f t="shared" si="19"/>
        <v>2.9997755232771411E-2</v>
      </c>
      <c r="O148" s="350">
        <f t="shared" si="20"/>
        <v>3.0003285031207798E-2</v>
      </c>
    </row>
    <row r="149" spans="1:15" s="3" customFormat="1" ht="16.5" customHeight="1" x14ac:dyDescent="0.25">
      <c r="A149" s="537">
        <v>12</v>
      </c>
      <c r="B149" s="9">
        <v>1</v>
      </c>
      <c r="C149" s="361">
        <v>882042</v>
      </c>
      <c r="D149" s="362">
        <v>661533</v>
      </c>
      <c r="E149" s="362">
        <v>551277</v>
      </c>
      <c r="F149" s="363">
        <v>330765</v>
      </c>
      <c r="G149" s="361">
        <f>ROUND($C149*(1+$G$15)/3,0)*3</f>
        <v>908502</v>
      </c>
      <c r="H149" s="362">
        <f t="shared" si="32"/>
        <v>681378</v>
      </c>
      <c r="I149" s="362">
        <f t="shared" si="33"/>
        <v>567813</v>
      </c>
      <c r="J149" s="363">
        <f t="shared" si="34"/>
        <v>340689</v>
      </c>
      <c r="L149" s="350">
        <f t="shared" si="17"/>
        <v>2.9998571496595402E-2</v>
      </c>
      <c r="M149" s="350">
        <f t="shared" si="18"/>
        <v>2.9998503476017069E-2</v>
      </c>
      <c r="N149" s="350">
        <f t="shared" si="19"/>
        <v>2.9995809729047286E-2</v>
      </c>
      <c r="O149" s="350">
        <f t="shared" si="20"/>
        <v>3.00031744592082E-2</v>
      </c>
    </row>
    <row r="150" spans="1:15" s="3" customFormat="1" ht="16.5" customHeight="1" x14ac:dyDescent="0.25">
      <c r="A150" s="538"/>
      <c r="B150" s="7">
        <v>2</v>
      </c>
      <c r="C150" s="364">
        <v>895278</v>
      </c>
      <c r="D150" s="365">
        <v>671460</v>
      </c>
      <c r="E150" s="365">
        <v>559548</v>
      </c>
      <c r="F150" s="366">
        <v>335730</v>
      </c>
      <c r="G150" s="364">
        <f t="shared" ref="G150:G160" si="35">ROUND($C150*(1+$G$15)/3,0)*3</f>
        <v>922137</v>
      </c>
      <c r="H150" s="365">
        <f t="shared" si="32"/>
        <v>691602</v>
      </c>
      <c r="I150" s="365">
        <f t="shared" si="33"/>
        <v>576336</v>
      </c>
      <c r="J150" s="366">
        <f t="shared" si="34"/>
        <v>345801</v>
      </c>
      <c r="L150" s="350">
        <f t="shared" ref="L150:L160" si="36">(G150-C150)/C150</f>
        <v>3.0000737201182202E-2</v>
      </c>
      <c r="M150" s="350">
        <f t="shared" ref="M150:M160" si="37">(H150-D150)/D150</f>
        <v>2.9997319274416942E-2</v>
      </c>
      <c r="N150" s="350">
        <f t="shared" ref="N150:N160" si="38">(I150-E150)/E150</f>
        <v>3.0002787964571405E-2</v>
      </c>
      <c r="O150" s="350">
        <f t="shared" ref="O150:O160" si="39">(J150-F150)/F150</f>
        <v>2.9997319274416942E-2</v>
      </c>
    </row>
    <row r="151" spans="1:15" s="3" customFormat="1" ht="16.5" customHeight="1" x14ac:dyDescent="0.25">
      <c r="A151" s="538"/>
      <c r="B151" s="7">
        <v>3</v>
      </c>
      <c r="C151" s="364">
        <v>908700</v>
      </c>
      <c r="D151" s="365">
        <v>681525</v>
      </c>
      <c r="E151" s="365">
        <v>567939</v>
      </c>
      <c r="F151" s="366">
        <v>340764</v>
      </c>
      <c r="G151" s="364">
        <f t="shared" si="35"/>
        <v>935961</v>
      </c>
      <c r="H151" s="365">
        <f t="shared" si="32"/>
        <v>701970</v>
      </c>
      <c r="I151" s="365">
        <f t="shared" si="33"/>
        <v>584976</v>
      </c>
      <c r="J151" s="366">
        <f t="shared" si="34"/>
        <v>350985</v>
      </c>
      <c r="L151" s="350">
        <f t="shared" si="36"/>
        <v>0.03</v>
      </c>
      <c r="M151" s="350">
        <f t="shared" si="37"/>
        <v>2.9998899526796522E-2</v>
      </c>
      <c r="N151" s="350">
        <f t="shared" si="38"/>
        <v>2.9997939919604043E-2</v>
      </c>
      <c r="O151" s="350">
        <f t="shared" si="39"/>
        <v>2.9994365602000212E-2</v>
      </c>
    </row>
    <row r="152" spans="1:15" s="3" customFormat="1" ht="16.5" customHeight="1" x14ac:dyDescent="0.25">
      <c r="A152" s="538"/>
      <c r="B152" s="7">
        <v>4</v>
      </c>
      <c r="C152" s="364">
        <v>922323</v>
      </c>
      <c r="D152" s="365">
        <v>691743</v>
      </c>
      <c r="E152" s="365">
        <v>576453</v>
      </c>
      <c r="F152" s="366">
        <v>345870</v>
      </c>
      <c r="G152" s="364">
        <f t="shared" si="35"/>
        <v>949992</v>
      </c>
      <c r="H152" s="365">
        <f t="shared" si="32"/>
        <v>712494</v>
      </c>
      <c r="I152" s="365">
        <f t="shared" si="33"/>
        <v>593745</v>
      </c>
      <c r="J152" s="366">
        <f t="shared" si="34"/>
        <v>356247</v>
      </c>
      <c r="L152" s="350">
        <f t="shared" si="36"/>
        <v>2.9999251888980324E-2</v>
      </c>
      <c r="M152" s="350">
        <f t="shared" si="37"/>
        <v>2.9998135145567068E-2</v>
      </c>
      <c r="N152" s="350">
        <f t="shared" si="38"/>
        <v>2.9997241752580003E-2</v>
      </c>
      <c r="O152" s="350">
        <f t="shared" si="39"/>
        <v>3.0002602133749674E-2</v>
      </c>
    </row>
    <row r="153" spans="1:15" s="3" customFormat="1" ht="16.5" customHeight="1" x14ac:dyDescent="0.25">
      <c r="A153" s="538"/>
      <c r="B153" s="7">
        <v>5</v>
      </c>
      <c r="C153" s="364">
        <v>936171</v>
      </c>
      <c r="D153" s="365">
        <v>702129</v>
      </c>
      <c r="E153" s="365">
        <v>585108</v>
      </c>
      <c r="F153" s="366">
        <v>351063</v>
      </c>
      <c r="G153" s="364">
        <f t="shared" si="35"/>
        <v>964257</v>
      </c>
      <c r="H153" s="365">
        <f t="shared" si="32"/>
        <v>723192</v>
      </c>
      <c r="I153" s="365">
        <f t="shared" si="33"/>
        <v>602661</v>
      </c>
      <c r="J153" s="366">
        <f t="shared" si="34"/>
        <v>361596</v>
      </c>
      <c r="L153" s="350">
        <f t="shared" si="36"/>
        <v>3.0000929317400348E-2</v>
      </c>
      <c r="M153" s="350">
        <f t="shared" si="37"/>
        <v>2.9998760911456441E-2</v>
      </c>
      <c r="N153" s="350">
        <f t="shared" si="38"/>
        <v>2.9999589819315407E-2</v>
      </c>
      <c r="O153" s="350">
        <f t="shared" si="39"/>
        <v>3.0003161825655225E-2</v>
      </c>
    </row>
    <row r="154" spans="1:15" s="3" customFormat="1" ht="16.5" customHeight="1" x14ac:dyDescent="0.25">
      <c r="A154" s="538"/>
      <c r="B154" s="7">
        <v>6</v>
      </c>
      <c r="C154" s="364">
        <v>950220</v>
      </c>
      <c r="D154" s="365">
        <v>712665</v>
      </c>
      <c r="E154" s="365">
        <v>593889</v>
      </c>
      <c r="F154" s="366">
        <v>356334</v>
      </c>
      <c r="G154" s="364">
        <f t="shared" si="35"/>
        <v>978726</v>
      </c>
      <c r="H154" s="365">
        <f t="shared" si="32"/>
        <v>734046</v>
      </c>
      <c r="I154" s="365">
        <f t="shared" si="33"/>
        <v>611703</v>
      </c>
      <c r="J154" s="366">
        <f t="shared" si="34"/>
        <v>367023</v>
      </c>
      <c r="L154" s="350">
        <f t="shared" si="36"/>
        <v>2.9999368567279156E-2</v>
      </c>
      <c r="M154" s="350">
        <f t="shared" si="37"/>
        <v>3.0001473343015301E-2</v>
      </c>
      <c r="N154" s="350">
        <f t="shared" si="38"/>
        <v>2.9995504210382749E-2</v>
      </c>
      <c r="O154" s="350">
        <f t="shared" si="39"/>
        <v>2.9997137517048612E-2</v>
      </c>
    </row>
    <row r="155" spans="1:15" s="3" customFormat="1" ht="16.5" customHeight="1" x14ac:dyDescent="0.25">
      <c r="A155" s="538"/>
      <c r="B155" s="7">
        <v>7</v>
      </c>
      <c r="C155" s="364">
        <v>964464</v>
      </c>
      <c r="D155" s="365">
        <v>723348</v>
      </c>
      <c r="E155" s="365">
        <v>602790</v>
      </c>
      <c r="F155" s="366">
        <v>361674</v>
      </c>
      <c r="G155" s="364">
        <f t="shared" si="35"/>
        <v>993399</v>
      </c>
      <c r="H155" s="365">
        <f t="shared" si="32"/>
        <v>745050</v>
      </c>
      <c r="I155" s="365">
        <f t="shared" si="33"/>
        <v>620874</v>
      </c>
      <c r="J155" s="366">
        <f t="shared" si="34"/>
        <v>372525</v>
      </c>
      <c r="L155" s="350">
        <f t="shared" si="36"/>
        <v>3.0001119792962723E-2</v>
      </c>
      <c r="M155" s="350">
        <f t="shared" si="37"/>
        <v>3.0002156638298579E-2</v>
      </c>
      <c r="N155" s="350">
        <f t="shared" si="38"/>
        <v>3.0000497685761209E-2</v>
      </c>
      <c r="O155" s="350">
        <f t="shared" si="39"/>
        <v>3.0002156638298579E-2</v>
      </c>
    </row>
    <row r="156" spans="1:15" s="3" customFormat="1" ht="16.5" customHeight="1" x14ac:dyDescent="0.25">
      <c r="A156" s="538"/>
      <c r="B156" s="7">
        <v>8</v>
      </c>
      <c r="C156" s="364">
        <v>978936</v>
      </c>
      <c r="D156" s="365">
        <v>734202</v>
      </c>
      <c r="E156" s="365">
        <v>611835</v>
      </c>
      <c r="F156" s="366">
        <v>367101</v>
      </c>
      <c r="G156" s="364">
        <f t="shared" si="35"/>
        <v>1008303</v>
      </c>
      <c r="H156" s="365">
        <f t="shared" si="32"/>
        <v>756228</v>
      </c>
      <c r="I156" s="365">
        <f t="shared" si="33"/>
        <v>630189</v>
      </c>
      <c r="J156" s="366">
        <f t="shared" si="34"/>
        <v>378114</v>
      </c>
      <c r="L156" s="350">
        <f t="shared" si="36"/>
        <v>2.9998896761381746E-2</v>
      </c>
      <c r="M156" s="350">
        <f t="shared" si="37"/>
        <v>2.999991827862087E-2</v>
      </c>
      <c r="N156" s="350">
        <f t="shared" si="38"/>
        <v>2.9998283851038272E-2</v>
      </c>
      <c r="O156" s="350">
        <f t="shared" si="39"/>
        <v>2.999991827862087E-2</v>
      </c>
    </row>
    <row r="157" spans="1:15" s="3" customFormat="1" ht="16.5" customHeight="1" x14ac:dyDescent="0.25">
      <c r="A157" s="538"/>
      <c r="B157" s="7">
        <v>9</v>
      </c>
      <c r="C157" s="364">
        <v>993609</v>
      </c>
      <c r="D157" s="365">
        <v>745206</v>
      </c>
      <c r="E157" s="365">
        <v>621006</v>
      </c>
      <c r="F157" s="366">
        <v>372603</v>
      </c>
      <c r="G157" s="364">
        <f t="shared" si="35"/>
        <v>1023417</v>
      </c>
      <c r="H157" s="365">
        <f t="shared" si="32"/>
        <v>767562</v>
      </c>
      <c r="I157" s="365">
        <f t="shared" si="33"/>
        <v>639636</v>
      </c>
      <c r="J157" s="366">
        <f t="shared" si="34"/>
        <v>383781</v>
      </c>
      <c r="L157" s="350">
        <f t="shared" si="36"/>
        <v>2.9999728263330947E-2</v>
      </c>
      <c r="M157" s="350">
        <f t="shared" si="37"/>
        <v>2.999975845605108E-2</v>
      </c>
      <c r="N157" s="350">
        <f t="shared" si="38"/>
        <v>2.999971014772804E-2</v>
      </c>
      <c r="O157" s="350">
        <f t="shared" si="39"/>
        <v>2.999975845605108E-2</v>
      </c>
    </row>
    <row r="158" spans="1:15" s="3" customFormat="1" ht="16.5" customHeight="1" x14ac:dyDescent="0.25">
      <c r="A158" s="538"/>
      <c r="B158" s="7">
        <v>10</v>
      </c>
      <c r="C158" s="364">
        <v>1008519</v>
      </c>
      <c r="D158" s="365">
        <v>756390</v>
      </c>
      <c r="E158" s="365">
        <v>630324</v>
      </c>
      <c r="F158" s="366">
        <v>378195</v>
      </c>
      <c r="G158" s="364">
        <f t="shared" si="35"/>
        <v>1038774</v>
      </c>
      <c r="H158" s="365">
        <f t="shared" si="32"/>
        <v>779082</v>
      </c>
      <c r="I158" s="365">
        <f t="shared" si="33"/>
        <v>649233</v>
      </c>
      <c r="J158" s="366">
        <f t="shared" si="34"/>
        <v>389541</v>
      </c>
      <c r="L158" s="350">
        <f t="shared" si="36"/>
        <v>2.9999434814812612E-2</v>
      </c>
      <c r="M158" s="350">
        <f t="shared" si="37"/>
        <v>3.0000396620790862E-2</v>
      </c>
      <c r="N158" s="350">
        <f t="shared" si="38"/>
        <v>2.9998857730310125E-2</v>
      </c>
      <c r="O158" s="350">
        <f t="shared" si="39"/>
        <v>3.0000396620790862E-2</v>
      </c>
    </row>
    <row r="159" spans="1:15" s="3" customFormat="1" ht="16.5" customHeight="1" x14ac:dyDescent="0.25">
      <c r="A159" s="538"/>
      <c r="B159" s="7">
        <v>11</v>
      </c>
      <c r="C159" s="364">
        <v>1023648</v>
      </c>
      <c r="D159" s="365">
        <v>767736</v>
      </c>
      <c r="E159" s="365">
        <v>639780</v>
      </c>
      <c r="F159" s="366">
        <v>383868</v>
      </c>
      <c r="G159" s="364">
        <f t="shared" si="35"/>
        <v>1054356</v>
      </c>
      <c r="H159" s="365">
        <f t="shared" si="32"/>
        <v>790767</v>
      </c>
      <c r="I159" s="365">
        <f t="shared" si="33"/>
        <v>658974</v>
      </c>
      <c r="J159" s="366">
        <f t="shared" si="34"/>
        <v>395385</v>
      </c>
      <c r="L159" s="350">
        <f t="shared" si="36"/>
        <v>2.9998593266435336E-2</v>
      </c>
      <c r="M159" s="350">
        <f t="shared" si="37"/>
        <v>2.9998593266435336E-2</v>
      </c>
      <c r="N159" s="350">
        <f t="shared" si="38"/>
        <v>3.0000937822376443E-2</v>
      </c>
      <c r="O159" s="350">
        <f t="shared" si="39"/>
        <v>3.0002500859670513E-2</v>
      </c>
    </row>
    <row r="160" spans="1:15" s="3" customFormat="1" ht="16.5" customHeight="1" thickBot="1" x14ac:dyDescent="0.3">
      <c r="A160" s="539"/>
      <c r="B160" s="8">
        <v>12</v>
      </c>
      <c r="C160" s="55">
        <v>1038999</v>
      </c>
      <c r="D160" s="367">
        <v>779250</v>
      </c>
      <c r="E160" s="367">
        <v>649374</v>
      </c>
      <c r="F160" s="368">
        <v>389625</v>
      </c>
      <c r="G160" s="55">
        <f t="shared" si="35"/>
        <v>1070169</v>
      </c>
      <c r="H160" s="367">
        <f t="shared" si="32"/>
        <v>802626</v>
      </c>
      <c r="I160" s="367">
        <f t="shared" si="33"/>
        <v>668856</v>
      </c>
      <c r="J160" s="368">
        <f t="shared" si="34"/>
        <v>401313</v>
      </c>
      <c r="L160" s="350">
        <f t="shared" si="36"/>
        <v>3.0000028873945019E-2</v>
      </c>
      <c r="M160" s="350">
        <f t="shared" si="37"/>
        <v>2.9998075072184792E-2</v>
      </c>
      <c r="N160" s="350">
        <f t="shared" si="38"/>
        <v>3.0001201156806403E-2</v>
      </c>
      <c r="O160" s="350">
        <f t="shared" si="39"/>
        <v>2.9998075072184792E-2</v>
      </c>
    </row>
    <row r="161" spans="1:15" s="3" customFormat="1" ht="20.100000000000001" customHeight="1" x14ac:dyDescent="0.25">
      <c r="A161" s="48"/>
      <c r="B161" s="48"/>
      <c r="C161" s="308"/>
      <c r="D161" s="48"/>
      <c r="E161" s="48"/>
      <c r="F161" s="48"/>
      <c r="G161" s="308"/>
      <c r="H161" s="48"/>
      <c r="I161" s="48"/>
      <c r="J161" s="48"/>
      <c r="L161" s="308"/>
      <c r="M161" s="308"/>
      <c r="N161" s="308"/>
      <c r="O161" s="308"/>
    </row>
  </sheetData>
  <mergeCells count="27">
    <mergeCell ref="A73:A84"/>
    <mergeCell ref="A61:A72"/>
    <mergeCell ref="A49:A60"/>
    <mergeCell ref="A37:A48"/>
    <mergeCell ref="A25:A36"/>
    <mergeCell ref="G135:G136"/>
    <mergeCell ref="A149:A160"/>
    <mergeCell ref="A122:A132"/>
    <mergeCell ref="A97:A108"/>
    <mergeCell ref="A137:A148"/>
    <mergeCell ref="A109:A120"/>
    <mergeCell ref="G17:J17"/>
    <mergeCell ref="C17:F17"/>
    <mergeCell ref="H135:J135"/>
    <mergeCell ref="A1:J1"/>
    <mergeCell ref="A85:A96"/>
    <mergeCell ref="C135:C136"/>
    <mergeCell ref="D135:F135"/>
    <mergeCell ref="A2:J2"/>
    <mergeCell ref="A4:E4"/>
    <mergeCell ref="H18:J18"/>
    <mergeCell ref="C18:C19"/>
    <mergeCell ref="D18:F18"/>
    <mergeCell ref="G18:G19"/>
    <mergeCell ref="A20:A24"/>
    <mergeCell ref="B17:B19"/>
    <mergeCell ref="A17:A19"/>
  </mergeCells>
  <pageMargins left="0.31496062992125984" right="0.31496062992125984" top="0.39370078740157483" bottom="0.39370078740157483" header="0.23622047244094491" footer="0.23622047244094491"/>
  <pageSetup paperSize="9" scale="87" orientation="portrait" r:id="rId1"/>
  <headerFooter>
    <oddHeader>&amp;C&amp;P</oddHeader>
  </headerFooter>
  <rowBreaks count="2" manualBreakCount="2">
    <brk id="60" max="9" man="1"/>
    <brk id="108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Q289"/>
  <sheetViews>
    <sheetView view="pageBreakPreview" zoomScale="130" zoomScaleSheetLayoutView="130" workbookViewId="0">
      <selection activeCell="A2" sqref="A2:K2"/>
    </sheetView>
  </sheetViews>
  <sheetFormatPr defaultRowHeight="13.8" x14ac:dyDescent="0.25"/>
  <cols>
    <col min="1" max="1" width="2.6640625" style="140" customWidth="1"/>
    <col min="2" max="2" width="21" customWidth="1"/>
    <col min="3" max="3" width="5.5546875" customWidth="1"/>
    <col min="4" max="4" width="9.6640625" style="110" customWidth="1"/>
    <col min="5" max="7" width="9.6640625" customWidth="1"/>
    <col min="8" max="8" width="9.6640625" style="110" customWidth="1"/>
    <col min="9" max="11" width="9.6640625" style="12" customWidth="1"/>
    <col min="12" max="12" width="3.88671875" hidden="1" customWidth="1"/>
    <col min="13" max="16" width="0" style="345" hidden="1" customWidth="1"/>
    <col min="17" max="17" width="0" style="110" hidden="1" customWidth="1"/>
  </cols>
  <sheetData>
    <row r="1" spans="1:12" ht="19.2" customHeight="1" x14ac:dyDescent="0.25">
      <c r="A1" s="536" t="s">
        <v>1119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</row>
    <row r="2" spans="1:12" ht="48" customHeight="1" x14ac:dyDescent="0.25">
      <c r="A2" s="542" t="s">
        <v>1128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2"/>
    </row>
    <row r="3" spans="1:12" ht="12.6" customHeight="1" thickBot="1" x14ac:dyDescent="0.3">
      <c r="A3" s="66"/>
      <c r="B3" s="1"/>
      <c r="C3" s="1"/>
      <c r="D3" s="1"/>
      <c r="E3" s="1"/>
      <c r="F3" s="1"/>
      <c r="G3" s="1"/>
      <c r="H3" s="1"/>
      <c r="I3" s="1"/>
      <c r="J3" s="1"/>
      <c r="K3" s="1"/>
      <c r="L3" s="2"/>
    </row>
    <row r="4" spans="1:12" ht="16.95" hidden="1" customHeight="1" x14ac:dyDescent="0.25">
      <c r="A4" s="592" t="s">
        <v>1094</v>
      </c>
      <c r="B4" s="592"/>
      <c r="C4" s="592"/>
      <c r="D4" s="592"/>
      <c r="E4" s="592"/>
      <c r="F4" s="322" t="s">
        <v>1095</v>
      </c>
      <c r="G4" s="336">
        <f>'Control Sheet - not to printed'!G5</f>
        <v>0.03</v>
      </c>
      <c r="H4" s="1"/>
      <c r="I4" s="1"/>
      <c r="J4" s="1"/>
      <c r="K4" s="1"/>
      <c r="L4" s="2"/>
    </row>
    <row r="5" spans="1:12" ht="16.95" hidden="1" customHeight="1" x14ac:dyDescent="0.25">
      <c r="A5" s="11"/>
      <c r="B5" s="11"/>
      <c r="C5" s="11"/>
      <c r="D5" s="11"/>
      <c r="E5" s="11"/>
      <c r="F5" s="322" t="s">
        <v>1096</v>
      </c>
      <c r="G5" s="336">
        <f>'Control Sheet - not to printed'!G6</f>
        <v>0.03</v>
      </c>
      <c r="H5" s="1"/>
      <c r="I5" s="1"/>
      <c r="J5" s="1"/>
      <c r="K5" s="1"/>
      <c r="L5" s="2"/>
    </row>
    <row r="6" spans="1:12" ht="16.95" hidden="1" customHeight="1" x14ac:dyDescent="0.25">
      <c r="A6" s="11"/>
      <c r="B6" s="11"/>
      <c r="C6" s="11"/>
      <c r="D6" s="11"/>
      <c r="E6" s="11"/>
      <c r="F6" s="322" t="s">
        <v>1097</v>
      </c>
      <c r="G6" s="336">
        <f>'Control Sheet - not to printed'!G7</f>
        <v>0.03</v>
      </c>
      <c r="H6" s="1"/>
      <c r="I6" s="1"/>
      <c r="J6" s="1"/>
      <c r="K6" s="1"/>
      <c r="L6" s="2"/>
    </row>
    <row r="7" spans="1:12" ht="16.95" hidden="1" customHeight="1" x14ac:dyDescent="0.25">
      <c r="A7" s="11"/>
      <c r="B7" s="11"/>
      <c r="C7" s="11"/>
      <c r="D7" s="11"/>
      <c r="E7" s="11"/>
      <c r="F7" s="322" t="s">
        <v>1098</v>
      </c>
      <c r="G7" s="336">
        <f>'Control Sheet - not to printed'!G8</f>
        <v>0.03</v>
      </c>
      <c r="H7" s="1"/>
      <c r="I7" s="1"/>
      <c r="J7" s="1"/>
      <c r="K7" s="1"/>
      <c r="L7" s="2"/>
    </row>
    <row r="8" spans="1:12" ht="16.95" hidden="1" customHeight="1" x14ac:dyDescent="0.25">
      <c r="A8" s="11"/>
      <c r="B8" s="11"/>
      <c r="C8" s="11"/>
      <c r="D8" s="11"/>
      <c r="E8" s="11"/>
      <c r="F8" s="322" t="s">
        <v>1099</v>
      </c>
      <c r="G8" s="336">
        <f>'Control Sheet - not to printed'!G9</f>
        <v>0.03</v>
      </c>
      <c r="H8" s="1"/>
      <c r="I8" s="1"/>
      <c r="J8" s="1"/>
      <c r="K8" s="1"/>
      <c r="L8" s="2"/>
    </row>
    <row r="9" spans="1:12" ht="16.95" hidden="1" customHeight="1" x14ac:dyDescent="0.25">
      <c r="A9" s="11"/>
      <c r="B9" s="11"/>
      <c r="C9" s="11"/>
      <c r="D9" s="11"/>
      <c r="E9" s="11"/>
      <c r="F9" s="322" t="s">
        <v>1100</v>
      </c>
      <c r="G9" s="336">
        <f>'Control Sheet - not to printed'!G10</f>
        <v>0.03</v>
      </c>
      <c r="H9" s="1"/>
      <c r="I9" s="1"/>
      <c r="J9" s="1"/>
      <c r="K9" s="1"/>
      <c r="L9" s="2"/>
    </row>
    <row r="10" spans="1:12" ht="16.95" hidden="1" customHeight="1" x14ac:dyDescent="0.25">
      <c r="A10" s="11"/>
      <c r="B10" s="11"/>
      <c r="C10" s="11"/>
      <c r="D10" s="11"/>
      <c r="E10" s="11"/>
      <c r="F10" s="322" t="s">
        <v>1101</v>
      </c>
      <c r="G10" s="336">
        <f>'Control Sheet - not to printed'!G11</f>
        <v>0.03</v>
      </c>
      <c r="H10" s="1"/>
      <c r="I10" s="1"/>
      <c r="J10" s="1"/>
      <c r="K10" s="1"/>
      <c r="L10" s="2"/>
    </row>
    <row r="11" spans="1:12" ht="16.95" hidden="1" customHeight="1" x14ac:dyDescent="0.25">
      <c r="A11" s="11"/>
      <c r="B11" s="11"/>
      <c r="C11" s="11"/>
      <c r="D11" s="11"/>
      <c r="E11" s="11"/>
      <c r="F11" s="322" t="s">
        <v>1102</v>
      </c>
      <c r="G11" s="338">
        <f>'Control Sheet - not to printed'!G12</f>
        <v>0.03</v>
      </c>
      <c r="H11" s="1"/>
      <c r="I11" s="1"/>
      <c r="J11" s="1"/>
      <c r="K11" s="1"/>
      <c r="L11" s="2"/>
    </row>
    <row r="12" spans="1:12" ht="16.95" hidden="1" customHeight="1" x14ac:dyDescent="0.25">
      <c r="A12" s="11"/>
      <c r="B12" s="11"/>
      <c r="C12" s="11"/>
      <c r="D12" s="11"/>
      <c r="E12" s="11"/>
      <c r="F12" s="322" t="s">
        <v>1103</v>
      </c>
      <c r="G12" s="338">
        <f>'Control Sheet - not to printed'!G13</f>
        <v>0.03</v>
      </c>
      <c r="H12" s="1"/>
      <c r="I12" s="1"/>
      <c r="J12" s="1"/>
      <c r="K12" s="1"/>
      <c r="L12" s="2"/>
    </row>
    <row r="13" spans="1:12" ht="16.95" hidden="1" customHeight="1" x14ac:dyDescent="0.25">
      <c r="A13" s="11"/>
      <c r="B13" s="11"/>
      <c r="C13" s="11"/>
      <c r="D13" s="11"/>
      <c r="E13" s="11"/>
      <c r="F13" s="322" t="s">
        <v>1104</v>
      </c>
      <c r="G13" s="338">
        <f>'Control Sheet - not to printed'!G14</f>
        <v>0.03</v>
      </c>
      <c r="H13" s="1"/>
      <c r="I13" s="1"/>
      <c r="J13" s="1"/>
      <c r="K13" s="1"/>
      <c r="L13" s="2"/>
    </row>
    <row r="14" spans="1:12" ht="16.95" hidden="1" customHeight="1" x14ac:dyDescent="0.25">
      <c r="A14" s="11"/>
      <c r="B14" s="11"/>
      <c r="C14" s="11"/>
      <c r="D14" s="11"/>
      <c r="E14" s="11"/>
      <c r="F14" s="322" t="s">
        <v>1105</v>
      </c>
      <c r="G14" s="337">
        <f>'Control Sheet - not to printed'!G15</f>
        <v>0.03</v>
      </c>
      <c r="H14" s="1"/>
      <c r="I14" s="1"/>
      <c r="J14" s="1"/>
      <c r="K14" s="1"/>
      <c r="L14" s="2"/>
    </row>
    <row r="15" spans="1:12" ht="16.95" hidden="1" customHeight="1" x14ac:dyDescent="0.25">
      <c r="A15" s="11"/>
      <c r="B15" s="11"/>
      <c r="C15" s="11"/>
      <c r="D15" s="11"/>
      <c r="E15" s="11"/>
      <c r="F15" s="322" t="s">
        <v>1106</v>
      </c>
      <c r="G15" s="337">
        <f>'Control Sheet - not to printed'!G16</f>
        <v>0.03</v>
      </c>
      <c r="H15" s="1"/>
      <c r="I15" s="1"/>
      <c r="J15" s="1"/>
      <c r="K15" s="1"/>
      <c r="L15" s="2"/>
    </row>
    <row r="16" spans="1:12" ht="16.95" hidden="1" customHeight="1" thickBot="1" x14ac:dyDescent="0.3">
      <c r="A16" s="11"/>
      <c r="B16" s="11"/>
      <c r="C16" s="11"/>
      <c r="D16" s="11"/>
      <c r="E16" s="11"/>
      <c r="F16" s="326"/>
      <c r="G16" s="327"/>
      <c r="H16" s="1"/>
      <c r="I16" s="1"/>
      <c r="J16" s="1"/>
      <c r="K16" s="1"/>
      <c r="L16" s="2"/>
    </row>
    <row r="17" spans="1:17" ht="34.200000000000003" customHeight="1" thickBot="1" x14ac:dyDescent="0.3">
      <c r="B17" s="589" t="s">
        <v>1072</v>
      </c>
      <c r="C17" s="589" t="s">
        <v>1068</v>
      </c>
      <c r="D17" s="530" t="s">
        <v>1111</v>
      </c>
      <c r="E17" s="531"/>
      <c r="F17" s="531"/>
      <c r="G17" s="532"/>
      <c r="H17" s="530" t="s">
        <v>1112</v>
      </c>
      <c r="I17" s="531"/>
      <c r="J17" s="531"/>
      <c r="K17" s="532"/>
    </row>
    <row r="18" spans="1:17" ht="14.4" customHeight="1" thickBot="1" x14ac:dyDescent="0.3">
      <c r="A18" s="588"/>
      <c r="B18" s="590"/>
      <c r="C18" s="590"/>
      <c r="D18" s="582" t="s">
        <v>2</v>
      </c>
      <c r="E18" s="584" t="s">
        <v>3</v>
      </c>
      <c r="F18" s="585"/>
      <c r="G18" s="586"/>
      <c r="H18" s="582" t="s">
        <v>2</v>
      </c>
      <c r="I18" s="584" t="s">
        <v>3</v>
      </c>
      <c r="J18" s="585"/>
      <c r="K18" s="586"/>
    </row>
    <row r="19" spans="1:17" ht="15.6" customHeight="1" thickBot="1" x14ac:dyDescent="0.3">
      <c r="A19" s="588"/>
      <c r="B19" s="591"/>
      <c r="C19" s="591"/>
      <c r="D19" s="583"/>
      <c r="E19" s="268" t="s">
        <v>4</v>
      </c>
      <c r="F19" s="268" t="s">
        <v>5</v>
      </c>
      <c r="G19" s="268" t="s">
        <v>6</v>
      </c>
      <c r="H19" s="583"/>
      <c r="I19" s="268" t="s">
        <v>4</v>
      </c>
      <c r="J19" s="268" t="s">
        <v>5</v>
      </c>
      <c r="K19" s="268" t="s">
        <v>6</v>
      </c>
    </row>
    <row r="20" spans="1:17" ht="9" customHeight="1" x14ac:dyDescent="0.25">
      <c r="A20" s="66"/>
      <c r="B20" s="274"/>
      <c r="C20" s="11"/>
      <c r="D20" s="43"/>
      <c r="E20" s="269"/>
      <c r="F20" s="269"/>
      <c r="G20" s="269"/>
      <c r="H20" s="43"/>
      <c r="I20" s="269"/>
      <c r="J20" s="269"/>
      <c r="K20" s="269"/>
    </row>
    <row r="21" spans="1:17" ht="19.95" customHeight="1" thickBot="1" x14ac:dyDescent="0.3">
      <c r="A21" s="66"/>
      <c r="B21" s="587" t="s">
        <v>19</v>
      </c>
      <c r="C21" s="587"/>
      <c r="D21" s="587"/>
      <c r="E21" s="587"/>
      <c r="F21" s="587"/>
      <c r="G21" s="587"/>
      <c r="H21" s="587"/>
      <c r="I21" s="587"/>
      <c r="J21" s="587"/>
      <c r="K21" s="587"/>
    </row>
    <row r="22" spans="1:17" ht="15" customHeight="1" thickBot="1" x14ac:dyDescent="0.3">
      <c r="A22" s="66"/>
      <c r="B22" s="168"/>
      <c r="C22" s="56"/>
      <c r="D22" s="562" t="s">
        <v>301</v>
      </c>
      <c r="E22" s="563"/>
      <c r="F22" s="563"/>
      <c r="G22" s="564"/>
      <c r="H22" s="562" t="s">
        <v>301</v>
      </c>
      <c r="I22" s="563"/>
      <c r="J22" s="563"/>
      <c r="K22" s="564"/>
    </row>
    <row r="23" spans="1:17" s="69" customFormat="1" ht="26.25" customHeight="1" thickBot="1" x14ac:dyDescent="0.3">
      <c r="A23" s="61">
        <v>1</v>
      </c>
      <c r="B23" s="167" t="s">
        <v>7</v>
      </c>
      <c r="C23" s="170">
        <v>1</v>
      </c>
      <c r="D23" s="374">
        <v>213930</v>
      </c>
      <c r="E23" s="375">
        <v>160449</v>
      </c>
      <c r="F23" s="376">
        <v>133707</v>
      </c>
      <c r="G23" s="377">
        <v>80223</v>
      </c>
      <c r="H23" s="374">
        <f>ROUND($D23*(1+$G$9)/3,0)*3</f>
        <v>220347</v>
      </c>
      <c r="I23" s="375">
        <f>(ROUND((+H23/8*6)/3,0))*3</f>
        <v>165261</v>
      </c>
      <c r="J23" s="376">
        <f>(ROUND((+H23/8*5)/3,0))*3</f>
        <v>137718</v>
      </c>
      <c r="K23" s="377">
        <f>(ROUND((+H23/8*3)/3,0))*3</f>
        <v>82629</v>
      </c>
      <c r="L23" s="3"/>
      <c r="M23" s="346">
        <f>(H23-D23)/D23</f>
        <v>2.9995793016407236E-2</v>
      </c>
      <c r="N23" s="346">
        <f t="shared" ref="N23:P23" si="0">(I23-E23)/E23</f>
        <v>2.9990838210272423E-2</v>
      </c>
      <c r="O23" s="346">
        <f t="shared" si="0"/>
        <v>2.9998429401602009E-2</v>
      </c>
      <c r="P23" s="346">
        <f t="shared" si="0"/>
        <v>2.9991398975356194E-2</v>
      </c>
      <c r="Q23" s="331"/>
    </row>
    <row r="24" spans="1:17" s="69" customFormat="1" ht="14.1" customHeight="1" x14ac:dyDescent="0.25">
      <c r="A24" s="61">
        <v>2</v>
      </c>
      <c r="B24" s="569" t="s">
        <v>8</v>
      </c>
      <c r="C24" s="19">
        <v>1</v>
      </c>
      <c r="D24" s="372">
        <v>260760</v>
      </c>
      <c r="E24" s="373">
        <v>195570</v>
      </c>
      <c r="F24" s="373">
        <v>162975</v>
      </c>
      <c r="G24" s="378">
        <v>97785</v>
      </c>
      <c r="H24" s="385">
        <f t="shared" ref="H24:H87" si="1">ROUND($D24*(1+$G$9)/3,0)*3</f>
        <v>268584</v>
      </c>
      <c r="I24" s="386">
        <f t="shared" ref="I24:I87" si="2">(ROUND((+H24/8*6)/3,0))*3</f>
        <v>201438</v>
      </c>
      <c r="J24" s="386">
        <f t="shared" ref="J24:J87" si="3">(ROUND((+H24/8*5)/3,0))*3</f>
        <v>167865</v>
      </c>
      <c r="K24" s="386">
        <f t="shared" ref="K24:K87" si="4">(ROUND((+H24/8*3)/3,0))*3</f>
        <v>100719</v>
      </c>
      <c r="L24" s="44"/>
      <c r="M24" s="346">
        <f t="shared" ref="M24:M87" si="5">(H24-D24)/D24</f>
        <v>3.0004601932811781E-2</v>
      </c>
      <c r="N24" s="346">
        <f t="shared" ref="N24:N87" si="6">(I24-E24)/E24</f>
        <v>3.0004601932811781E-2</v>
      </c>
      <c r="O24" s="346">
        <f t="shared" ref="O24:O87" si="7">(J24-F24)/F24</f>
        <v>3.0004601932811781E-2</v>
      </c>
      <c r="P24" s="346">
        <f t="shared" ref="P24:P87" si="8">(K24-G24)/G24</f>
        <v>3.0004601932811781E-2</v>
      </c>
      <c r="Q24" s="331"/>
    </row>
    <row r="25" spans="1:17" s="69" customFormat="1" ht="14.1" customHeight="1" x14ac:dyDescent="0.25">
      <c r="A25" s="61"/>
      <c r="B25" s="568"/>
      <c r="C25" s="20"/>
      <c r="D25" s="385">
        <v>264606</v>
      </c>
      <c r="E25" s="386">
        <v>198456</v>
      </c>
      <c r="F25" s="386">
        <v>165378</v>
      </c>
      <c r="G25" s="387">
        <v>99228</v>
      </c>
      <c r="H25" s="379">
        <f t="shared" si="1"/>
        <v>272544</v>
      </c>
      <c r="I25" s="380">
        <f t="shared" si="2"/>
        <v>204408</v>
      </c>
      <c r="J25" s="380">
        <f t="shared" si="3"/>
        <v>170340</v>
      </c>
      <c r="K25" s="380">
        <f t="shared" si="4"/>
        <v>102204</v>
      </c>
      <c r="L25" s="44"/>
      <c r="M25" s="346">
        <f t="shared" si="5"/>
        <v>2.9999319743316478E-2</v>
      </c>
      <c r="N25" s="346">
        <f t="shared" si="6"/>
        <v>2.9991534647478533E-2</v>
      </c>
      <c r="O25" s="346">
        <f t="shared" si="7"/>
        <v>3.0003990857308711E-2</v>
      </c>
      <c r="P25" s="346">
        <f t="shared" si="8"/>
        <v>2.9991534647478533E-2</v>
      </c>
      <c r="Q25" s="331"/>
    </row>
    <row r="26" spans="1:17" s="69" customFormat="1" ht="14.1" customHeight="1" x14ac:dyDescent="0.25">
      <c r="A26" s="61"/>
      <c r="B26" s="568"/>
      <c r="C26" s="22">
        <v>2</v>
      </c>
      <c r="D26" s="379">
        <v>268575</v>
      </c>
      <c r="E26" s="380">
        <v>201432</v>
      </c>
      <c r="F26" s="380">
        <v>167859</v>
      </c>
      <c r="G26" s="381">
        <v>100716</v>
      </c>
      <c r="H26" s="379">
        <f t="shared" si="1"/>
        <v>276633</v>
      </c>
      <c r="I26" s="380">
        <f t="shared" si="2"/>
        <v>207474</v>
      </c>
      <c r="J26" s="380">
        <f t="shared" si="3"/>
        <v>172896</v>
      </c>
      <c r="K26" s="380">
        <f t="shared" si="4"/>
        <v>103737</v>
      </c>
      <c r="L26" s="44"/>
      <c r="M26" s="346">
        <f t="shared" si="5"/>
        <v>3.0002792516056968E-2</v>
      </c>
      <c r="N26" s="346">
        <f t="shared" si="6"/>
        <v>2.999523412367449E-2</v>
      </c>
      <c r="O26" s="346">
        <f t="shared" si="7"/>
        <v>3.0007327578503388E-2</v>
      </c>
      <c r="P26" s="346">
        <f t="shared" si="8"/>
        <v>2.999523412367449E-2</v>
      </c>
      <c r="Q26" s="331"/>
    </row>
    <row r="27" spans="1:17" s="69" customFormat="1" ht="14.1" customHeight="1" x14ac:dyDescent="0.25">
      <c r="A27" s="61"/>
      <c r="B27" s="568"/>
      <c r="C27" s="22"/>
      <c r="D27" s="379">
        <v>272553</v>
      </c>
      <c r="E27" s="380">
        <v>204414</v>
      </c>
      <c r="F27" s="380">
        <v>170346</v>
      </c>
      <c r="G27" s="381">
        <v>102207</v>
      </c>
      <c r="H27" s="379">
        <f t="shared" si="1"/>
        <v>280731</v>
      </c>
      <c r="I27" s="380">
        <f t="shared" si="2"/>
        <v>210549</v>
      </c>
      <c r="J27" s="380">
        <f t="shared" si="3"/>
        <v>175458</v>
      </c>
      <c r="K27" s="380">
        <f t="shared" si="4"/>
        <v>105273</v>
      </c>
      <c r="L27" s="44"/>
      <c r="M27" s="346">
        <f t="shared" si="5"/>
        <v>3.0005173305742368E-2</v>
      </c>
      <c r="N27" s="346">
        <f t="shared" si="6"/>
        <v>3.0012621444715136E-2</v>
      </c>
      <c r="O27" s="346">
        <f t="shared" si="7"/>
        <v>3.0009510056003663E-2</v>
      </c>
      <c r="P27" s="346">
        <f t="shared" si="8"/>
        <v>2.9997945346209164E-2</v>
      </c>
      <c r="Q27" s="331"/>
    </row>
    <row r="28" spans="1:17" s="69" customFormat="1" ht="14.1" customHeight="1" x14ac:dyDescent="0.25">
      <c r="A28" s="61"/>
      <c r="B28" s="568"/>
      <c r="C28" s="22">
        <v>3</v>
      </c>
      <c r="D28" s="379">
        <v>276642</v>
      </c>
      <c r="E28" s="380">
        <v>207483</v>
      </c>
      <c r="F28" s="380">
        <v>172902</v>
      </c>
      <c r="G28" s="381">
        <v>103740</v>
      </c>
      <c r="H28" s="385">
        <f t="shared" si="1"/>
        <v>284940</v>
      </c>
      <c r="I28" s="380">
        <f t="shared" si="2"/>
        <v>213705</v>
      </c>
      <c r="J28" s="380">
        <f t="shared" si="3"/>
        <v>178089</v>
      </c>
      <c r="K28" s="380">
        <f t="shared" si="4"/>
        <v>106854</v>
      </c>
      <c r="L28" s="44"/>
      <c r="M28" s="346">
        <f t="shared" si="5"/>
        <v>2.9995445377057714E-2</v>
      </c>
      <c r="N28" s="346">
        <f t="shared" si="6"/>
        <v>2.9987999016786917E-2</v>
      </c>
      <c r="O28" s="346">
        <f t="shared" si="7"/>
        <v>2.9999652982614429E-2</v>
      </c>
      <c r="P28" s="346">
        <f t="shared" si="8"/>
        <v>3.0017351069982649E-2</v>
      </c>
      <c r="Q28" s="331"/>
    </row>
    <row r="29" spans="1:17" s="69" customFormat="1" ht="14.1" customHeight="1" x14ac:dyDescent="0.25">
      <c r="A29" s="61"/>
      <c r="B29" s="568"/>
      <c r="C29" s="22"/>
      <c r="D29" s="379">
        <v>280734</v>
      </c>
      <c r="E29" s="380">
        <v>210552</v>
      </c>
      <c r="F29" s="380">
        <v>175458</v>
      </c>
      <c r="G29" s="381">
        <v>105276</v>
      </c>
      <c r="H29" s="379">
        <f t="shared" si="1"/>
        <v>289155</v>
      </c>
      <c r="I29" s="380">
        <f t="shared" si="2"/>
        <v>216867</v>
      </c>
      <c r="J29" s="380">
        <f t="shared" si="3"/>
        <v>180723</v>
      </c>
      <c r="K29" s="380">
        <f t="shared" si="4"/>
        <v>108432</v>
      </c>
      <c r="L29" s="44"/>
      <c r="M29" s="346">
        <f t="shared" si="5"/>
        <v>2.9996366667379086E-2</v>
      </c>
      <c r="N29" s="346">
        <f t="shared" si="6"/>
        <v>2.9992590903909724E-2</v>
      </c>
      <c r="O29" s="346">
        <f t="shared" si="7"/>
        <v>3.0007181205758644E-2</v>
      </c>
      <c r="P29" s="346">
        <f t="shared" si="8"/>
        <v>2.9978342642197651E-2</v>
      </c>
      <c r="Q29" s="331"/>
    </row>
    <row r="30" spans="1:17" s="69" customFormat="1" ht="14.1" customHeight="1" x14ac:dyDescent="0.25">
      <c r="A30" s="61"/>
      <c r="B30" s="568"/>
      <c r="C30" s="22">
        <v>4</v>
      </c>
      <c r="D30" s="379">
        <v>284946</v>
      </c>
      <c r="E30" s="380">
        <v>213711</v>
      </c>
      <c r="F30" s="380">
        <v>178092</v>
      </c>
      <c r="G30" s="381">
        <v>106854</v>
      </c>
      <c r="H30" s="379">
        <f t="shared" si="1"/>
        <v>293493</v>
      </c>
      <c r="I30" s="380">
        <f t="shared" si="2"/>
        <v>220119</v>
      </c>
      <c r="J30" s="380">
        <f t="shared" si="3"/>
        <v>183432</v>
      </c>
      <c r="K30" s="380">
        <f t="shared" si="4"/>
        <v>110061</v>
      </c>
      <c r="L30" s="44"/>
      <c r="M30" s="346">
        <f t="shared" si="5"/>
        <v>2.9995156977111453E-2</v>
      </c>
      <c r="N30" s="346">
        <f t="shared" si="6"/>
        <v>2.998441820963825E-2</v>
      </c>
      <c r="O30" s="346">
        <f t="shared" si="7"/>
        <v>2.9984502392022102E-2</v>
      </c>
      <c r="P30" s="346">
        <f t="shared" si="8"/>
        <v>3.0012914818350271E-2</v>
      </c>
      <c r="Q30" s="331"/>
    </row>
    <row r="31" spans="1:17" s="69" customFormat="1" ht="14.1" customHeight="1" x14ac:dyDescent="0.25">
      <c r="A31" s="61"/>
      <c r="B31" s="568"/>
      <c r="C31" s="22"/>
      <c r="D31" s="379">
        <v>289149</v>
      </c>
      <c r="E31" s="380">
        <v>216861</v>
      </c>
      <c r="F31" s="380">
        <v>180717</v>
      </c>
      <c r="G31" s="381">
        <v>108432</v>
      </c>
      <c r="H31" s="379">
        <f t="shared" si="1"/>
        <v>297822</v>
      </c>
      <c r="I31" s="380">
        <f t="shared" si="2"/>
        <v>223368</v>
      </c>
      <c r="J31" s="380">
        <f t="shared" si="3"/>
        <v>186138</v>
      </c>
      <c r="K31" s="380">
        <f t="shared" si="4"/>
        <v>111684</v>
      </c>
      <c r="L31" s="44"/>
      <c r="M31" s="346">
        <f t="shared" si="5"/>
        <v>2.9994916115912557E-2</v>
      </c>
      <c r="N31" s="346">
        <f t="shared" si="6"/>
        <v>3.0005395160955635E-2</v>
      </c>
      <c r="O31" s="346">
        <f t="shared" si="7"/>
        <v>2.99971779079998E-2</v>
      </c>
      <c r="P31" s="346">
        <f t="shared" si="8"/>
        <v>2.9991146525011066E-2</v>
      </c>
      <c r="Q31" s="331"/>
    </row>
    <row r="32" spans="1:17" s="69" customFormat="1" ht="14.1" customHeight="1" x14ac:dyDescent="0.25">
      <c r="A32" s="61"/>
      <c r="B32" s="568"/>
      <c r="C32" s="22">
        <v>5</v>
      </c>
      <c r="D32" s="379">
        <v>293487</v>
      </c>
      <c r="E32" s="380">
        <v>220116</v>
      </c>
      <c r="F32" s="380">
        <v>183429</v>
      </c>
      <c r="G32" s="381">
        <v>110058</v>
      </c>
      <c r="H32" s="379">
        <f t="shared" si="1"/>
        <v>302292</v>
      </c>
      <c r="I32" s="380">
        <f t="shared" si="2"/>
        <v>226719</v>
      </c>
      <c r="J32" s="380">
        <f t="shared" si="3"/>
        <v>188934</v>
      </c>
      <c r="K32" s="380">
        <f t="shared" si="4"/>
        <v>113361</v>
      </c>
      <c r="L32" s="44"/>
      <c r="M32" s="346">
        <f t="shared" si="5"/>
        <v>3.000132884931871E-2</v>
      </c>
      <c r="N32" s="346">
        <f t="shared" si="6"/>
        <v>2.9997819331625142E-2</v>
      </c>
      <c r="O32" s="346">
        <f t="shared" si="7"/>
        <v>3.0011612122401582E-2</v>
      </c>
      <c r="P32" s="346">
        <f t="shared" si="8"/>
        <v>3.0011448508967999E-2</v>
      </c>
      <c r="Q32" s="331"/>
    </row>
    <row r="33" spans="1:17" s="69" customFormat="1" ht="14.1" customHeight="1" x14ac:dyDescent="0.25">
      <c r="A33" s="61"/>
      <c r="B33" s="568"/>
      <c r="C33" s="176"/>
      <c r="D33" s="389">
        <v>297825</v>
      </c>
      <c r="E33" s="390">
        <v>223368</v>
      </c>
      <c r="F33" s="390">
        <v>186141</v>
      </c>
      <c r="G33" s="391">
        <v>111684</v>
      </c>
      <c r="H33" s="379">
        <f t="shared" si="1"/>
        <v>306759</v>
      </c>
      <c r="I33" s="380">
        <f t="shared" si="2"/>
        <v>230070</v>
      </c>
      <c r="J33" s="380">
        <f t="shared" si="3"/>
        <v>191724</v>
      </c>
      <c r="K33" s="380">
        <f t="shared" si="4"/>
        <v>115035</v>
      </c>
      <c r="L33" s="44"/>
      <c r="M33" s="346">
        <f t="shared" si="5"/>
        <v>2.9997481742634096E-2</v>
      </c>
      <c r="N33" s="346">
        <f t="shared" si="6"/>
        <v>3.0004297840335231E-2</v>
      </c>
      <c r="O33" s="346">
        <f t="shared" si="7"/>
        <v>2.9993392105984173E-2</v>
      </c>
      <c r="P33" s="346">
        <f t="shared" si="8"/>
        <v>3.0004297840335231E-2</v>
      </c>
      <c r="Q33" s="331"/>
    </row>
    <row r="34" spans="1:17" s="69" customFormat="1" ht="14.1" customHeight="1" thickBot="1" x14ac:dyDescent="0.3">
      <c r="A34" s="61"/>
      <c r="B34" s="570"/>
      <c r="C34" s="23">
        <v>6</v>
      </c>
      <c r="D34" s="379">
        <v>302292</v>
      </c>
      <c r="E34" s="380">
        <v>226719</v>
      </c>
      <c r="F34" s="380">
        <v>188934</v>
      </c>
      <c r="G34" s="381">
        <v>113361</v>
      </c>
      <c r="H34" s="382">
        <f t="shared" si="1"/>
        <v>311361</v>
      </c>
      <c r="I34" s="410">
        <f t="shared" si="2"/>
        <v>233520</v>
      </c>
      <c r="J34" s="383">
        <f t="shared" si="3"/>
        <v>194601</v>
      </c>
      <c r="K34" s="384">
        <f t="shared" si="4"/>
        <v>116760</v>
      </c>
      <c r="L34" s="44"/>
      <c r="M34" s="346">
        <f t="shared" si="5"/>
        <v>3.000079393434163E-2</v>
      </c>
      <c r="N34" s="346">
        <f t="shared" si="6"/>
        <v>2.9997485874584839E-2</v>
      </c>
      <c r="O34" s="346">
        <f t="shared" si="7"/>
        <v>2.9994601289339135E-2</v>
      </c>
      <c r="P34" s="346">
        <f t="shared" si="8"/>
        <v>2.9983856881996455E-2</v>
      </c>
      <c r="Q34" s="331"/>
    </row>
    <row r="35" spans="1:17" s="69" customFormat="1" ht="14.1" customHeight="1" x14ac:dyDescent="0.25">
      <c r="A35" s="61">
        <v>3</v>
      </c>
      <c r="B35" s="569" t="s">
        <v>9</v>
      </c>
      <c r="C35" s="19">
        <v>1</v>
      </c>
      <c r="D35" s="372">
        <v>320703</v>
      </c>
      <c r="E35" s="373">
        <v>240528</v>
      </c>
      <c r="F35" s="373">
        <v>200439</v>
      </c>
      <c r="G35" s="378">
        <v>120264</v>
      </c>
      <c r="H35" s="447">
        <f t="shared" si="1"/>
        <v>330324</v>
      </c>
      <c r="I35" s="386">
        <f t="shared" si="2"/>
        <v>247743</v>
      </c>
      <c r="J35" s="386">
        <f t="shared" si="3"/>
        <v>206454</v>
      </c>
      <c r="K35" s="386">
        <f t="shared" si="4"/>
        <v>123873</v>
      </c>
      <c r="L35" s="44"/>
      <c r="M35" s="346">
        <f t="shared" si="5"/>
        <v>2.9999719366516683E-2</v>
      </c>
      <c r="N35" s="346">
        <f t="shared" si="6"/>
        <v>2.9996507683097185E-2</v>
      </c>
      <c r="O35" s="346">
        <f t="shared" si="7"/>
        <v>3.0009129959738375E-2</v>
      </c>
      <c r="P35" s="346">
        <f t="shared" si="8"/>
        <v>3.0008980243464378E-2</v>
      </c>
      <c r="Q35" s="331"/>
    </row>
    <row r="36" spans="1:17" s="69" customFormat="1" ht="14.1" customHeight="1" x14ac:dyDescent="0.25">
      <c r="A36" s="61"/>
      <c r="B36" s="568"/>
      <c r="C36" s="20"/>
      <c r="D36" s="385">
        <v>322398</v>
      </c>
      <c r="E36" s="386">
        <v>241800</v>
      </c>
      <c r="F36" s="386">
        <v>201498</v>
      </c>
      <c r="G36" s="387">
        <v>120900</v>
      </c>
      <c r="H36" s="444">
        <f t="shared" si="1"/>
        <v>332070</v>
      </c>
      <c r="I36" s="380">
        <f t="shared" si="2"/>
        <v>249054</v>
      </c>
      <c r="J36" s="380">
        <f t="shared" si="3"/>
        <v>207543</v>
      </c>
      <c r="K36" s="380">
        <f t="shared" si="4"/>
        <v>124527</v>
      </c>
      <c r="L36" s="44"/>
      <c r="M36" s="346">
        <f t="shared" si="5"/>
        <v>3.0000186105372861E-2</v>
      </c>
      <c r="N36" s="346">
        <f t="shared" si="6"/>
        <v>0.03</v>
      </c>
      <c r="O36" s="346">
        <f t="shared" si="7"/>
        <v>3.000029776970491E-2</v>
      </c>
      <c r="P36" s="346">
        <f t="shared" si="8"/>
        <v>0.03</v>
      </c>
      <c r="Q36" s="331"/>
    </row>
    <row r="37" spans="1:17" s="69" customFormat="1" ht="14.1" customHeight="1" x14ac:dyDescent="0.25">
      <c r="A37" s="61"/>
      <c r="B37" s="568"/>
      <c r="C37" s="22">
        <v>2</v>
      </c>
      <c r="D37" s="385">
        <v>327234</v>
      </c>
      <c r="E37" s="386">
        <v>245427</v>
      </c>
      <c r="F37" s="386">
        <v>204522</v>
      </c>
      <c r="G37" s="387">
        <v>122712</v>
      </c>
      <c r="H37" s="444">
        <f t="shared" si="1"/>
        <v>337050</v>
      </c>
      <c r="I37" s="380">
        <f t="shared" si="2"/>
        <v>252789</v>
      </c>
      <c r="J37" s="380">
        <f t="shared" si="3"/>
        <v>210657</v>
      </c>
      <c r="K37" s="380">
        <f t="shared" si="4"/>
        <v>126393</v>
      </c>
      <c r="L37" s="44"/>
      <c r="M37" s="346">
        <f t="shared" si="5"/>
        <v>2.999688296448413E-2</v>
      </c>
      <c r="N37" s="346">
        <f t="shared" si="6"/>
        <v>2.9996699629625104E-2</v>
      </c>
      <c r="O37" s="346">
        <f t="shared" si="7"/>
        <v>2.9996772963299792E-2</v>
      </c>
      <c r="P37" s="346">
        <f t="shared" si="8"/>
        <v>2.9997066301584198E-2</v>
      </c>
      <c r="Q37" s="331"/>
    </row>
    <row r="38" spans="1:17" s="69" customFormat="1" ht="14.1" customHeight="1" x14ac:dyDescent="0.25">
      <c r="A38" s="61"/>
      <c r="B38" s="568"/>
      <c r="C38" s="22"/>
      <c r="D38" s="385">
        <v>332067</v>
      </c>
      <c r="E38" s="386">
        <v>249051</v>
      </c>
      <c r="F38" s="386">
        <v>207543</v>
      </c>
      <c r="G38" s="387">
        <v>124524</v>
      </c>
      <c r="H38" s="444">
        <f t="shared" si="1"/>
        <v>342030</v>
      </c>
      <c r="I38" s="380">
        <f t="shared" si="2"/>
        <v>256524</v>
      </c>
      <c r="J38" s="380">
        <f t="shared" si="3"/>
        <v>213768</v>
      </c>
      <c r="K38" s="380">
        <f t="shared" si="4"/>
        <v>128262</v>
      </c>
      <c r="L38" s="44"/>
      <c r="M38" s="346">
        <f t="shared" si="5"/>
        <v>3.0002981326057693E-2</v>
      </c>
      <c r="N38" s="346">
        <f t="shared" si="6"/>
        <v>3.0005902405531398E-2</v>
      </c>
      <c r="O38" s="346">
        <f t="shared" si="7"/>
        <v>2.9993784420577905E-2</v>
      </c>
      <c r="P38" s="346">
        <f t="shared" si="8"/>
        <v>3.0018309723426808E-2</v>
      </c>
      <c r="Q38" s="331"/>
    </row>
    <row r="39" spans="1:17" s="69" customFormat="1" ht="14.1" customHeight="1" x14ac:dyDescent="0.25">
      <c r="A39" s="61"/>
      <c r="B39" s="568"/>
      <c r="C39" s="22">
        <v>3</v>
      </c>
      <c r="D39" s="385">
        <v>337047</v>
      </c>
      <c r="E39" s="386">
        <v>252786</v>
      </c>
      <c r="F39" s="386">
        <v>210654</v>
      </c>
      <c r="G39" s="387">
        <v>126393</v>
      </c>
      <c r="H39" s="444">
        <f t="shared" si="1"/>
        <v>347157</v>
      </c>
      <c r="I39" s="380">
        <f t="shared" si="2"/>
        <v>260367</v>
      </c>
      <c r="J39" s="380">
        <f t="shared" si="3"/>
        <v>216972</v>
      </c>
      <c r="K39" s="380">
        <f t="shared" si="4"/>
        <v>130185</v>
      </c>
      <c r="L39" s="44"/>
      <c r="M39" s="346">
        <f t="shared" si="5"/>
        <v>2.9995816607179412E-2</v>
      </c>
      <c r="N39" s="346">
        <f t="shared" si="6"/>
        <v>2.9989793738577294E-2</v>
      </c>
      <c r="O39" s="346">
        <f t="shared" si="7"/>
        <v>2.9992309664188671E-2</v>
      </c>
      <c r="P39" s="346">
        <f t="shared" si="8"/>
        <v>3.0001661484417651E-2</v>
      </c>
      <c r="Q39" s="331"/>
    </row>
    <row r="40" spans="1:17" s="69" customFormat="1" ht="14.1" customHeight="1" x14ac:dyDescent="0.25">
      <c r="A40" s="61"/>
      <c r="B40" s="568"/>
      <c r="C40" s="22"/>
      <c r="D40" s="385">
        <v>342033</v>
      </c>
      <c r="E40" s="386">
        <v>256524</v>
      </c>
      <c r="F40" s="386">
        <v>213771</v>
      </c>
      <c r="G40" s="387">
        <v>128262</v>
      </c>
      <c r="H40" s="444">
        <f t="shared" si="1"/>
        <v>352293</v>
      </c>
      <c r="I40" s="380">
        <f t="shared" si="2"/>
        <v>264219</v>
      </c>
      <c r="J40" s="380">
        <f t="shared" si="3"/>
        <v>220182</v>
      </c>
      <c r="K40" s="380">
        <f t="shared" si="4"/>
        <v>132111</v>
      </c>
      <c r="L40" s="44"/>
      <c r="M40" s="346">
        <f t="shared" si="5"/>
        <v>2.9997105542447659E-2</v>
      </c>
      <c r="N40" s="346">
        <f t="shared" si="6"/>
        <v>2.9997193245076485E-2</v>
      </c>
      <c r="O40" s="346">
        <f t="shared" si="7"/>
        <v>2.9990036066632052E-2</v>
      </c>
      <c r="P40" s="346">
        <f t="shared" si="8"/>
        <v>3.00088880572578E-2</v>
      </c>
      <c r="Q40" s="331"/>
    </row>
    <row r="41" spans="1:17" s="69" customFormat="1" ht="14.1" customHeight="1" x14ac:dyDescent="0.25">
      <c r="A41" s="61"/>
      <c r="B41" s="568"/>
      <c r="C41" s="22">
        <v>4</v>
      </c>
      <c r="D41" s="385">
        <v>347163</v>
      </c>
      <c r="E41" s="386">
        <v>260373</v>
      </c>
      <c r="F41" s="386">
        <v>216978</v>
      </c>
      <c r="G41" s="387">
        <v>130185</v>
      </c>
      <c r="H41" s="444">
        <f t="shared" si="1"/>
        <v>357579</v>
      </c>
      <c r="I41" s="380">
        <f t="shared" si="2"/>
        <v>268185</v>
      </c>
      <c r="J41" s="380">
        <f t="shared" si="3"/>
        <v>223488</v>
      </c>
      <c r="K41" s="380">
        <f t="shared" si="4"/>
        <v>134091</v>
      </c>
      <c r="L41" s="44"/>
      <c r="M41" s="346">
        <f t="shared" si="5"/>
        <v>3.0003197345339221E-2</v>
      </c>
      <c r="N41" s="346">
        <f t="shared" si="6"/>
        <v>3.0003110921639341E-2</v>
      </c>
      <c r="O41" s="346">
        <f t="shared" si="7"/>
        <v>3.000304178303791E-2</v>
      </c>
      <c r="P41" s="346">
        <f t="shared" si="8"/>
        <v>3.0003456619426203E-2</v>
      </c>
      <c r="Q41" s="331"/>
    </row>
    <row r="42" spans="1:17" s="69" customFormat="1" ht="14.1" customHeight="1" x14ac:dyDescent="0.25">
      <c r="A42" s="61"/>
      <c r="B42" s="568"/>
      <c r="C42" s="22"/>
      <c r="D42" s="385">
        <v>352296</v>
      </c>
      <c r="E42" s="386">
        <v>264222</v>
      </c>
      <c r="F42" s="386">
        <v>220185</v>
      </c>
      <c r="G42" s="387">
        <v>132111</v>
      </c>
      <c r="H42" s="444">
        <f t="shared" si="1"/>
        <v>362865</v>
      </c>
      <c r="I42" s="380">
        <f t="shared" si="2"/>
        <v>272148</v>
      </c>
      <c r="J42" s="380">
        <f t="shared" si="3"/>
        <v>226791</v>
      </c>
      <c r="K42" s="380">
        <f t="shared" si="4"/>
        <v>136074</v>
      </c>
      <c r="L42" s="44"/>
      <c r="M42" s="346">
        <f t="shared" si="5"/>
        <v>3.000034062265822E-2</v>
      </c>
      <c r="N42" s="346">
        <f t="shared" si="6"/>
        <v>2.9997502100506394E-2</v>
      </c>
      <c r="O42" s="346">
        <f t="shared" si="7"/>
        <v>3.0002043735949314E-2</v>
      </c>
      <c r="P42" s="346">
        <f t="shared" si="8"/>
        <v>2.9997502100506394E-2</v>
      </c>
      <c r="Q42" s="331"/>
    </row>
    <row r="43" spans="1:17" s="69" customFormat="1" ht="14.1" customHeight="1" x14ac:dyDescent="0.25">
      <c r="A43" s="61"/>
      <c r="B43" s="568"/>
      <c r="C43" s="22">
        <v>5</v>
      </c>
      <c r="D43" s="385">
        <v>357579</v>
      </c>
      <c r="E43" s="386">
        <v>268185</v>
      </c>
      <c r="F43" s="386">
        <v>223488</v>
      </c>
      <c r="G43" s="387">
        <v>134091</v>
      </c>
      <c r="H43" s="444">
        <f t="shared" si="1"/>
        <v>368307</v>
      </c>
      <c r="I43" s="380">
        <f t="shared" si="2"/>
        <v>276231</v>
      </c>
      <c r="J43" s="380">
        <f t="shared" si="3"/>
        <v>230193</v>
      </c>
      <c r="K43" s="380">
        <f t="shared" si="4"/>
        <v>138114</v>
      </c>
      <c r="L43" s="44"/>
      <c r="M43" s="346">
        <f t="shared" si="5"/>
        <v>3.0001761848430696E-2</v>
      </c>
      <c r="N43" s="346">
        <f t="shared" si="6"/>
        <v>3.000167794619386E-2</v>
      </c>
      <c r="O43" s="346">
        <f t="shared" si="7"/>
        <v>3.0001610824742269E-2</v>
      </c>
      <c r="P43" s="346">
        <f t="shared" si="8"/>
        <v>3.0002013557956911E-2</v>
      </c>
      <c r="Q43" s="331"/>
    </row>
    <row r="44" spans="1:17" s="69" customFormat="1" ht="14.1" customHeight="1" x14ac:dyDescent="0.25">
      <c r="A44" s="61"/>
      <c r="B44" s="568"/>
      <c r="C44" s="176"/>
      <c r="D44" s="379">
        <v>362865</v>
      </c>
      <c r="E44" s="154">
        <v>272148</v>
      </c>
      <c r="F44" s="154">
        <v>226791</v>
      </c>
      <c r="G44" s="396">
        <v>136074</v>
      </c>
      <c r="H44" s="444">
        <f t="shared" si="1"/>
        <v>373752</v>
      </c>
      <c r="I44" s="380">
        <f t="shared" si="2"/>
        <v>280314</v>
      </c>
      <c r="J44" s="380">
        <f t="shared" si="3"/>
        <v>233595</v>
      </c>
      <c r="K44" s="380">
        <f t="shared" si="4"/>
        <v>140157</v>
      </c>
      <c r="L44" s="44"/>
      <c r="M44" s="346">
        <f t="shared" si="5"/>
        <v>3.0002893638129881E-2</v>
      </c>
      <c r="N44" s="346">
        <f t="shared" si="6"/>
        <v>3.0005732175139996E-2</v>
      </c>
      <c r="O44" s="346">
        <f t="shared" si="7"/>
        <v>3.0001190523433471E-2</v>
      </c>
      <c r="P44" s="346">
        <f t="shared" si="8"/>
        <v>3.0005732175139996E-2</v>
      </c>
      <c r="Q44" s="331"/>
    </row>
    <row r="45" spans="1:17" s="69" customFormat="1" ht="14.1" customHeight="1" thickBot="1" x14ac:dyDescent="0.3">
      <c r="A45" s="61"/>
      <c r="B45" s="570"/>
      <c r="C45" s="23">
        <v>6</v>
      </c>
      <c r="D45" s="388">
        <v>368307</v>
      </c>
      <c r="E45" s="383">
        <v>276231</v>
      </c>
      <c r="F45" s="383">
        <v>230193</v>
      </c>
      <c r="G45" s="384">
        <v>138114</v>
      </c>
      <c r="H45" s="382">
        <f t="shared" si="1"/>
        <v>379356</v>
      </c>
      <c r="I45" s="383">
        <f t="shared" si="2"/>
        <v>284517</v>
      </c>
      <c r="J45" s="383">
        <f t="shared" si="3"/>
        <v>237099</v>
      </c>
      <c r="K45" s="383">
        <f t="shared" si="4"/>
        <v>142260</v>
      </c>
      <c r="L45" s="44"/>
      <c r="M45" s="346">
        <f t="shared" si="5"/>
        <v>2.9999429823489642E-2</v>
      </c>
      <c r="N45" s="346">
        <f t="shared" si="6"/>
        <v>2.9996633252603801E-2</v>
      </c>
      <c r="O45" s="346">
        <f t="shared" si="7"/>
        <v>3.000091227795806E-2</v>
      </c>
      <c r="P45" s="346">
        <f t="shared" si="8"/>
        <v>3.0018680220687259E-2</v>
      </c>
      <c r="Q45" s="331"/>
    </row>
    <row r="46" spans="1:17" s="69" customFormat="1" ht="14.1" customHeight="1" x14ac:dyDescent="0.25">
      <c r="A46" s="573">
        <v>3</v>
      </c>
      <c r="B46" s="569" t="s">
        <v>10</v>
      </c>
      <c r="C46" s="19">
        <v>1</v>
      </c>
      <c r="D46" s="372">
        <v>388974</v>
      </c>
      <c r="E46" s="373">
        <v>291732</v>
      </c>
      <c r="F46" s="373">
        <v>243108</v>
      </c>
      <c r="G46" s="378">
        <v>145866</v>
      </c>
      <c r="H46" s="447">
        <f t="shared" si="1"/>
        <v>400644</v>
      </c>
      <c r="I46" s="386">
        <f t="shared" si="2"/>
        <v>300483</v>
      </c>
      <c r="J46" s="386">
        <f t="shared" si="3"/>
        <v>250404</v>
      </c>
      <c r="K46" s="386">
        <f t="shared" si="4"/>
        <v>150243</v>
      </c>
      <c r="M46" s="346">
        <f t="shared" si="5"/>
        <v>3.0002005275416865E-2</v>
      </c>
      <c r="N46" s="346">
        <f t="shared" si="6"/>
        <v>2.9996709308543458E-2</v>
      </c>
      <c r="O46" s="346">
        <f t="shared" si="7"/>
        <v>3.0011352978922948E-2</v>
      </c>
      <c r="P46" s="346">
        <f t="shared" si="8"/>
        <v>3.0006992719345153E-2</v>
      </c>
      <c r="Q46" s="331"/>
    </row>
    <row r="47" spans="1:17" s="69" customFormat="1" ht="14.1" customHeight="1" x14ac:dyDescent="0.25">
      <c r="A47" s="573"/>
      <c r="B47" s="568"/>
      <c r="C47" s="20"/>
      <c r="D47" s="385">
        <v>394725</v>
      </c>
      <c r="E47" s="386">
        <v>296043</v>
      </c>
      <c r="F47" s="386">
        <v>246702</v>
      </c>
      <c r="G47" s="387">
        <v>148023</v>
      </c>
      <c r="H47" s="444">
        <f t="shared" si="1"/>
        <v>406566</v>
      </c>
      <c r="I47" s="380">
        <f t="shared" si="2"/>
        <v>304926</v>
      </c>
      <c r="J47" s="380">
        <f t="shared" si="3"/>
        <v>254103</v>
      </c>
      <c r="K47" s="380">
        <f t="shared" si="4"/>
        <v>152463</v>
      </c>
      <c r="M47" s="346">
        <f t="shared" si="5"/>
        <v>2.9998099942998291E-2</v>
      </c>
      <c r="N47" s="346">
        <f t="shared" si="6"/>
        <v>3.0005776187918647E-2</v>
      </c>
      <c r="O47" s="346">
        <f t="shared" si="7"/>
        <v>2.9999756791594716E-2</v>
      </c>
      <c r="P47" s="346">
        <f t="shared" si="8"/>
        <v>2.9995338562250461E-2</v>
      </c>
      <c r="Q47" s="331"/>
    </row>
    <row r="48" spans="1:17" s="69" customFormat="1" ht="14.1" customHeight="1" x14ac:dyDescent="0.25">
      <c r="A48" s="573"/>
      <c r="B48" s="568"/>
      <c r="C48" s="22">
        <v>2</v>
      </c>
      <c r="D48" s="385">
        <v>400647</v>
      </c>
      <c r="E48" s="386">
        <v>300486</v>
      </c>
      <c r="F48" s="386">
        <v>250404</v>
      </c>
      <c r="G48" s="387">
        <v>150243</v>
      </c>
      <c r="H48" s="444">
        <f t="shared" si="1"/>
        <v>412665</v>
      </c>
      <c r="I48" s="380">
        <f t="shared" si="2"/>
        <v>309498</v>
      </c>
      <c r="J48" s="380">
        <f t="shared" si="3"/>
        <v>257916</v>
      </c>
      <c r="K48" s="380">
        <f t="shared" si="4"/>
        <v>154749</v>
      </c>
      <c r="M48" s="346">
        <f t="shared" si="5"/>
        <v>2.9996480692479913E-2</v>
      </c>
      <c r="N48" s="346">
        <f t="shared" si="6"/>
        <v>2.9991413909466663E-2</v>
      </c>
      <c r="O48" s="346">
        <f t="shared" si="7"/>
        <v>2.9999520774428523E-2</v>
      </c>
      <c r="P48" s="346">
        <f t="shared" si="8"/>
        <v>2.9991413909466663E-2</v>
      </c>
      <c r="Q48" s="331"/>
    </row>
    <row r="49" spans="1:17" s="69" customFormat="1" ht="14.1" customHeight="1" x14ac:dyDescent="0.25">
      <c r="A49" s="573"/>
      <c r="B49" s="568"/>
      <c r="C49" s="22"/>
      <c r="D49" s="385">
        <v>406581</v>
      </c>
      <c r="E49" s="386">
        <v>304935</v>
      </c>
      <c r="F49" s="386">
        <v>254112</v>
      </c>
      <c r="G49" s="387">
        <v>152469</v>
      </c>
      <c r="H49" s="444">
        <f t="shared" si="1"/>
        <v>418779</v>
      </c>
      <c r="I49" s="380">
        <f t="shared" si="2"/>
        <v>314085</v>
      </c>
      <c r="J49" s="380">
        <f t="shared" si="3"/>
        <v>261738</v>
      </c>
      <c r="K49" s="380">
        <f t="shared" si="4"/>
        <v>157041</v>
      </c>
      <c r="M49" s="346">
        <f t="shared" si="5"/>
        <v>3.0001401934669845E-2</v>
      </c>
      <c r="N49" s="346">
        <f t="shared" si="6"/>
        <v>3.0006394805450341E-2</v>
      </c>
      <c r="O49" s="346">
        <f t="shared" si="7"/>
        <v>3.0010389119758216E-2</v>
      </c>
      <c r="P49" s="346">
        <f t="shared" si="8"/>
        <v>2.9986423469688921E-2</v>
      </c>
      <c r="Q49" s="331"/>
    </row>
    <row r="50" spans="1:17" s="69" customFormat="1" ht="14.1" customHeight="1" x14ac:dyDescent="0.25">
      <c r="A50" s="573"/>
      <c r="B50" s="568"/>
      <c r="C50" s="22">
        <v>3</v>
      </c>
      <c r="D50" s="385">
        <v>412680</v>
      </c>
      <c r="E50" s="386">
        <v>309510</v>
      </c>
      <c r="F50" s="386">
        <v>257925</v>
      </c>
      <c r="G50" s="387">
        <v>154755</v>
      </c>
      <c r="H50" s="444">
        <f t="shared" si="1"/>
        <v>425061</v>
      </c>
      <c r="I50" s="380">
        <f t="shared" si="2"/>
        <v>318795</v>
      </c>
      <c r="J50" s="380">
        <f t="shared" si="3"/>
        <v>265662</v>
      </c>
      <c r="K50" s="380">
        <f t="shared" si="4"/>
        <v>159399</v>
      </c>
      <c r="M50" s="346">
        <f t="shared" si="5"/>
        <v>3.0001453911020645E-2</v>
      </c>
      <c r="N50" s="346">
        <f t="shared" si="6"/>
        <v>2.9999030725986236E-2</v>
      </c>
      <c r="O50" s="346">
        <f t="shared" si="7"/>
        <v>2.999709217795871E-2</v>
      </c>
      <c r="P50" s="346">
        <f t="shared" si="8"/>
        <v>3.0008723466123873E-2</v>
      </c>
      <c r="Q50" s="331"/>
    </row>
    <row r="51" spans="1:17" s="69" customFormat="1" ht="14.1" customHeight="1" x14ac:dyDescent="0.25">
      <c r="A51" s="573"/>
      <c r="B51" s="568"/>
      <c r="C51" s="22"/>
      <c r="D51" s="385">
        <v>418773</v>
      </c>
      <c r="E51" s="386">
        <v>314079</v>
      </c>
      <c r="F51" s="386">
        <v>261732</v>
      </c>
      <c r="G51" s="387">
        <v>157041</v>
      </c>
      <c r="H51" s="444">
        <f t="shared" si="1"/>
        <v>431337</v>
      </c>
      <c r="I51" s="380">
        <f t="shared" si="2"/>
        <v>323502</v>
      </c>
      <c r="J51" s="380">
        <f t="shared" si="3"/>
        <v>269586</v>
      </c>
      <c r="K51" s="380">
        <f t="shared" si="4"/>
        <v>161751</v>
      </c>
      <c r="M51" s="346">
        <f t="shared" si="5"/>
        <v>3.0001934222120337E-2</v>
      </c>
      <c r="N51" s="346">
        <f t="shared" si="6"/>
        <v>3.0002005864766507E-2</v>
      </c>
      <c r="O51" s="346">
        <f t="shared" si="7"/>
        <v>3.0007794232268122E-2</v>
      </c>
      <c r="P51" s="346">
        <f t="shared" si="8"/>
        <v>2.9992167650486179E-2</v>
      </c>
      <c r="Q51" s="331"/>
    </row>
    <row r="52" spans="1:17" s="69" customFormat="1" ht="14.1" customHeight="1" x14ac:dyDescent="0.25">
      <c r="A52" s="573"/>
      <c r="B52" s="568"/>
      <c r="C52" s="22">
        <v>4</v>
      </c>
      <c r="D52" s="385">
        <v>425055</v>
      </c>
      <c r="E52" s="386">
        <v>318792</v>
      </c>
      <c r="F52" s="386">
        <v>265659</v>
      </c>
      <c r="G52" s="387">
        <v>159396</v>
      </c>
      <c r="H52" s="444">
        <f t="shared" si="1"/>
        <v>437808</v>
      </c>
      <c r="I52" s="380">
        <f t="shared" si="2"/>
        <v>328356</v>
      </c>
      <c r="J52" s="380">
        <f t="shared" si="3"/>
        <v>273630</v>
      </c>
      <c r="K52" s="380">
        <f t="shared" si="4"/>
        <v>164178</v>
      </c>
      <c r="M52" s="346">
        <f t="shared" si="5"/>
        <v>3.0003176059568763E-2</v>
      </c>
      <c r="N52" s="346">
        <f t="shared" si="6"/>
        <v>3.0000752841978468E-2</v>
      </c>
      <c r="O52" s="346">
        <f t="shared" si="7"/>
        <v>3.0004629995595857E-2</v>
      </c>
      <c r="P52" s="346">
        <f t="shared" si="8"/>
        <v>3.0000752841978468E-2</v>
      </c>
      <c r="Q52" s="331"/>
    </row>
    <row r="53" spans="1:17" s="69" customFormat="1" ht="14.1" customHeight="1" x14ac:dyDescent="0.25">
      <c r="A53" s="573"/>
      <c r="B53" s="568"/>
      <c r="C53" s="22"/>
      <c r="D53" s="385">
        <v>431334</v>
      </c>
      <c r="E53" s="386">
        <v>323502</v>
      </c>
      <c r="F53" s="386">
        <v>269583</v>
      </c>
      <c r="G53" s="387">
        <v>161751</v>
      </c>
      <c r="H53" s="444">
        <f t="shared" si="1"/>
        <v>444273</v>
      </c>
      <c r="I53" s="380">
        <f t="shared" si="2"/>
        <v>333204</v>
      </c>
      <c r="J53" s="380">
        <f t="shared" si="3"/>
        <v>277671</v>
      </c>
      <c r="K53" s="380">
        <f t="shared" si="4"/>
        <v>166602</v>
      </c>
      <c r="M53" s="346">
        <f t="shared" si="5"/>
        <v>2.9997635243222191E-2</v>
      </c>
      <c r="N53" s="346">
        <f t="shared" si="6"/>
        <v>2.9990541016747963E-2</v>
      </c>
      <c r="O53" s="346">
        <f t="shared" si="7"/>
        <v>3.0001891810685393E-2</v>
      </c>
      <c r="P53" s="346">
        <f t="shared" si="8"/>
        <v>2.9990541016747963E-2</v>
      </c>
      <c r="Q53" s="331"/>
    </row>
    <row r="54" spans="1:17" s="69" customFormat="1" ht="14.1" customHeight="1" x14ac:dyDescent="0.25">
      <c r="A54" s="573"/>
      <c r="B54" s="568"/>
      <c r="C54" s="22">
        <v>5</v>
      </c>
      <c r="D54" s="385">
        <v>437805</v>
      </c>
      <c r="E54" s="386">
        <v>328353</v>
      </c>
      <c r="F54" s="386">
        <v>273627</v>
      </c>
      <c r="G54" s="387">
        <v>164178</v>
      </c>
      <c r="H54" s="444">
        <f t="shared" si="1"/>
        <v>450939</v>
      </c>
      <c r="I54" s="380">
        <f t="shared" si="2"/>
        <v>338205</v>
      </c>
      <c r="J54" s="380">
        <f t="shared" si="3"/>
        <v>281838</v>
      </c>
      <c r="K54" s="380">
        <f t="shared" si="4"/>
        <v>169101</v>
      </c>
      <c r="M54" s="346">
        <f t="shared" si="5"/>
        <v>2.9999657381711037E-2</v>
      </c>
      <c r="N54" s="346">
        <f t="shared" si="6"/>
        <v>3.0004294159030068E-2</v>
      </c>
      <c r="O54" s="346">
        <f t="shared" si="7"/>
        <v>3.0008003596136347E-2</v>
      </c>
      <c r="P54" s="346">
        <f t="shared" si="8"/>
        <v>2.9985747176844643E-2</v>
      </c>
      <c r="Q54" s="331"/>
    </row>
    <row r="55" spans="1:17" s="69" customFormat="1" ht="14.1" customHeight="1" x14ac:dyDescent="0.25">
      <c r="A55" s="573"/>
      <c r="B55" s="568"/>
      <c r="C55" s="22"/>
      <c r="D55" s="385">
        <v>444276</v>
      </c>
      <c r="E55" s="386">
        <v>333207</v>
      </c>
      <c r="F55" s="386">
        <v>277674</v>
      </c>
      <c r="G55" s="387">
        <v>166605</v>
      </c>
      <c r="H55" s="444">
        <f t="shared" si="1"/>
        <v>457605</v>
      </c>
      <c r="I55" s="380">
        <f t="shared" si="2"/>
        <v>343203</v>
      </c>
      <c r="J55" s="380">
        <f t="shared" si="3"/>
        <v>286002</v>
      </c>
      <c r="K55" s="380">
        <f t="shared" si="4"/>
        <v>171603</v>
      </c>
      <c r="M55" s="346">
        <f t="shared" si="5"/>
        <v>3.0001620614212788E-2</v>
      </c>
      <c r="N55" s="346">
        <f t="shared" si="6"/>
        <v>2.9999369761139472E-2</v>
      </c>
      <c r="O55" s="346">
        <f t="shared" si="7"/>
        <v>2.9992005013072885E-2</v>
      </c>
      <c r="P55" s="346">
        <f t="shared" si="8"/>
        <v>2.9999099666876746E-2</v>
      </c>
      <c r="Q55" s="331"/>
    </row>
    <row r="56" spans="1:17" s="69" customFormat="1" ht="14.1" customHeight="1" x14ac:dyDescent="0.25">
      <c r="A56" s="573"/>
      <c r="B56" s="568"/>
      <c r="C56" s="22">
        <v>6</v>
      </c>
      <c r="D56" s="385">
        <v>450939</v>
      </c>
      <c r="E56" s="386">
        <v>338205</v>
      </c>
      <c r="F56" s="386">
        <v>281838</v>
      </c>
      <c r="G56" s="387">
        <v>169101</v>
      </c>
      <c r="H56" s="444">
        <f t="shared" si="1"/>
        <v>464466</v>
      </c>
      <c r="I56" s="380">
        <f t="shared" si="2"/>
        <v>348351</v>
      </c>
      <c r="J56" s="380">
        <f t="shared" si="3"/>
        <v>290292</v>
      </c>
      <c r="K56" s="380">
        <f t="shared" si="4"/>
        <v>174174</v>
      </c>
      <c r="M56" s="346">
        <f t="shared" si="5"/>
        <v>2.9997405414036046E-2</v>
      </c>
      <c r="N56" s="346">
        <f t="shared" si="6"/>
        <v>2.9999556482015344E-2</v>
      </c>
      <c r="O56" s="346">
        <f t="shared" si="7"/>
        <v>2.9995955123155855E-2</v>
      </c>
      <c r="P56" s="346">
        <f t="shared" si="8"/>
        <v>2.9999822591232458E-2</v>
      </c>
      <c r="Q56" s="331"/>
    </row>
    <row r="57" spans="1:17" s="69" customFormat="1" ht="14.1" customHeight="1" x14ac:dyDescent="0.25">
      <c r="A57" s="573"/>
      <c r="B57" s="568"/>
      <c r="C57" s="22"/>
      <c r="D57" s="385">
        <v>457605</v>
      </c>
      <c r="E57" s="386">
        <v>343203</v>
      </c>
      <c r="F57" s="386">
        <v>286002</v>
      </c>
      <c r="G57" s="387">
        <v>171603</v>
      </c>
      <c r="H57" s="444">
        <f t="shared" si="1"/>
        <v>471333</v>
      </c>
      <c r="I57" s="380">
        <f t="shared" si="2"/>
        <v>353499</v>
      </c>
      <c r="J57" s="380">
        <f t="shared" si="3"/>
        <v>294582</v>
      </c>
      <c r="K57" s="380">
        <f t="shared" si="4"/>
        <v>176751</v>
      </c>
      <c r="M57" s="346">
        <f t="shared" si="5"/>
        <v>2.9999672206378863E-2</v>
      </c>
      <c r="N57" s="346">
        <f t="shared" si="6"/>
        <v>2.9999737764530032E-2</v>
      </c>
      <c r="O57" s="346">
        <f t="shared" si="7"/>
        <v>2.9999790211257264E-2</v>
      </c>
      <c r="P57" s="346">
        <f t="shared" si="8"/>
        <v>2.9999475533644515E-2</v>
      </c>
      <c r="Q57" s="331"/>
    </row>
    <row r="58" spans="1:17" s="69" customFormat="1" ht="14.1" customHeight="1" x14ac:dyDescent="0.25">
      <c r="A58" s="573"/>
      <c r="B58" s="568"/>
      <c r="C58" s="22">
        <v>7</v>
      </c>
      <c r="D58" s="385">
        <v>464469</v>
      </c>
      <c r="E58" s="386">
        <v>348351</v>
      </c>
      <c r="F58" s="386">
        <v>290292</v>
      </c>
      <c r="G58" s="387">
        <v>174177</v>
      </c>
      <c r="H58" s="444">
        <f t="shared" si="1"/>
        <v>478404</v>
      </c>
      <c r="I58" s="380">
        <f t="shared" si="2"/>
        <v>358803</v>
      </c>
      <c r="J58" s="380">
        <f t="shared" si="3"/>
        <v>299004</v>
      </c>
      <c r="K58" s="380">
        <f t="shared" si="4"/>
        <v>179403</v>
      </c>
      <c r="M58" s="346">
        <f t="shared" si="5"/>
        <v>3.0002002286481984E-2</v>
      </c>
      <c r="N58" s="346">
        <f t="shared" si="6"/>
        <v>3.0004219881671072E-2</v>
      </c>
      <c r="O58" s="346">
        <f t="shared" si="7"/>
        <v>3.0011161175643834E-2</v>
      </c>
      <c r="P58" s="346">
        <f t="shared" si="8"/>
        <v>3.0003961487452418E-2</v>
      </c>
      <c r="Q58" s="331"/>
    </row>
    <row r="59" spans="1:17" s="69" customFormat="1" ht="14.1" customHeight="1" x14ac:dyDescent="0.25">
      <c r="A59" s="573"/>
      <c r="B59" s="568"/>
      <c r="C59" s="22"/>
      <c r="D59" s="385">
        <v>471333</v>
      </c>
      <c r="E59" s="386">
        <v>353499</v>
      </c>
      <c r="F59" s="386">
        <v>294582</v>
      </c>
      <c r="G59" s="387">
        <v>176751</v>
      </c>
      <c r="H59" s="444">
        <f t="shared" si="1"/>
        <v>485472</v>
      </c>
      <c r="I59" s="380">
        <f t="shared" si="2"/>
        <v>364104</v>
      </c>
      <c r="J59" s="380">
        <f t="shared" si="3"/>
        <v>303420</v>
      </c>
      <c r="K59" s="380">
        <f t="shared" si="4"/>
        <v>182052</v>
      </c>
      <c r="M59" s="346">
        <f t="shared" si="5"/>
        <v>2.9997899574186405E-2</v>
      </c>
      <c r="N59" s="346">
        <f t="shared" si="6"/>
        <v>3.0000084865869494E-2</v>
      </c>
      <c r="O59" s="346">
        <f t="shared" si="7"/>
        <v>3.0001833105892418E-2</v>
      </c>
      <c r="P59" s="346">
        <f t="shared" si="8"/>
        <v>2.9991343754773664E-2</v>
      </c>
      <c r="Q59" s="331"/>
    </row>
    <row r="60" spans="1:17" s="69" customFormat="1" ht="14.1" customHeight="1" x14ac:dyDescent="0.25">
      <c r="A60" s="573"/>
      <c r="B60" s="568"/>
      <c r="C60" s="22">
        <v>8</v>
      </c>
      <c r="D60" s="385">
        <v>478404</v>
      </c>
      <c r="E60" s="386">
        <v>358803</v>
      </c>
      <c r="F60" s="386">
        <v>299004</v>
      </c>
      <c r="G60" s="387">
        <v>179403</v>
      </c>
      <c r="H60" s="444">
        <f t="shared" si="1"/>
        <v>492756</v>
      </c>
      <c r="I60" s="380">
        <f t="shared" si="2"/>
        <v>369567</v>
      </c>
      <c r="J60" s="380">
        <f t="shared" si="3"/>
        <v>307974</v>
      </c>
      <c r="K60" s="380">
        <f t="shared" si="4"/>
        <v>184785</v>
      </c>
      <c r="M60" s="346">
        <f t="shared" si="5"/>
        <v>2.9999749165976874E-2</v>
      </c>
      <c r="N60" s="346">
        <f t="shared" si="6"/>
        <v>2.9999749165976874E-2</v>
      </c>
      <c r="O60" s="346">
        <f t="shared" si="7"/>
        <v>2.9999598667576354E-2</v>
      </c>
      <c r="P60" s="346">
        <f t="shared" si="8"/>
        <v>2.9999498336148223E-2</v>
      </c>
      <c r="Q60" s="331"/>
    </row>
    <row r="61" spans="1:17" s="69" customFormat="1" ht="14.1" customHeight="1" x14ac:dyDescent="0.25">
      <c r="A61" s="573"/>
      <c r="B61" s="568"/>
      <c r="C61" s="176"/>
      <c r="D61" s="379">
        <v>485475</v>
      </c>
      <c r="E61" s="154">
        <v>364107</v>
      </c>
      <c r="F61" s="154">
        <v>303423</v>
      </c>
      <c r="G61" s="396">
        <v>182052</v>
      </c>
      <c r="H61" s="444">
        <f t="shared" si="1"/>
        <v>500040</v>
      </c>
      <c r="I61" s="380">
        <f t="shared" si="2"/>
        <v>375030</v>
      </c>
      <c r="J61" s="380">
        <f t="shared" si="3"/>
        <v>312525</v>
      </c>
      <c r="K61" s="380">
        <f t="shared" si="4"/>
        <v>187515</v>
      </c>
      <c r="M61" s="346">
        <f t="shared" si="5"/>
        <v>3.000154487872702E-2</v>
      </c>
      <c r="N61" s="346">
        <f t="shared" si="6"/>
        <v>2.9999423246463264E-2</v>
      </c>
      <c r="O61" s="346">
        <f t="shared" si="7"/>
        <v>2.9997725946945355E-2</v>
      </c>
      <c r="P61" s="346">
        <f t="shared" si="8"/>
        <v>3.0007909827961241E-2</v>
      </c>
      <c r="Q61" s="331"/>
    </row>
    <row r="62" spans="1:17" s="69" customFormat="1" ht="14.1" customHeight="1" thickBot="1" x14ac:dyDescent="0.3">
      <c r="A62" s="573"/>
      <c r="B62" s="570"/>
      <c r="C62" s="23">
        <v>9</v>
      </c>
      <c r="D62" s="388">
        <v>492756</v>
      </c>
      <c r="E62" s="383">
        <v>369567</v>
      </c>
      <c r="F62" s="383">
        <v>307974</v>
      </c>
      <c r="G62" s="384">
        <v>184785</v>
      </c>
      <c r="H62" s="382">
        <f t="shared" si="1"/>
        <v>507540</v>
      </c>
      <c r="I62" s="383">
        <f t="shared" si="2"/>
        <v>380655</v>
      </c>
      <c r="J62" s="383">
        <f t="shared" si="3"/>
        <v>317214</v>
      </c>
      <c r="K62" s="383">
        <f t="shared" si="4"/>
        <v>190329</v>
      </c>
      <c r="M62" s="346">
        <f t="shared" si="5"/>
        <v>3.0002678810608089E-2</v>
      </c>
      <c r="N62" s="346">
        <f t="shared" si="6"/>
        <v>3.0002678810608089E-2</v>
      </c>
      <c r="O62" s="346">
        <f t="shared" si="7"/>
        <v>3.0002532681330241E-2</v>
      </c>
      <c r="P62" s="346">
        <f t="shared" si="8"/>
        <v>3.0002435262602482E-2</v>
      </c>
      <c r="Q62" s="331"/>
    </row>
    <row r="63" spans="1:17" s="69" customFormat="1" ht="14.1" customHeight="1" x14ac:dyDescent="0.25">
      <c r="A63" s="61">
        <v>4</v>
      </c>
      <c r="B63" s="569" t="s">
        <v>11</v>
      </c>
      <c r="C63" s="19">
        <v>1</v>
      </c>
      <c r="D63" s="372">
        <v>450939</v>
      </c>
      <c r="E63" s="373">
        <v>338205</v>
      </c>
      <c r="F63" s="373">
        <v>281838</v>
      </c>
      <c r="G63" s="378">
        <v>169101</v>
      </c>
      <c r="H63" s="447">
        <f t="shared" si="1"/>
        <v>464466</v>
      </c>
      <c r="I63" s="386">
        <f t="shared" si="2"/>
        <v>348351</v>
      </c>
      <c r="J63" s="386">
        <f t="shared" si="3"/>
        <v>290292</v>
      </c>
      <c r="K63" s="386">
        <f t="shared" si="4"/>
        <v>174174</v>
      </c>
      <c r="L63" s="44"/>
      <c r="M63" s="346">
        <f t="shared" si="5"/>
        <v>2.9997405414036046E-2</v>
      </c>
      <c r="N63" s="346">
        <f t="shared" si="6"/>
        <v>2.9999556482015344E-2</v>
      </c>
      <c r="O63" s="346">
        <f t="shared" si="7"/>
        <v>2.9995955123155855E-2</v>
      </c>
      <c r="P63" s="346">
        <f t="shared" si="8"/>
        <v>2.9999822591232458E-2</v>
      </c>
      <c r="Q63" s="331"/>
    </row>
    <row r="64" spans="1:17" s="69" customFormat="1" ht="14.1" customHeight="1" x14ac:dyDescent="0.25">
      <c r="A64" s="61"/>
      <c r="B64" s="568"/>
      <c r="C64" s="20"/>
      <c r="D64" s="385">
        <v>457605</v>
      </c>
      <c r="E64" s="386">
        <v>343203</v>
      </c>
      <c r="F64" s="386">
        <v>286002</v>
      </c>
      <c r="G64" s="387">
        <v>171603</v>
      </c>
      <c r="H64" s="444">
        <f t="shared" si="1"/>
        <v>471333</v>
      </c>
      <c r="I64" s="380">
        <f t="shared" si="2"/>
        <v>353499</v>
      </c>
      <c r="J64" s="380">
        <f t="shared" si="3"/>
        <v>294582</v>
      </c>
      <c r="K64" s="380">
        <f t="shared" si="4"/>
        <v>176751</v>
      </c>
      <c r="L64" s="44"/>
      <c r="M64" s="346">
        <f t="shared" si="5"/>
        <v>2.9999672206378863E-2</v>
      </c>
      <c r="N64" s="346">
        <f t="shared" si="6"/>
        <v>2.9999737764530032E-2</v>
      </c>
      <c r="O64" s="346">
        <f t="shared" si="7"/>
        <v>2.9999790211257264E-2</v>
      </c>
      <c r="P64" s="346">
        <f t="shared" si="8"/>
        <v>2.9999475533644515E-2</v>
      </c>
      <c r="Q64" s="331"/>
    </row>
    <row r="65" spans="1:17" s="69" customFormat="1" ht="14.1" customHeight="1" x14ac:dyDescent="0.25">
      <c r="A65" s="61"/>
      <c r="B65" s="568"/>
      <c r="C65" s="22">
        <v>2</v>
      </c>
      <c r="D65" s="385">
        <v>464469</v>
      </c>
      <c r="E65" s="386">
        <v>348351</v>
      </c>
      <c r="F65" s="386">
        <v>290292</v>
      </c>
      <c r="G65" s="387">
        <v>174177</v>
      </c>
      <c r="H65" s="444">
        <f t="shared" si="1"/>
        <v>478404</v>
      </c>
      <c r="I65" s="380">
        <f t="shared" si="2"/>
        <v>358803</v>
      </c>
      <c r="J65" s="380">
        <f t="shared" si="3"/>
        <v>299004</v>
      </c>
      <c r="K65" s="380">
        <f t="shared" si="4"/>
        <v>179403</v>
      </c>
      <c r="L65" s="44"/>
      <c r="M65" s="346">
        <f t="shared" si="5"/>
        <v>3.0002002286481984E-2</v>
      </c>
      <c r="N65" s="346">
        <f t="shared" si="6"/>
        <v>3.0004219881671072E-2</v>
      </c>
      <c r="O65" s="346">
        <f t="shared" si="7"/>
        <v>3.0011161175643834E-2</v>
      </c>
      <c r="P65" s="346">
        <f t="shared" si="8"/>
        <v>3.0003961487452418E-2</v>
      </c>
      <c r="Q65" s="331"/>
    </row>
    <row r="66" spans="1:17" s="69" customFormat="1" ht="14.1" customHeight="1" x14ac:dyDescent="0.25">
      <c r="A66" s="61"/>
      <c r="B66" s="568"/>
      <c r="C66" s="22"/>
      <c r="D66" s="385">
        <v>471333</v>
      </c>
      <c r="E66" s="386">
        <v>353499</v>
      </c>
      <c r="F66" s="386">
        <v>294582</v>
      </c>
      <c r="G66" s="387">
        <v>176751</v>
      </c>
      <c r="H66" s="444">
        <f t="shared" si="1"/>
        <v>485472</v>
      </c>
      <c r="I66" s="380">
        <f t="shared" si="2"/>
        <v>364104</v>
      </c>
      <c r="J66" s="380">
        <f t="shared" si="3"/>
        <v>303420</v>
      </c>
      <c r="K66" s="380">
        <f t="shared" si="4"/>
        <v>182052</v>
      </c>
      <c r="L66" s="44"/>
      <c r="M66" s="346">
        <f t="shared" si="5"/>
        <v>2.9997899574186405E-2</v>
      </c>
      <c r="N66" s="346">
        <f t="shared" si="6"/>
        <v>3.0000084865869494E-2</v>
      </c>
      <c r="O66" s="346">
        <f t="shared" si="7"/>
        <v>3.0001833105892418E-2</v>
      </c>
      <c r="P66" s="346">
        <f t="shared" si="8"/>
        <v>2.9991343754773664E-2</v>
      </c>
      <c r="Q66" s="331"/>
    </row>
    <row r="67" spans="1:17" s="69" customFormat="1" ht="14.1" customHeight="1" x14ac:dyDescent="0.25">
      <c r="A67" s="61"/>
      <c r="B67" s="568"/>
      <c r="C67" s="22">
        <v>3</v>
      </c>
      <c r="D67" s="385">
        <v>478404</v>
      </c>
      <c r="E67" s="386">
        <v>358803</v>
      </c>
      <c r="F67" s="386">
        <v>299004</v>
      </c>
      <c r="G67" s="387">
        <v>179403</v>
      </c>
      <c r="H67" s="444">
        <f t="shared" si="1"/>
        <v>492756</v>
      </c>
      <c r="I67" s="380">
        <f t="shared" si="2"/>
        <v>369567</v>
      </c>
      <c r="J67" s="380">
        <f t="shared" si="3"/>
        <v>307974</v>
      </c>
      <c r="K67" s="380">
        <f t="shared" si="4"/>
        <v>184785</v>
      </c>
      <c r="L67" s="44"/>
      <c r="M67" s="346">
        <f t="shared" si="5"/>
        <v>2.9999749165976874E-2</v>
      </c>
      <c r="N67" s="346">
        <f t="shared" si="6"/>
        <v>2.9999749165976874E-2</v>
      </c>
      <c r="O67" s="346">
        <f t="shared" si="7"/>
        <v>2.9999598667576354E-2</v>
      </c>
      <c r="P67" s="346">
        <f t="shared" si="8"/>
        <v>2.9999498336148223E-2</v>
      </c>
      <c r="Q67" s="331"/>
    </row>
    <row r="68" spans="1:17" s="69" customFormat="1" ht="14.1" customHeight="1" x14ac:dyDescent="0.25">
      <c r="A68" s="61"/>
      <c r="B68" s="63"/>
      <c r="C68" s="22"/>
      <c r="D68" s="385">
        <v>485475</v>
      </c>
      <c r="E68" s="386">
        <v>364107</v>
      </c>
      <c r="F68" s="386">
        <v>303423</v>
      </c>
      <c r="G68" s="387">
        <v>182052</v>
      </c>
      <c r="H68" s="444">
        <f t="shared" si="1"/>
        <v>500040</v>
      </c>
      <c r="I68" s="380">
        <f t="shared" si="2"/>
        <v>375030</v>
      </c>
      <c r="J68" s="380">
        <f t="shared" si="3"/>
        <v>312525</v>
      </c>
      <c r="K68" s="380">
        <f t="shared" si="4"/>
        <v>187515</v>
      </c>
      <c r="L68" s="44"/>
      <c r="M68" s="346">
        <f t="shared" si="5"/>
        <v>3.000154487872702E-2</v>
      </c>
      <c r="N68" s="346">
        <f t="shared" si="6"/>
        <v>2.9999423246463264E-2</v>
      </c>
      <c r="O68" s="346">
        <f t="shared" si="7"/>
        <v>2.9997725946945355E-2</v>
      </c>
      <c r="P68" s="346">
        <f t="shared" si="8"/>
        <v>3.0007909827961241E-2</v>
      </c>
      <c r="Q68" s="331"/>
    </row>
    <row r="69" spans="1:17" s="69" customFormat="1" ht="14.1" customHeight="1" x14ac:dyDescent="0.25">
      <c r="A69" s="61"/>
      <c r="B69" s="568" t="s">
        <v>12</v>
      </c>
      <c r="C69" s="22">
        <v>4</v>
      </c>
      <c r="D69" s="385">
        <v>492756</v>
      </c>
      <c r="E69" s="386">
        <v>369567</v>
      </c>
      <c r="F69" s="386">
        <v>307974</v>
      </c>
      <c r="G69" s="387">
        <v>184785</v>
      </c>
      <c r="H69" s="444">
        <f t="shared" si="1"/>
        <v>507540</v>
      </c>
      <c r="I69" s="380">
        <f t="shared" si="2"/>
        <v>380655</v>
      </c>
      <c r="J69" s="380">
        <f t="shared" si="3"/>
        <v>317214</v>
      </c>
      <c r="K69" s="380">
        <f t="shared" si="4"/>
        <v>190329</v>
      </c>
      <c r="L69" s="44"/>
      <c r="M69" s="346">
        <f t="shared" si="5"/>
        <v>3.0002678810608089E-2</v>
      </c>
      <c r="N69" s="346">
        <f t="shared" si="6"/>
        <v>3.0002678810608089E-2</v>
      </c>
      <c r="O69" s="346">
        <f t="shared" si="7"/>
        <v>3.0002532681330241E-2</v>
      </c>
      <c r="P69" s="346">
        <f t="shared" si="8"/>
        <v>3.0002435262602482E-2</v>
      </c>
      <c r="Q69" s="331"/>
    </row>
    <row r="70" spans="1:17" s="69" customFormat="1" ht="14.1" customHeight="1" x14ac:dyDescent="0.25">
      <c r="A70" s="61"/>
      <c r="B70" s="568"/>
      <c r="C70" s="176"/>
      <c r="D70" s="379">
        <v>500031</v>
      </c>
      <c r="E70" s="154">
        <v>375024</v>
      </c>
      <c r="F70" s="154">
        <v>312519</v>
      </c>
      <c r="G70" s="396">
        <v>187512</v>
      </c>
      <c r="H70" s="444">
        <f t="shared" si="1"/>
        <v>515031</v>
      </c>
      <c r="I70" s="380">
        <f t="shared" si="2"/>
        <v>386274</v>
      </c>
      <c r="J70" s="380">
        <f t="shared" si="3"/>
        <v>321894</v>
      </c>
      <c r="K70" s="380">
        <f t="shared" si="4"/>
        <v>193137</v>
      </c>
      <c r="L70" s="44"/>
      <c r="M70" s="346">
        <f t="shared" si="5"/>
        <v>2.9998140115312849E-2</v>
      </c>
      <c r="N70" s="346">
        <f t="shared" si="6"/>
        <v>2.9998080122872136E-2</v>
      </c>
      <c r="O70" s="346">
        <f t="shared" si="7"/>
        <v>2.9998176110892456E-2</v>
      </c>
      <c r="P70" s="346">
        <f t="shared" si="8"/>
        <v>2.9998080122872136E-2</v>
      </c>
      <c r="Q70" s="331"/>
    </row>
    <row r="71" spans="1:17" s="69" customFormat="1" ht="14.1" customHeight="1" thickBot="1" x14ac:dyDescent="0.3">
      <c r="A71" s="61"/>
      <c r="B71" s="570"/>
      <c r="C71" s="23">
        <v>5</v>
      </c>
      <c r="D71" s="388">
        <v>507531</v>
      </c>
      <c r="E71" s="383">
        <v>380649</v>
      </c>
      <c r="F71" s="383">
        <v>317208</v>
      </c>
      <c r="G71" s="384">
        <v>190323</v>
      </c>
      <c r="H71" s="382">
        <f t="shared" si="1"/>
        <v>522756</v>
      </c>
      <c r="I71" s="383">
        <f t="shared" si="2"/>
        <v>392067</v>
      </c>
      <c r="J71" s="383">
        <f t="shared" si="3"/>
        <v>326724</v>
      </c>
      <c r="K71" s="383">
        <f t="shared" si="4"/>
        <v>196035</v>
      </c>
      <c r="L71" s="44"/>
      <c r="M71" s="346">
        <f t="shared" si="5"/>
        <v>2.9998167599614604E-2</v>
      </c>
      <c r="N71" s="346">
        <f t="shared" si="6"/>
        <v>2.9996138174538747E-2</v>
      </c>
      <c r="O71" s="346">
        <f t="shared" si="7"/>
        <v>2.9999243398653251E-2</v>
      </c>
      <c r="P71" s="346">
        <f t="shared" si="8"/>
        <v>3.0012137261392475E-2</v>
      </c>
      <c r="Q71" s="331"/>
    </row>
    <row r="72" spans="1:17" s="69" customFormat="1" ht="14.1" customHeight="1" x14ac:dyDescent="0.25">
      <c r="A72" s="61">
        <v>5</v>
      </c>
      <c r="B72" s="569" t="s">
        <v>14</v>
      </c>
      <c r="C72" s="19">
        <v>1</v>
      </c>
      <c r="D72" s="372">
        <v>522765</v>
      </c>
      <c r="E72" s="373">
        <v>392073</v>
      </c>
      <c r="F72" s="373">
        <v>326727</v>
      </c>
      <c r="G72" s="378">
        <v>196038</v>
      </c>
      <c r="H72" s="447">
        <f t="shared" si="1"/>
        <v>538449</v>
      </c>
      <c r="I72" s="386">
        <f t="shared" si="2"/>
        <v>403836</v>
      </c>
      <c r="J72" s="386">
        <f t="shared" si="3"/>
        <v>336531</v>
      </c>
      <c r="K72" s="386">
        <f t="shared" si="4"/>
        <v>201918</v>
      </c>
      <c r="L72" s="44"/>
      <c r="M72" s="346">
        <f t="shared" si="5"/>
        <v>3.0002008550687211E-2</v>
      </c>
      <c r="N72" s="346">
        <f t="shared" si="6"/>
        <v>3.0002065941801655E-2</v>
      </c>
      <c r="O72" s="346">
        <f t="shared" si="7"/>
        <v>3.0006702843658466E-2</v>
      </c>
      <c r="P72" s="346">
        <f t="shared" si="8"/>
        <v>2.9994184800905946E-2</v>
      </c>
      <c r="Q72" s="331"/>
    </row>
    <row r="73" spans="1:17" s="69" customFormat="1" ht="14.1" customHeight="1" x14ac:dyDescent="0.25">
      <c r="A73" s="61"/>
      <c r="B73" s="568"/>
      <c r="C73" s="20"/>
      <c r="D73" s="385">
        <v>530496</v>
      </c>
      <c r="E73" s="386">
        <v>397872</v>
      </c>
      <c r="F73" s="386">
        <v>331560</v>
      </c>
      <c r="G73" s="387">
        <v>198936</v>
      </c>
      <c r="H73" s="444">
        <f t="shared" si="1"/>
        <v>546411</v>
      </c>
      <c r="I73" s="380">
        <f t="shared" si="2"/>
        <v>409809</v>
      </c>
      <c r="J73" s="380">
        <f t="shared" si="3"/>
        <v>341508</v>
      </c>
      <c r="K73" s="380">
        <f t="shared" si="4"/>
        <v>204903</v>
      </c>
      <c r="L73" s="44"/>
      <c r="M73" s="346">
        <f t="shared" si="5"/>
        <v>3.0000226203402099E-2</v>
      </c>
      <c r="N73" s="346">
        <f t="shared" si="6"/>
        <v>3.0002111231752924E-2</v>
      </c>
      <c r="O73" s="346">
        <f t="shared" si="7"/>
        <v>3.0003619254433588E-2</v>
      </c>
      <c r="P73" s="346">
        <f t="shared" si="8"/>
        <v>2.9994571118349619E-2</v>
      </c>
      <c r="Q73" s="331"/>
    </row>
    <row r="74" spans="1:17" s="69" customFormat="1" ht="14.1" customHeight="1" x14ac:dyDescent="0.25">
      <c r="A74" s="61"/>
      <c r="B74" s="568"/>
      <c r="C74" s="22">
        <v>2</v>
      </c>
      <c r="D74" s="385">
        <v>538452</v>
      </c>
      <c r="E74" s="386">
        <v>403839</v>
      </c>
      <c r="F74" s="386">
        <v>336534</v>
      </c>
      <c r="G74" s="387">
        <v>201921</v>
      </c>
      <c r="H74" s="444">
        <f t="shared" si="1"/>
        <v>554607</v>
      </c>
      <c r="I74" s="380">
        <f t="shared" si="2"/>
        <v>415956</v>
      </c>
      <c r="J74" s="380">
        <f t="shared" si="3"/>
        <v>346629</v>
      </c>
      <c r="K74" s="380">
        <f t="shared" si="4"/>
        <v>207978</v>
      </c>
      <c r="L74" s="44"/>
      <c r="M74" s="346">
        <f t="shared" si="5"/>
        <v>3.0002674333088186E-2</v>
      </c>
      <c r="N74" s="346">
        <f t="shared" si="6"/>
        <v>3.0004531508843871E-2</v>
      </c>
      <c r="O74" s="346">
        <f t="shared" si="7"/>
        <v>2.9996969102676106E-2</v>
      </c>
      <c r="P74" s="346">
        <f t="shared" si="8"/>
        <v>2.999687996790824E-2</v>
      </c>
      <c r="Q74" s="331"/>
    </row>
    <row r="75" spans="1:17" s="69" customFormat="1" ht="14.1" customHeight="1" x14ac:dyDescent="0.25">
      <c r="A75" s="61"/>
      <c r="B75" s="568"/>
      <c r="C75" s="22"/>
      <c r="D75" s="385">
        <v>546411</v>
      </c>
      <c r="E75" s="386">
        <v>409809</v>
      </c>
      <c r="F75" s="386">
        <v>341508</v>
      </c>
      <c r="G75" s="387">
        <v>204903</v>
      </c>
      <c r="H75" s="444">
        <f t="shared" si="1"/>
        <v>562803</v>
      </c>
      <c r="I75" s="380">
        <f t="shared" si="2"/>
        <v>422103</v>
      </c>
      <c r="J75" s="380">
        <f t="shared" si="3"/>
        <v>351753</v>
      </c>
      <c r="K75" s="380">
        <f t="shared" si="4"/>
        <v>211050</v>
      </c>
      <c r="L75" s="44"/>
      <c r="M75" s="346">
        <f t="shared" si="5"/>
        <v>2.9999396059010527E-2</v>
      </c>
      <c r="N75" s="346">
        <f t="shared" si="6"/>
        <v>2.9999341156489976E-2</v>
      </c>
      <c r="O75" s="346">
        <f t="shared" si="7"/>
        <v>2.9999297234618222E-2</v>
      </c>
      <c r="P75" s="346">
        <f t="shared" si="8"/>
        <v>2.9999560767777923E-2</v>
      </c>
      <c r="Q75" s="331"/>
    </row>
    <row r="76" spans="1:17" s="69" customFormat="1" ht="14.1" customHeight="1" x14ac:dyDescent="0.25">
      <c r="A76" s="61"/>
      <c r="B76" s="568"/>
      <c r="C76" s="22">
        <v>3</v>
      </c>
      <c r="D76" s="385">
        <v>554607</v>
      </c>
      <c r="E76" s="386">
        <v>415956</v>
      </c>
      <c r="F76" s="386">
        <v>346629</v>
      </c>
      <c r="G76" s="387">
        <v>207978</v>
      </c>
      <c r="H76" s="444">
        <f t="shared" si="1"/>
        <v>571245</v>
      </c>
      <c r="I76" s="380">
        <f t="shared" si="2"/>
        <v>428433</v>
      </c>
      <c r="J76" s="380">
        <f t="shared" si="3"/>
        <v>357027</v>
      </c>
      <c r="K76" s="380">
        <f t="shared" si="4"/>
        <v>214218</v>
      </c>
      <c r="L76" s="44"/>
      <c r="M76" s="346">
        <f t="shared" si="5"/>
        <v>2.9999621353498963E-2</v>
      </c>
      <c r="N76" s="346">
        <f t="shared" si="6"/>
        <v>2.9995961111271386E-2</v>
      </c>
      <c r="O76" s="346">
        <f t="shared" si="7"/>
        <v>2.9997490111906389E-2</v>
      </c>
      <c r="P76" s="346">
        <f t="shared" si="8"/>
        <v>3.0003173412572484E-2</v>
      </c>
      <c r="Q76" s="331"/>
    </row>
    <row r="77" spans="1:17" s="69" customFormat="1" ht="14.1" customHeight="1" x14ac:dyDescent="0.25">
      <c r="A77" s="61"/>
      <c r="B77" s="63"/>
      <c r="C77" s="22"/>
      <c r="D77" s="385">
        <v>562800</v>
      </c>
      <c r="E77" s="386">
        <v>422100</v>
      </c>
      <c r="F77" s="386">
        <v>351750</v>
      </c>
      <c r="G77" s="387">
        <v>211050</v>
      </c>
      <c r="H77" s="444">
        <f t="shared" si="1"/>
        <v>579684</v>
      </c>
      <c r="I77" s="380">
        <f t="shared" si="2"/>
        <v>434763</v>
      </c>
      <c r="J77" s="380">
        <f t="shared" si="3"/>
        <v>362304</v>
      </c>
      <c r="K77" s="380">
        <f t="shared" si="4"/>
        <v>217383</v>
      </c>
      <c r="L77" s="44"/>
      <c r="M77" s="346">
        <f t="shared" si="5"/>
        <v>0.03</v>
      </c>
      <c r="N77" s="346">
        <f t="shared" si="6"/>
        <v>0.03</v>
      </c>
      <c r="O77" s="346">
        <f t="shared" si="7"/>
        <v>3.0004264392324093E-2</v>
      </c>
      <c r="P77" s="346">
        <f t="shared" si="8"/>
        <v>3.0007107320540155E-2</v>
      </c>
      <c r="Q77" s="331"/>
    </row>
    <row r="78" spans="1:17" s="69" customFormat="1" ht="14.1" customHeight="1" x14ac:dyDescent="0.25">
      <c r="A78" s="61"/>
      <c r="B78" s="568" t="s">
        <v>13</v>
      </c>
      <c r="C78" s="22">
        <v>4</v>
      </c>
      <c r="D78" s="385">
        <v>571242</v>
      </c>
      <c r="E78" s="386">
        <v>428433</v>
      </c>
      <c r="F78" s="386">
        <v>357027</v>
      </c>
      <c r="G78" s="387">
        <v>214215</v>
      </c>
      <c r="H78" s="444">
        <f t="shared" si="1"/>
        <v>588378</v>
      </c>
      <c r="I78" s="380">
        <f t="shared" si="2"/>
        <v>441285</v>
      </c>
      <c r="J78" s="380">
        <f t="shared" si="3"/>
        <v>367737</v>
      </c>
      <c r="K78" s="380">
        <f t="shared" si="4"/>
        <v>220641</v>
      </c>
      <c r="L78" s="44"/>
      <c r="M78" s="346">
        <f t="shared" si="5"/>
        <v>2.9997794279832367E-2</v>
      </c>
      <c r="N78" s="346">
        <f t="shared" si="6"/>
        <v>2.9997689253628921E-2</v>
      </c>
      <c r="O78" s="346">
        <f t="shared" si="7"/>
        <v>2.999773126402205E-2</v>
      </c>
      <c r="P78" s="346">
        <f t="shared" si="8"/>
        <v>2.9997899306771235E-2</v>
      </c>
      <c r="Q78" s="331"/>
    </row>
    <row r="79" spans="1:17" s="69" customFormat="1" ht="14.1" customHeight="1" x14ac:dyDescent="0.25">
      <c r="A79" s="61"/>
      <c r="B79" s="568"/>
      <c r="C79" s="176"/>
      <c r="D79" s="379">
        <v>579696</v>
      </c>
      <c r="E79" s="154">
        <v>434772</v>
      </c>
      <c r="F79" s="154">
        <v>362310</v>
      </c>
      <c r="G79" s="396">
        <v>217386</v>
      </c>
      <c r="H79" s="444">
        <f t="shared" si="1"/>
        <v>597087</v>
      </c>
      <c r="I79" s="380">
        <f t="shared" si="2"/>
        <v>447816</v>
      </c>
      <c r="J79" s="380">
        <f t="shared" si="3"/>
        <v>373179</v>
      </c>
      <c r="K79" s="380">
        <f t="shared" si="4"/>
        <v>223908</v>
      </c>
      <c r="L79" s="44"/>
      <c r="M79" s="346">
        <f t="shared" si="5"/>
        <v>3.0000207005050922E-2</v>
      </c>
      <c r="N79" s="346">
        <f t="shared" si="6"/>
        <v>3.0001932047141949E-2</v>
      </c>
      <c r="O79" s="346">
        <f t="shared" si="7"/>
        <v>2.9999171979796308E-2</v>
      </c>
      <c r="P79" s="346">
        <f t="shared" si="8"/>
        <v>3.0001932047141949E-2</v>
      </c>
      <c r="Q79" s="331"/>
    </row>
    <row r="80" spans="1:17" s="69" customFormat="1" ht="14.1" customHeight="1" thickBot="1" x14ac:dyDescent="0.3">
      <c r="A80" s="61"/>
      <c r="B80" s="570"/>
      <c r="C80" s="23">
        <v>5</v>
      </c>
      <c r="D80" s="382">
        <v>588390</v>
      </c>
      <c r="E80" s="383">
        <v>441294</v>
      </c>
      <c r="F80" s="383">
        <v>367743</v>
      </c>
      <c r="G80" s="384">
        <v>220647</v>
      </c>
      <c r="H80" s="382">
        <f t="shared" si="1"/>
        <v>606042</v>
      </c>
      <c r="I80" s="383">
        <f t="shared" si="2"/>
        <v>454533</v>
      </c>
      <c r="J80" s="383">
        <f t="shared" si="3"/>
        <v>378777</v>
      </c>
      <c r="K80" s="383">
        <f t="shared" si="4"/>
        <v>227265</v>
      </c>
      <c r="L80" s="44"/>
      <c r="M80" s="346">
        <f t="shared" si="5"/>
        <v>3.0000509865905266E-2</v>
      </c>
      <c r="N80" s="346">
        <f t="shared" si="6"/>
        <v>3.0000407891337746E-2</v>
      </c>
      <c r="O80" s="346">
        <f t="shared" si="7"/>
        <v>3.0004649986539511E-2</v>
      </c>
      <c r="P80" s="346">
        <f t="shared" si="8"/>
        <v>2.9993609702375287E-2</v>
      </c>
      <c r="Q80" s="331"/>
    </row>
    <row r="81" spans="1:17" s="69" customFormat="1" ht="14.1" customHeight="1" x14ac:dyDescent="0.25">
      <c r="A81" s="61">
        <v>6</v>
      </c>
      <c r="B81" s="569" t="s">
        <v>15</v>
      </c>
      <c r="C81" s="19">
        <v>1</v>
      </c>
      <c r="D81" s="372">
        <v>571242</v>
      </c>
      <c r="E81" s="373">
        <v>428433</v>
      </c>
      <c r="F81" s="373">
        <v>357027</v>
      </c>
      <c r="G81" s="378">
        <v>214215</v>
      </c>
      <c r="H81" s="447">
        <f t="shared" si="1"/>
        <v>588378</v>
      </c>
      <c r="I81" s="386">
        <f t="shared" si="2"/>
        <v>441285</v>
      </c>
      <c r="J81" s="386">
        <f t="shared" si="3"/>
        <v>367737</v>
      </c>
      <c r="K81" s="386">
        <f t="shared" si="4"/>
        <v>220641</v>
      </c>
      <c r="M81" s="346">
        <f t="shared" si="5"/>
        <v>2.9997794279832367E-2</v>
      </c>
      <c r="N81" s="346">
        <f t="shared" si="6"/>
        <v>2.9997689253628921E-2</v>
      </c>
      <c r="O81" s="346">
        <f t="shared" si="7"/>
        <v>2.999773126402205E-2</v>
      </c>
      <c r="P81" s="346">
        <f t="shared" si="8"/>
        <v>2.9997899306771235E-2</v>
      </c>
      <c r="Q81" s="331"/>
    </row>
    <row r="82" spans="1:17" s="69" customFormat="1" ht="14.1" customHeight="1" x14ac:dyDescent="0.25">
      <c r="A82" s="61"/>
      <c r="B82" s="568"/>
      <c r="C82" s="20"/>
      <c r="D82" s="385">
        <v>579696</v>
      </c>
      <c r="E82" s="386">
        <v>434772</v>
      </c>
      <c r="F82" s="386">
        <v>362310</v>
      </c>
      <c r="G82" s="387">
        <v>217386</v>
      </c>
      <c r="H82" s="444">
        <f t="shared" si="1"/>
        <v>597087</v>
      </c>
      <c r="I82" s="380">
        <f t="shared" si="2"/>
        <v>447816</v>
      </c>
      <c r="J82" s="380">
        <f t="shared" si="3"/>
        <v>373179</v>
      </c>
      <c r="K82" s="380">
        <f t="shared" si="4"/>
        <v>223908</v>
      </c>
      <c r="M82" s="346">
        <f t="shared" si="5"/>
        <v>3.0000207005050922E-2</v>
      </c>
      <c r="N82" s="346">
        <f t="shared" si="6"/>
        <v>3.0001932047141949E-2</v>
      </c>
      <c r="O82" s="346">
        <f t="shared" si="7"/>
        <v>2.9999171979796308E-2</v>
      </c>
      <c r="P82" s="346">
        <f t="shared" si="8"/>
        <v>3.0001932047141949E-2</v>
      </c>
      <c r="Q82" s="331"/>
    </row>
    <row r="83" spans="1:17" s="69" customFormat="1" ht="14.1" customHeight="1" x14ac:dyDescent="0.25">
      <c r="A83" s="61"/>
      <c r="B83" s="568"/>
      <c r="C83" s="22">
        <v>2</v>
      </c>
      <c r="D83" s="385">
        <v>588390</v>
      </c>
      <c r="E83" s="386">
        <v>441294</v>
      </c>
      <c r="F83" s="386">
        <v>367743</v>
      </c>
      <c r="G83" s="387">
        <v>220647</v>
      </c>
      <c r="H83" s="444">
        <f t="shared" si="1"/>
        <v>606042</v>
      </c>
      <c r="I83" s="380">
        <f t="shared" si="2"/>
        <v>454533</v>
      </c>
      <c r="J83" s="380">
        <f t="shared" si="3"/>
        <v>378777</v>
      </c>
      <c r="K83" s="380">
        <f t="shared" si="4"/>
        <v>227265</v>
      </c>
      <c r="M83" s="346">
        <f t="shared" si="5"/>
        <v>3.0000509865905266E-2</v>
      </c>
      <c r="N83" s="346">
        <f t="shared" si="6"/>
        <v>3.0000407891337746E-2</v>
      </c>
      <c r="O83" s="346">
        <f t="shared" si="7"/>
        <v>3.0004649986539511E-2</v>
      </c>
      <c r="P83" s="346">
        <f t="shared" si="8"/>
        <v>2.9993609702375287E-2</v>
      </c>
      <c r="Q83" s="331"/>
    </row>
    <row r="84" spans="1:17" s="69" customFormat="1" ht="14.1" customHeight="1" x14ac:dyDescent="0.25">
      <c r="A84" s="61"/>
      <c r="B84" s="63"/>
      <c r="C84" s="22"/>
      <c r="D84" s="385">
        <v>597072</v>
      </c>
      <c r="E84" s="386">
        <v>447804</v>
      </c>
      <c r="F84" s="386">
        <v>373170</v>
      </c>
      <c r="G84" s="387">
        <v>223902</v>
      </c>
      <c r="H84" s="444">
        <f t="shared" si="1"/>
        <v>614985</v>
      </c>
      <c r="I84" s="380">
        <f t="shared" si="2"/>
        <v>461238</v>
      </c>
      <c r="J84" s="380">
        <f t="shared" si="3"/>
        <v>384366</v>
      </c>
      <c r="K84" s="380">
        <f t="shared" si="4"/>
        <v>230619</v>
      </c>
      <c r="M84" s="346">
        <f t="shared" si="5"/>
        <v>3.0001406865503656E-2</v>
      </c>
      <c r="N84" s="346">
        <f t="shared" si="6"/>
        <v>2.9999732025618352E-2</v>
      </c>
      <c r="O84" s="346">
        <f t="shared" si="7"/>
        <v>3.0002411769434842E-2</v>
      </c>
      <c r="P84" s="346">
        <f t="shared" si="8"/>
        <v>2.9999732025618352E-2</v>
      </c>
      <c r="Q84" s="331"/>
    </row>
    <row r="85" spans="1:17" s="69" customFormat="1" ht="14.1" customHeight="1" x14ac:dyDescent="0.25">
      <c r="A85" s="61"/>
      <c r="B85" s="568" t="s">
        <v>16</v>
      </c>
      <c r="C85" s="22">
        <v>3</v>
      </c>
      <c r="D85" s="385">
        <v>606027</v>
      </c>
      <c r="E85" s="386">
        <v>454521</v>
      </c>
      <c r="F85" s="386">
        <v>378768</v>
      </c>
      <c r="G85" s="387">
        <v>227259</v>
      </c>
      <c r="H85" s="444">
        <f t="shared" si="1"/>
        <v>624207</v>
      </c>
      <c r="I85" s="380">
        <f t="shared" si="2"/>
        <v>468156</v>
      </c>
      <c r="J85" s="380">
        <f t="shared" si="3"/>
        <v>390129</v>
      </c>
      <c r="K85" s="380">
        <f t="shared" si="4"/>
        <v>234078</v>
      </c>
      <c r="M85" s="346">
        <f t="shared" si="5"/>
        <v>2.9998663425886966E-2</v>
      </c>
      <c r="N85" s="346">
        <f t="shared" si="6"/>
        <v>2.9998613925429189E-2</v>
      </c>
      <c r="O85" s="346">
        <f t="shared" si="7"/>
        <v>2.999461411734888E-2</v>
      </c>
      <c r="P85" s="346">
        <f t="shared" si="8"/>
        <v>3.0005412326904544E-2</v>
      </c>
      <c r="Q85" s="331"/>
    </row>
    <row r="86" spans="1:17" s="69" customFormat="1" ht="14.1" customHeight="1" x14ac:dyDescent="0.25">
      <c r="A86" s="61"/>
      <c r="B86" s="568"/>
      <c r="C86" s="22"/>
      <c r="D86" s="385">
        <v>614991</v>
      </c>
      <c r="E86" s="386">
        <v>461244</v>
      </c>
      <c r="F86" s="386">
        <v>384369</v>
      </c>
      <c r="G86" s="387">
        <v>230622</v>
      </c>
      <c r="H86" s="444">
        <f t="shared" si="1"/>
        <v>633441</v>
      </c>
      <c r="I86" s="380">
        <f t="shared" si="2"/>
        <v>475080</v>
      </c>
      <c r="J86" s="380">
        <f t="shared" si="3"/>
        <v>395901</v>
      </c>
      <c r="K86" s="380">
        <f t="shared" si="4"/>
        <v>237540</v>
      </c>
      <c r="M86" s="346">
        <f t="shared" si="5"/>
        <v>3.0000439030815083E-2</v>
      </c>
      <c r="N86" s="346">
        <f t="shared" si="6"/>
        <v>2.999713817415511E-2</v>
      </c>
      <c r="O86" s="346">
        <f t="shared" si="7"/>
        <v>3.0002419549963705E-2</v>
      </c>
      <c r="P86" s="346">
        <f t="shared" si="8"/>
        <v>2.999713817415511E-2</v>
      </c>
      <c r="Q86" s="331"/>
    </row>
    <row r="87" spans="1:17" s="69" customFormat="1" ht="14.1" customHeight="1" x14ac:dyDescent="0.25">
      <c r="A87" s="61"/>
      <c r="B87" s="568"/>
      <c r="C87" s="22">
        <v>4</v>
      </c>
      <c r="D87" s="385">
        <v>624216</v>
      </c>
      <c r="E87" s="386">
        <v>468162</v>
      </c>
      <c r="F87" s="386">
        <v>390135</v>
      </c>
      <c r="G87" s="387">
        <v>234081</v>
      </c>
      <c r="H87" s="444">
        <f t="shared" si="1"/>
        <v>642942</v>
      </c>
      <c r="I87" s="380">
        <f t="shared" si="2"/>
        <v>482208</v>
      </c>
      <c r="J87" s="380">
        <f t="shared" si="3"/>
        <v>401838</v>
      </c>
      <c r="K87" s="380">
        <f t="shared" si="4"/>
        <v>241104</v>
      </c>
      <c r="M87" s="346">
        <f t="shared" si="5"/>
        <v>2.9999231035410818E-2</v>
      </c>
      <c r="N87" s="346">
        <f t="shared" si="6"/>
        <v>3.0002435054532404E-2</v>
      </c>
      <c r="O87" s="346">
        <f t="shared" si="7"/>
        <v>2.9997308623937867E-2</v>
      </c>
      <c r="P87" s="346">
        <f t="shared" si="8"/>
        <v>3.0002435054532404E-2</v>
      </c>
      <c r="Q87" s="331"/>
    </row>
    <row r="88" spans="1:17" s="69" customFormat="1" ht="14.1" customHeight="1" x14ac:dyDescent="0.25">
      <c r="A88" s="61"/>
      <c r="B88" s="568"/>
      <c r="C88" s="176"/>
      <c r="D88" s="385">
        <v>633432</v>
      </c>
      <c r="E88" s="386">
        <v>475074</v>
      </c>
      <c r="F88" s="386">
        <v>395895</v>
      </c>
      <c r="G88" s="387">
        <v>237537</v>
      </c>
      <c r="H88" s="444">
        <f t="shared" ref="H88:H91" si="9">ROUND($D88*(1+$G$9)/3,0)*3</f>
        <v>652434</v>
      </c>
      <c r="I88" s="380">
        <f t="shared" ref="I88:I91" si="10">(ROUND((+H88/8*6)/3,0))*3</f>
        <v>489327</v>
      </c>
      <c r="J88" s="380">
        <f t="shared" ref="J88:J91" si="11">(ROUND((+H88/8*5)/3,0))*3</f>
        <v>407772</v>
      </c>
      <c r="K88" s="380">
        <f t="shared" ref="K88:K91" si="12">(ROUND((+H88/8*3)/3,0))*3</f>
        <v>244662</v>
      </c>
      <c r="M88" s="346">
        <f t="shared" ref="M88:M150" si="13">(H88-D88)/D88</f>
        <v>2.9998484446633576E-2</v>
      </c>
      <c r="N88" s="346">
        <f t="shared" ref="N88:N150" si="14">(I88-E88)/E88</f>
        <v>3.0001641849480291E-2</v>
      </c>
      <c r="O88" s="346">
        <f t="shared" ref="O88:O150" si="15">(J88-F88)/F88</f>
        <v>3.0000378888341606E-2</v>
      </c>
      <c r="P88" s="346">
        <f t="shared" ref="P88:P150" si="16">(K88-G88)/G88</f>
        <v>2.9995327043786862E-2</v>
      </c>
      <c r="Q88" s="331"/>
    </row>
    <row r="89" spans="1:17" s="69" customFormat="1" ht="14.1" customHeight="1" x14ac:dyDescent="0.25">
      <c r="A89" s="61"/>
      <c r="B89" s="568"/>
      <c r="C89" s="176">
        <v>5</v>
      </c>
      <c r="D89" s="385">
        <v>642933</v>
      </c>
      <c r="E89" s="386">
        <v>482199</v>
      </c>
      <c r="F89" s="386">
        <v>401832</v>
      </c>
      <c r="G89" s="387">
        <v>241101</v>
      </c>
      <c r="H89" s="444">
        <f t="shared" si="9"/>
        <v>662220</v>
      </c>
      <c r="I89" s="380">
        <f t="shared" si="10"/>
        <v>496665</v>
      </c>
      <c r="J89" s="380">
        <f t="shared" si="11"/>
        <v>413889</v>
      </c>
      <c r="K89" s="380">
        <f t="shared" si="12"/>
        <v>248334</v>
      </c>
      <c r="M89" s="346">
        <f t="shared" si="13"/>
        <v>2.999846018169856E-2</v>
      </c>
      <c r="N89" s="346">
        <f t="shared" si="14"/>
        <v>3.0000062214977634E-2</v>
      </c>
      <c r="O89" s="346">
        <f t="shared" si="15"/>
        <v>3.0005076748491906E-2</v>
      </c>
      <c r="P89" s="346">
        <f t="shared" si="16"/>
        <v>2.999987557081887E-2</v>
      </c>
      <c r="Q89" s="331"/>
    </row>
    <row r="90" spans="1:17" s="69" customFormat="1" ht="14.1" customHeight="1" x14ac:dyDescent="0.25">
      <c r="A90" s="61"/>
      <c r="B90" s="568"/>
      <c r="C90" s="176"/>
      <c r="D90" s="379">
        <v>652437</v>
      </c>
      <c r="E90" s="380">
        <v>489327</v>
      </c>
      <c r="F90" s="380">
        <v>407772</v>
      </c>
      <c r="G90" s="381">
        <v>244665</v>
      </c>
      <c r="H90" s="444">
        <f t="shared" si="9"/>
        <v>672009</v>
      </c>
      <c r="I90" s="380">
        <f t="shared" si="10"/>
        <v>504006</v>
      </c>
      <c r="J90" s="380">
        <f t="shared" si="11"/>
        <v>420006</v>
      </c>
      <c r="K90" s="380">
        <f t="shared" si="12"/>
        <v>252003</v>
      </c>
      <c r="M90" s="346">
        <f t="shared" si="13"/>
        <v>2.9998298686309943E-2</v>
      </c>
      <c r="N90" s="346">
        <f t="shared" si="14"/>
        <v>2.9998344665223869E-2</v>
      </c>
      <c r="O90" s="346">
        <f t="shared" si="15"/>
        <v>3.0002059974691738E-2</v>
      </c>
      <c r="P90" s="346">
        <f t="shared" si="16"/>
        <v>2.9992029918459936E-2</v>
      </c>
      <c r="Q90" s="331"/>
    </row>
    <row r="91" spans="1:17" s="69" customFormat="1" ht="14.1" customHeight="1" thickBot="1" x14ac:dyDescent="0.3">
      <c r="A91" s="61"/>
      <c r="B91" s="570"/>
      <c r="C91" s="23">
        <v>6</v>
      </c>
      <c r="D91" s="388">
        <v>662223</v>
      </c>
      <c r="E91" s="392">
        <v>496668</v>
      </c>
      <c r="F91" s="392">
        <v>413889</v>
      </c>
      <c r="G91" s="393">
        <v>248334</v>
      </c>
      <c r="H91" s="503">
        <f t="shared" si="9"/>
        <v>682089</v>
      </c>
      <c r="I91" s="383">
        <f t="shared" si="10"/>
        <v>511566</v>
      </c>
      <c r="J91" s="383">
        <f t="shared" si="11"/>
        <v>426306</v>
      </c>
      <c r="K91" s="383">
        <f t="shared" si="12"/>
        <v>255783</v>
      </c>
      <c r="M91" s="346">
        <f t="shared" si="13"/>
        <v>2.9998958054915037E-2</v>
      </c>
      <c r="N91" s="346">
        <f t="shared" si="14"/>
        <v>2.9995892628476167E-2</v>
      </c>
      <c r="O91" s="346">
        <f t="shared" si="15"/>
        <v>3.0000797315222198E-2</v>
      </c>
      <c r="P91" s="346">
        <f t="shared" si="16"/>
        <v>2.9995892628476167E-2</v>
      </c>
      <c r="Q91" s="331"/>
    </row>
    <row r="92" spans="1:17" s="69" customFormat="1" ht="13.95" customHeight="1" thickBot="1" x14ac:dyDescent="0.3">
      <c r="A92" s="61"/>
      <c r="B92" s="63"/>
      <c r="C92" s="21"/>
      <c r="D92" s="556" t="s">
        <v>928</v>
      </c>
      <c r="E92" s="557"/>
      <c r="F92" s="557"/>
      <c r="G92" s="558"/>
      <c r="H92" s="556" t="s">
        <v>928</v>
      </c>
      <c r="I92" s="557"/>
      <c r="J92" s="557"/>
      <c r="K92" s="558"/>
      <c r="M92" s="346"/>
      <c r="N92" s="346"/>
      <c r="O92" s="346"/>
      <c r="P92" s="346"/>
      <c r="Q92" s="331"/>
    </row>
    <row r="93" spans="1:17" s="69" customFormat="1" ht="14.1" customHeight="1" x14ac:dyDescent="0.25">
      <c r="A93" s="258">
        <v>7</v>
      </c>
      <c r="B93" s="569" t="s">
        <v>17</v>
      </c>
      <c r="C93" s="19">
        <v>1</v>
      </c>
      <c r="D93" s="372">
        <v>856272</v>
      </c>
      <c r="E93" s="373">
        <v>642204</v>
      </c>
      <c r="F93" s="373">
        <v>535170</v>
      </c>
      <c r="G93" s="504">
        <v>321102</v>
      </c>
      <c r="H93" s="372">
        <f>ROUND($D93*(1+$G$14)/3,0)*3</f>
        <v>881961</v>
      </c>
      <c r="I93" s="373">
        <f>(ROUND((+H93/8*6)/3,0))*3</f>
        <v>661470</v>
      </c>
      <c r="J93" s="373">
        <f>(ROUND((+H93/8*5)/3,0))*3</f>
        <v>551226</v>
      </c>
      <c r="K93" s="378">
        <f>(ROUND((+H93/8*3)/3,0))*3</f>
        <v>330735</v>
      </c>
      <c r="M93" s="346">
        <f t="shared" si="13"/>
        <v>3.0000980996692638E-2</v>
      </c>
      <c r="N93" s="346">
        <f t="shared" si="14"/>
        <v>2.9999813143487115E-2</v>
      </c>
      <c r="O93" s="346">
        <f t="shared" si="15"/>
        <v>3.0001681708615953E-2</v>
      </c>
      <c r="P93" s="346">
        <f t="shared" si="16"/>
        <v>2.9999813143487115E-2</v>
      </c>
      <c r="Q93" s="331"/>
    </row>
    <row r="94" spans="1:17" s="69" customFormat="1" ht="14.1" customHeight="1" x14ac:dyDescent="0.25">
      <c r="A94" s="258"/>
      <c r="B94" s="568"/>
      <c r="C94" s="20"/>
      <c r="D94" s="385">
        <v>868926</v>
      </c>
      <c r="E94" s="386">
        <v>651696</v>
      </c>
      <c r="F94" s="386">
        <v>543078</v>
      </c>
      <c r="G94" s="505">
        <v>325848</v>
      </c>
      <c r="H94" s="379">
        <f t="shared" ref="H94:H110" si="17">ROUND($D94*(1+$G$14)/3,0)*3</f>
        <v>894993</v>
      </c>
      <c r="I94" s="380">
        <f t="shared" ref="I94:I110" si="18">(ROUND((+H94/8*6)/3,0))*3</f>
        <v>671244</v>
      </c>
      <c r="J94" s="380">
        <f t="shared" ref="J94:J110" si="19">(ROUND((+H94/8*5)/3,0))*3</f>
        <v>559371</v>
      </c>
      <c r="K94" s="381">
        <f t="shared" ref="K94:K110" si="20">(ROUND((+H94/8*3)/3,0))*3</f>
        <v>335622</v>
      </c>
      <c r="M94" s="346">
        <f t="shared" si="13"/>
        <v>2.9999102340130229E-2</v>
      </c>
      <c r="N94" s="346">
        <f t="shared" si="14"/>
        <v>2.9995580761582086E-2</v>
      </c>
      <c r="O94" s="346">
        <f t="shared" si="15"/>
        <v>3.000121529504049E-2</v>
      </c>
      <c r="P94" s="346">
        <f t="shared" si="16"/>
        <v>2.9995580761582086E-2</v>
      </c>
      <c r="Q94" s="331"/>
    </row>
    <row r="95" spans="1:17" s="69" customFormat="1" ht="14.1" customHeight="1" x14ac:dyDescent="0.25">
      <c r="A95" s="258"/>
      <c r="B95" s="568"/>
      <c r="C95" s="22">
        <v>2</v>
      </c>
      <c r="D95" s="379">
        <v>881961</v>
      </c>
      <c r="E95" s="386">
        <v>661470</v>
      </c>
      <c r="F95" s="386">
        <v>551226</v>
      </c>
      <c r="G95" s="505">
        <v>330735</v>
      </c>
      <c r="H95" s="379">
        <f t="shared" si="17"/>
        <v>908421</v>
      </c>
      <c r="I95" s="380">
        <f t="shared" si="18"/>
        <v>681315</v>
      </c>
      <c r="J95" s="380">
        <f t="shared" si="19"/>
        <v>567762</v>
      </c>
      <c r="K95" s="381">
        <f t="shared" si="20"/>
        <v>340659</v>
      </c>
      <c r="M95" s="346">
        <f t="shared" si="13"/>
        <v>3.0001326589270953E-2</v>
      </c>
      <c r="N95" s="346">
        <f t="shared" si="14"/>
        <v>3.000136060592317E-2</v>
      </c>
      <c r="O95" s="346">
        <f t="shared" si="15"/>
        <v>2.9998584972406962E-2</v>
      </c>
      <c r="P95" s="346">
        <f t="shared" si="16"/>
        <v>3.0005895959000408E-2</v>
      </c>
      <c r="Q95" s="331"/>
    </row>
    <row r="96" spans="1:17" s="69" customFormat="1" ht="14.1" customHeight="1" x14ac:dyDescent="0.25">
      <c r="A96" s="258"/>
      <c r="B96" s="568"/>
      <c r="C96" s="22"/>
      <c r="D96" s="379">
        <v>894990</v>
      </c>
      <c r="E96" s="386">
        <v>671244</v>
      </c>
      <c r="F96" s="386">
        <v>559368</v>
      </c>
      <c r="G96" s="505">
        <v>335622</v>
      </c>
      <c r="H96" s="379">
        <f t="shared" si="17"/>
        <v>921840</v>
      </c>
      <c r="I96" s="380">
        <f t="shared" si="18"/>
        <v>691380</v>
      </c>
      <c r="J96" s="380">
        <f t="shared" si="19"/>
        <v>576150</v>
      </c>
      <c r="K96" s="381">
        <f t="shared" si="20"/>
        <v>345690</v>
      </c>
      <c r="M96" s="346">
        <f t="shared" si="13"/>
        <v>3.000033519927597E-2</v>
      </c>
      <c r="N96" s="346">
        <f t="shared" si="14"/>
        <v>2.9998033501975437E-2</v>
      </c>
      <c r="O96" s="346">
        <f t="shared" si="15"/>
        <v>3.0001716222594069E-2</v>
      </c>
      <c r="P96" s="346">
        <f t="shared" si="16"/>
        <v>2.9998033501975437E-2</v>
      </c>
      <c r="Q96" s="331"/>
    </row>
    <row r="97" spans="1:17" s="69" customFormat="1" ht="14.1" customHeight="1" x14ac:dyDescent="0.25">
      <c r="A97" s="258"/>
      <c r="B97" s="568"/>
      <c r="C97" s="22">
        <v>3</v>
      </c>
      <c r="D97" s="379">
        <v>908415</v>
      </c>
      <c r="E97" s="386">
        <v>681312</v>
      </c>
      <c r="F97" s="386">
        <v>567759</v>
      </c>
      <c r="G97" s="505">
        <v>340656</v>
      </c>
      <c r="H97" s="379">
        <f t="shared" si="17"/>
        <v>935667</v>
      </c>
      <c r="I97" s="380">
        <f t="shared" si="18"/>
        <v>701751</v>
      </c>
      <c r="J97" s="380">
        <f t="shared" si="19"/>
        <v>584793</v>
      </c>
      <c r="K97" s="381">
        <f t="shared" si="20"/>
        <v>350874</v>
      </c>
      <c r="M97" s="346">
        <f t="shared" si="13"/>
        <v>2.9999504631693666E-2</v>
      </c>
      <c r="N97" s="346">
        <f t="shared" si="14"/>
        <v>2.9999471607721574E-2</v>
      </c>
      <c r="O97" s="346">
        <f t="shared" si="15"/>
        <v>3.000216641215727E-2</v>
      </c>
      <c r="P97" s="346">
        <f t="shared" si="16"/>
        <v>2.9995068338734675E-2</v>
      </c>
      <c r="Q97" s="331"/>
    </row>
    <row r="98" spans="1:17" s="69" customFormat="1" ht="14.1" customHeight="1" x14ac:dyDescent="0.25">
      <c r="A98" s="258"/>
      <c r="B98" s="568"/>
      <c r="C98" s="22"/>
      <c r="D98" s="379">
        <v>921840</v>
      </c>
      <c r="E98" s="386">
        <v>691380</v>
      </c>
      <c r="F98" s="386">
        <v>576150</v>
      </c>
      <c r="G98" s="505">
        <v>345690</v>
      </c>
      <c r="H98" s="379">
        <f t="shared" si="17"/>
        <v>949494</v>
      </c>
      <c r="I98" s="380">
        <f t="shared" si="18"/>
        <v>712122</v>
      </c>
      <c r="J98" s="380">
        <f t="shared" si="19"/>
        <v>593433</v>
      </c>
      <c r="K98" s="381">
        <f t="shared" si="20"/>
        <v>356061</v>
      </c>
      <c r="M98" s="346">
        <f t="shared" si="13"/>
        <v>2.9998698255662589E-2</v>
      </c>
      <c r="N98" s="346">
        <f t="shared" si="14"/>
        <v>3.0000867829558273E-2</v>
      </c>
      <c r="O98" s="346">
        <f t="shared" si="15"/>
        <v>2.9997396511325176E-2</v>
      </c>
      <c r="P98" s="346">
        <f t="shared" si="16"/>
        <v>3.0000867829558273E-2</v>
      </c>
      <c r="Q98" s="331"/>
    </row>
    <row r="99" spans="1:17" s="69" customFormat="1" ht="14.1" customHeight="1" x14ac:dyDescent="0.25">
      <c r="A99" s="258"/>
      <c r="B99" s="568"/>
      <c r="C99" s="22">
        <v>4</v>
      </c>
      <c r="D99" s="379">
        <v>935667</v>
      </c>
      <c r="E99" s="386">
        <v>701751</v>
      </c>
      <c r="F99" s="386">
        <v>584793</v>
      </c>
      <c r="G99" s="505">
        <v>350874</v>
      </c>
      <c r="H99" s="379">
        <f t="shared" si="17"/>
        <v>963738</v>
      </c>
      <c r="I99" s="380">
        <f t="shared" si="18"/>
        <v>722805</v>
      </c>
      <c r="J99" s="380">
        <f t="shared" si="19"/>
        <v>602337</v>
      </c>
      <c r="K99" s="381">
        <f t="shared" si="20"/>
        <v>361401</v>
      </c>
      <c r="M99" s="346">
        <f t="shared" si="13"/>
        <v>3.0001058068735993E-2</v>
      </c>
      <c r="N99" s="346">
        <f t="shared" si="14"/>
        <v>3.0002094760107217E-2</v>
      </c>
      <c r="O99" s="346">
        <f t="shared" si="15"/>
        <v>3.0000359101425633E-2</v>
      </c>
      <c r="P99" s="346">
        <f t="shared" si="16"/>
        <v>3.0002223020229483E-2</v>
      </c>
      <c r="Q99" s="331"/>
    </row>
    <row r="100" spans="1:17" s="69" customFormat="1" ht="14.1" customHeight="1" x14ac:dyDescent="0.25">
      <c r="A100" s="258"/>
      <c r="B100" s="568"/>
      <c r="C100" s="176"/>
      <c r="D100" s="389">
        <v>949482</v>
      </c>
      <c r="E100" s="154">
        <v>712113</v>
      </c>
      <c r="F100" s="154">
        <v>593427</v>
      </c>
      <c r="G100" s="285">
        <v>356055</v>
      </c>
      <c r="H100" s="379">
        <f t="shared" si="17"/>
        <v>977967</v>
      </c>
      <c r="I100" s="380">
        <f t="shared" si="18"/>
        <v>733476</v>
      </c>
      <c r="J100" s="380">
        <f t="shared" si="19"/>
        <v>611229</v>
      </c>
      <c r="K100" s="381">
        <f t="shared" si="20"/>
        <v>366738</v>
      </c>
      <c r="M100" s="346">
        <f t="shared" si="13"/>
        <v>3.000056873116078E-2</v>
      </c>
      <c r="N100" s="346">
        <f t="shared" si="14"/>
        <v>2.9999452334109895E-2</v>
      </c>
      <c r="O100" s="346">
        <f t="shared" si="15"/>
        <v>2.9998635046939219E-2</v>
      </c>
      <c r="P100" s="346">
        <f t="shared" si="16"/>
        <v>3.0003791549058433E-2</v>
      </c>
      <c r="Q100" s="331"/>
    </row>
    <row r="101" spans="1:17" s="69" customFormat="1" ht="14.1" customHeight="1" thickBot="1" x14ac:dyDescent="0.3">
      <c r="A101" s="258"/>
      <c r="B101" s="568"/>
      <c r="C101" s="176">
        <v>5</v>
      </c>
      <c r="D101" s="379">
        <v>963723</v>
      </c>
      <c r="E101" s="380">
        <v>722793</v>
      </c>
      <c r="F101" s="380">
        <v>602328</v>
      </c>
      <c r="G101" s="506">
        <v>361395</v>
      </c>
      <c r="H101" s="389">
        <f t="shared" si="17"/>
        <v>992634</v>
      </c>
      <c r="I101" s="390">
        <f t="shared" si="18"/>
        <v>744477</v>
      </c>
      <c r="J101" s="390">
        <f t="shared" si="19"/>
        <v>620397</v>
      </c>
      <c r="K101" s="391">
        <f t="shared" si="20"/>
        <v>372237</v>
      </c>
      <c r="M101" s="346">
        <f t="shared" si="13"/>
        <v>2.999928402663421E-2</v>
      </c>
      <c r="N101" s="346">
        <f t="shared" si="14"/>
        <v>3.0000290539615077E-2</v>
      </c>
      <c r="O101" s="346">
        <f t="shared" si="15"/>
        <v>2.99986054110053E-2</v>
      </c>
      <c r="P101" s="346">
        <f t="shared" si="16"/>
        <v>3.0000415058315695E-2</v>
      </c>
      <c r="Q101" s="331"/>
    </row>
    <row r="102" spans="1:17" s="69" customFormat="1" ht="14.1" customHeight="1" x14ac:dyDescent="0.25">
      <c r="A102" s="258">
        <v>8</v>
      </c>
      <c r="B102" s="574" t="s">
        <v>18</v>
      </c>
      <c r="C102" s="19">
        <v>1</v>
      </c>
      <c r="D102" s="372">
        <v>963723</v>
      </c>
      <c r="E102" s="373">
        <v>722793</v>
      </c>
      <c r="F102" s="373">
        <v>602328</v>
      </c>
      <c r="G102" s="504">
        <v>361395</v>
      </c>
      <c r="H102" s="372">
        <f t="shared" si="17"/>
        <v>992634</v>
      </c>
      <c r="I102" s="373">
        <f t="shared" si="18"/>
        <v>744477</v>
      </c>
      <c r="J102" s="373">
        <f t="shared" si="19"/>
        <v>620397</v>
      </c>
      <c r="K102" s="378">
        <f t="shared" si="20"/>
        <v>372237</v>
      </c>
      <c r="M102" s="346">
        <f t="shared" si="13"/>
        <v>2.999928402663421E-2</v>
      </c>
      <c r="N102" s="346">
        <f t="shared" si="14"/>
        <v>3.0000290539615077E-2</v>
      </c>
      <c r="O102" s="346">
        <f t="shared" si="15"/>
        <v>2.99986054110053E-2</v>
      </c>
      <c r="P102" s="346">
        <f t="shared" si="16"/>
        <v>3.0000415058315695E-2</v>
      </c>
      <c r="Q102" s="331"/>
    </row>
    <row r="103" spans="1:17" s="69" customFormat="1" ht="14.1" customHeight="1" x14ac:dyDescent="0.25">
      <c r="A103" s="258"/>
      <c r="B103" s="575"/>
      <c r="C103" s="20"/>
      <c r="D103" s="385">
        <v>977982</v>
      </c>
      <c r="E103" s="386">
        <v>733488</v>
      </c>
      <c r="F103" s="386">
        <v>611238</v>
      </c>
      <c r="G103" s="505">
        <v>366744</v>
      </c>
      <c r="H103" s="379">
        <f t="shared" si="17"/>
        <v>1007322</v>
      </c>
      <c r="I103" s="380">
        <f t="shared" si="18"/>
        <v>755493</v>
      </c>
      <c r="J103" s="380">
        <f t="shared" si="19"/>
        <v>629577</v>
      </c>
      <c r="K103" s="381">
        <f t="shared" si="20"/>
        <v>377745</v>
      </c>
      <c r="M103" s="346">
        <f t="shared" si="13"/>
        <v>3.0000552157401671E-2</v>
      </c>
      <c r="N103" s="346">
        <f t="shared" si="14"/>
        <v>3.0000490805575552E-2</v>
      </c>
      <c r="O103" s="346">
        <f t="shared" si="15"/>
        <v>3.0003043004525241E-2</v>
      </c>
      <c r="P103" s="346">
        <f t="shared" si="16"/>
        <v>2.9996400759112623E-2</v>
      </c>
      <c r="Q103" s="331"/>
    </row>
    <row r="104" spans="1:17" s="69" customFormat="1" ht="14.1" customHeight="1" x14ac:dyDescent="0.25">
      <c r="A104" s="258"/>
      <c r="B104" s="576"/>
      <c r="C104" s="22">
        <v>2</v>
      </c>
      <c r="D104" s="379">
        <v>992652</v>
      </c>
      <c r="E104" s="380">
        <v>744489</v>
      </c>
      <c r="F104" s="380">
        <v>620409</v>
      </c>
      <c r="G104" s="506">
        <v>372246</v>
      </c>
      <c r="H104" s="379">
        <f t="shared" si="17"/>
        <v>1022433</v>
      </c>
      <c r="I104" s="380">
        <f t="shared" si="18"/>
        <v>766824</v>
      </c>
      <c r="J104" s="380">
        <f t="shared" si="19"/>
        <v>639021</v>
      </c>
      <c r="K104" s="381">
        <f t="shared" si="20"/>
        <v>383412</v>
      </c>
      <c r="M104" s="346">
        <f t="shared" si="13"/>
        <v>3.0001450659445605E-2</v>
      </c>
      <c r="N104" s="346">
        <f t="shared" si="14"/>
        <v>3.0000443257052825E-2</v>
      </c>
      <c r="O104" s="346">
        <f t="shared" si="15"/>
        <v>2.9999564803218522E-2</v>
      </c>
      <c r="P104" s="346">
        <f t="shared" si="16"/>
        <v>2.9996292774133234E-2</v>
      </c>
      <c r="Q104" s="331"/>
    </row>
    <row r="105" spans="1:17" s="69" customFormat="1" ht="14.1" customHeight="1" x14ac:dyDescent="0.25">
      <c r="A105" s="258"/>
      <c r="B105" s="576"/>
      <c r="C105" s="22"/>
      <c r="D105" s="379">
        <v>1007325</v>
      </c>
      <c r="E105" s="380">
        <v>755493</v>
      </c>
      <c r="F105" s="380">
        <v>629577</v>
      </c>
      <c r="G105" s="506">
        <v>377748</v>
      </c>
      <c r="H105" s="379">
        <f t="shared" si="17"/>
        <v>1037544</v>
      </c>
      <c r="I105" s="380">
        <f t="shared" si="18"/>
        <v>778158</v>
      </c>
      <c r="J105" s="380">
        <f t="shared" si="19"/>
        <v>648465</v>
      </c>
      <c r="K105" s="381">
        <f t="shared" si="20"/>
        <v>389079</v>
      </c>
      <c r="M105" s="346">
        <f t="shared" si="13"/>
        <v>2.9999255453800909E-2</v>
      </c>
      <c r="N105" s="346">
        <f t="shared" si="14"/>
        <v>3.0000277964190272E-2</v>
      </c>
      <c r="O105" s="346">
        <f t="shared" si="15"/>
        <v>3.0001095973963471E-2</v>
      </c>
      <c r="P105" s="346">
        <f t="shared" si="16"/>
        <v>2.9996187934813685E-2</v>
      </c>
      <c r="Q105" s="331"/>
    </row>
    <row r="106" spans="1:17" s="69" customFormat="1" ht="14.1" customHeight="1" x14ac:dyDescent="0.25">
      <c r="A106" s="258"/>
      <c r="B106" s="576"/>
      <c r="C106" s="22">
        <v>3</v>
      </c>
      <c r="D106" s="379">
        <v>1022436</v>
      </c>
      <c r="E106" s="380">
        <v>766827</v>
      </c>
      <c r="F106" s="380">
        <v>639024</v>
      </c>
      <c r="G106" s="506">
        <v>383415</v>
      </c>
      <c r="H106" s="379">
        <f t="shared" si="17"/>
        <v>1053108</v>
      </c>
      <c r="I106" s="380">
        <f t="shared" si="18"/>
        <v>789831</v>
      </c>
      <c r="J106" s="380">
        <f t="shared" si="19"/>
        <v>658194</v>
      </c>
      <c r="K106" s="381">
        <f t="shared" si="20"/>
        <v>394917</v>
      </c>
      <c r="M106" s="346">
        <f t="shared" si="13"/>
        <v>2.9998943699165521E-2</v>
      </c>
      <c r="N106" s="346">
        <f t="shared" si="14"/>
        <v>2.9998943699165521E-2</v>
      </c>
      <c r="O106" s="346">
        <f t="shared" si="15"/>
        <v>2.9998873281754677E-2</v>
      </c>
      <c r="P106" s="346">
        <f t="shared" si="16"/>
        <v>2.9998826336997769E-2</v>
      </c>
      <c r="Q106" s="331"/>
    </row>
    <row r="107" spans="1:17" s="69" customFormat="1" ht="14.1" customHeight="1" x14ac:dyDescent="0.25">
      <c r="A107" s="258"/>
      <c r="B107" s="576"/>
      <c r="C107" s="22"/>
      <c r="D107" s="379">
        <v>1037544</v>
      </c>
      <c r="E107" s="380">
        <v>778158</v>
      </c>
      <c r="F107" s="380">
        <v>648465</v>
      </c>
      <c r="G107" s="506">
        <v>389079</v>
      </c>
      <c r="H107" s="379">
        <f t="shared" si="17"/>
        <v>1068669</v>
      </c>
      <c r="I107" s="380">
        <f t="shared" si="18"/>
        <v>801501</v>
      </c>
      <c r="J107" s="380">
        <f t="shared" si="19"/>
        <v>667917</v>
      </c>
      <c r="K107" s="381">
        <f t="shared" si="20"/>
        <v>400752</v>
      </c>
      <c r="M107" s="346">
        <f t="shared" si="13"/>
        <v>2.9998727764798408E-2</v>
      </c>
      <c r="N107" s="346">
        <f t="shared" si="14"/>
        <v>2.9997763950251749E-2</v>
      </c>
      <c r="O107" s="346">
        <f t="shared" si="15"/>
        <v>2.9996992898614419E-2</v>
      </c>
      <c r="P107" s="346">
        <f t="shared" si="16"/>
        <v>3.0001619208438388E-2</v>
      </c>
      <c r="Q107" s="331"/>
    </row>
    <row r="108" spans="1:17" s="69" customFormat="1" ht="14.1" customHeight="1" x14ac:dyDescent="0.25">
      <c r="A108" s="258"/>
      <c r="B108" s="576"/>
      <c r="C108" s="22">
        <v>4</v>
      </c>
      <c r="D108" s="379">
        <v>1053108</v>
      </c>
      <c r="E108" s="380">
        <v>789831</v>
      </c>
      <c r="F108" s="380">
        <v>658194</v>
      </c>
      <c r="G108" s="506">
        <v>394917</v>
      </c>
      <c r="H108" s="379">
        <f t="shared" si="17"/>
        <v>1084701</v>
      </c>
      <c r="I108" s="380">
        <f t="shared" si="18"/>
        <v>813525</v>
      </c>
      <c r="J108" s="380">
        <f t="shared" si="19"/>
        <v>677937</v>
      </c>
      <c r="K108" s="381">
        <f t="shared" si="20"/>
        <v>406764</v>
      </c>
      <c r="M108" s="346">
        <f t="shared" si="13"/>
        <v>2.9999772103146118E-2</v>
      </c>
      <c r="N108" s="346">
        <f t="shared" si="14"/>
        <v>2.9998822532921601E-2</v>
      </c>
      <c r="O108" s="346">
        <f t="shared" si="15"/>
        <v>2.999571554891111E-2</v>
      </c>
      <c r="P108" s="346">
        <f t="shared" si="16"/>
        <v>2.9998708589399799E-2</v>
      </c>
      <c r="Q108" s="331"/>
    </row>
    <row r="109" spans="1:17" s="69" customFormat="1" ht="14.1" customHeight="1" x14ac:dyDescent="0.25">
      <c r="A109" s="258"/>
      <c r="B109" s="577"/>
      <c r="C109" s="176"/>
      <c r="D109" s="389">
        <v>1068666</v>
      </c>
      <c r="E109" s="390">
        <v>801501</v>
      </c>
      <c r="F109" s="390">
        <v>667917</v>
      </c>
      <c r="G109" s="507">
        <v>400749</v>
      </c>
      <c r="H109" s="379">
        <f t="shared" si="17"/>
        <v>1100727</v>
      </c>
      <c r="I109" s="380">
        <f t="shared" si="18"/>
        <v>825546</v>
      </c>
      <c r="J109" s="380">
        <f t="shared" si="19"/>
        <v>687954</v>
      </c>
      <c r="K109" s="381">
        <f t="shared" si="20"/>
        <v>412773</v>
      </c>
      <c r="M109" s="346">
        <f t="shared" si="13"/>
        <v>3.0000954460982197E-2</v>
      </c>
      <c r="N109" s="346">
        <f t="shared" si="14"/>
        <v>2.999996257022761E-2</v>
      </c>
      <c r="O109" s="346">
        <f t="shared" si="15"/>
        <v>2.9999236432071651E-2</v>
      </c>
      <c r="P109" s="346">
        <f t="shared" si="16"/>
        <v>3.0003817851073863E-2</v>
      </c>
      <c r="Q109" s="331"/>
    </row>
    <row r="110" spans="1:17" s="69" customFormat="1" ht="14.1" customHeight="1" thickBot="1" x14ac:dyDescent="0.3">
      <c r="A110" s="258"/>
      <c r="B110" s="578"/>
      <c r="C110" s="23">
        <v>5</v>
      </c>
      <c r="D110" s="379">
        <v>1084695</v>
      </c>
      <c r="E110" s="380">
        <v>813522</v>
      </c>
      <c r="F110" s="380">
        <v>677934</v>
      </c>
      <c r="G110" s="506">
        <v>406761</v>
      </c>
      <c r="H110" s="382">
        <f t="shared" si="17"/>
        <v>1117236</v>
      </c>
      <c r="I110" s="383">
        <f t="shared" si="18"/>
        <v>837927</v>
      </c>
      <c r="J110" s="383">
        <f t="shared" si="19"/>
        <v>698274</v>
      </c>
      <c r="K110" s="384">
        <f t="shared" si="20"/>
        <v>418965</v>
      </c>
      <c r="M110" s="346">
        <f t="shared" si="13"/>
        <v>3.0000138287721433E-2</v>
      </c>
      <c r="N110" s="346">
        <f t="shared" si="14"/>
        <v>2.9999188712782197E-2</v>
      </c>
      <c r="O110" s="346">
        <f t="shared" si="15"/>
        <v>3.0002920638292224E-2</v>
      </c>
      <c r="P110" s="346">
        <f t="shared" si="16"/>
        <v>3.0002876381954022E-2</v>
      </c>
      <c r="Q110" s="331"/>
    </row>
    <row r="111" spans="1:17" ht="19.95" customHeight="1" thickBot="1" x14ac:dyDescent="0.3">
      <c r="B111" s="581" t="s">
        <v>285</v>
      </c>
      <c r="C111" s="581"/>
      <c r="D111" s="581"/>
      <c r="E111" s="581"/>
      <c r="F111" s="581"/>
      <c r="G111" s="581"/>
      <c r="H111" s="581"/>
      <c r="I111" s="581"/>
      <c r="J111" s="581"/>
      <c r="K111" s="581"/>
      <c r="M111" s="346"/>
      <c r="N111" s="346"/>
      <c r="O111" s="346"/>
      <c r="P111" s="346"/>
    </row>
    <row r="112" spans="1:17" ht="13.2" customHeight="1" thickBot="1" x14ac:dyDescent="0.3">
      <c r="B112" s="169"/>
      <c r="C112" s="169"/>
      <c r="D112" s="562" t="s">
        <v>301</v>
      </c>
      <c r="E112" s="563"/>
      <c r="F112" s="563"/>
      <c r="G112" s="564"/>
      <c r="H112" s="565" t="s">
        <v>301</v>
      </c>
      <c r="I112" s="566"/>
      <c r="J112" s="566"/>
      <c r="K112" s="566"/>
      <c r="M112" s="346"/>
      <c r="N112" s="346"/>
      <c r="O112" s="346"/>
      <c r="P112" s="346"/>
    </row>
    <row r="113" spans="1:17" s="14" customFormat="1" ht="14.1" customHeight="1" x14ac:dyDescent="0.25">
      <c r="A113" s="61">
        <v>1</v>
      </c>
      <c r="B113" s="569" t="s">
        <v>20</v>
      </c>
      <c r="C113" s="19">
        <v>1</v>
      </c>
      <c r="D113" s="372">
        <v>388974</v>
      </c>
      <c r="E113" s="373">
        <v>291732</v>
      </c>
      <c r="F113" s="373">
        <v>243108</v>
      </c>
      <c r="G113" s="504">
        <v>145866</v>
      </c>
      <c r="H113" s="372">
        <f>ROUND($D113*(1+$G$12)/3,0)*3</f>
        <v>400644</v>
      </c>
      <c r="I113" s="373">
        <f>(ROUND((+H113/8*6)/3,0))*3</f>
        <v>300483</v>
      </c>
      <c r="J113" s="373">
        <f>(ROUND((+H113/8*5)/3,0))*3</f>
        <v>250404</v>
      </c>
      <c r="K113" s="378">
        <f>(ROUND((+H113/8*3)/3,0))*3</f>
        <v>150243</v>
      </c>
      <c r="M113" s="346">
        <f t="shared" si="13"/>
        <v>3.0002005275416865E-2</v>
      </c>
      <c r="N113" s="346">
        <f t="shared" si="14"/>
        <v>2.9996709308543458E-2</v>
      </c>
      <c r="O113" s="346">
        <f t="shared" si="15"/>
        <v>3.0011352978922948E-2</v>
      </c>
      <c r="P113" s="346">
        <f t="shared" si="16"/>
        <v>3.0006992719345153E-2</v>
      </c>
      <c r="Q113" s="332"/>
    </row>
    <row r="114" spans="1:17" s="14" customFormat="1" ht="14.1" customHeight="1" x14ac:dyDescent="0.25">
      <c r="A114" s="61"/>
      <c r="B114" s="568"/>
      <c r="C114" s="20"/>
      <c r="D114" s="385">
        <v>394725</v>
      </c>
      <c r="E114" s="386">
        <v>296043</v>
      </c>
      <c r="F114" s="386">
        <v>246702</v>
      </c>
      <c r="G114" s="505">
        <v>148023</v>
      </c>
      <c r="H114" s="379">
        <f t="shared" ref="H114:H156" si="21">ROUND($D114*(1+$G$12)/3,0)*3</f>
        <v>406566</v>
      </c>
      <c r="I114" s="380">
        <f t="shared" ref="I114:I156" si="22">(ROUND((+H114/8*6)/3,0))*3</f>
        <v>304926</v>
      </c>
      <c r="J114" s="380">
        <f t="shared" ref="J114:J156" si="23">(ROUND((+H114/8*5)/3,0))*3</f>
        <v>254103</v>
      </c>
      <c r="K114" s="381">
        <f t="shared" ref="K114:K156" si="24">(ROUND((+H114/8*3)/3,0))*3</f>
        <v>152463</v>
      </c>
      <c r="M114" s="346">
        <f t="shared" si="13"/>
        <v>2.9998099942998291E-2</v>
      </c>
      <c r="N114" s="346">
        <f t="shared" si="14"/>
        <v>3.0005776187918647E-2</v>
      </c>
      <c r="O114" s="346">
        <f t="shared" si="15"/>
        <v>2.9999756791594716E-2</v>
      </c>
      <c r="P114" s="346">
        <f t="shared" si="16"/>
        <v>2.9995338562250461E-2</v>
      </c>
      <c r="Q114" s="332"/>
    </row>
    <row r="115" spans="1:17" s="14" customFormat="1" ht="14.1" customHeight="1" x14ac:dyDescent="0.25">
      <c r="A115" s="61"/>
      <c r="B115" s="568"/>
      <c r="C115" s="22">
        <v>2</v>
      </c>
      <c r="D115" s="379">
        <v>400647</v>
      </c>
      <c r="E115" s="380">
        <v>300486</v>
      </c>
      <c r="F115" s="380">
        <v>250404</v>
      </c>
      <c r="G115" s="506">
        <v>150243</v>
      </c>
      <c r="H115" s="379">
        <f t="shared" si="21"/>
        <v>412665</v>
      </c>
      <c r="I115" s="380">
        <f t="shared" si="22"/>
        <v>309498</v>
      </c>
      <c r="J115" s="380">
        <f t="shared" si="23"/>
        <v>257916</v>
      </c>
      <c r="K115" s="381">
        <f t="shared" si="24"/>
        <v>154749</v>
      </c>
      <c r="M115" s="346">
        <f t="shared" si="13"/>
        <v>2.9996480692479913E-2</v>
      </c>
      <c r="N115" s="346">
        <f t="shared" si="14"/>
        <v>2.9991413909466663E-2</v>
      </c>
      <c r="O115" s="346">
        <f t="shared" si="15"/>
        <v>2.9999520774428523E-2</v>
      </c>
      <c r="P115" s="346">
        <f t="shared" si="16"/>
        <v>2.9991413909466663E-2</v>
      </c>
      <c r="Q115" s="332"/>
    </row>
    <row r="116" spans="1:17" s="14" customFormat="1" ht="14.1" customHeight="1" x14ac:dyDescent="0.25">
      <c r="A116" s="61"/>
      <c r="B116" s="63"/>
      <c r="C116" s="22"/>
      <c r="D116" s="379">
        <v>406581</v>
      </c>
      <c r="E116" s="380">
        <v>304935</v>
      </c>
      <c r="F116" s="380">
        <v>254112</v>
      </c>
      <c r="G116" s="506">
        <v>152469</v>
      </c>
      <c r="H116" s="379">
        <f t="shared" si="21"/>
        <v>418779</v>
      </c>
      <c r="I116" s="380">
        <f t="shared" si="22"/>
        <v>314085</v>
      </c>
      <c r="J116" s="380">
        <f t="shared" si="23"/>
        <v>261738</v>
      </c>
      <c r="K116" s="381">
        <f t="shared" si="24"/>
        <v>157041</v>
      </c>
      <c r="M116" s="346">
        <f t="shared" si="13"/>
        <v>3.0001401934669845E-2</v>
      </c>
      <c r="N116" s="346">
        <f t="shared" si="14"/>
        <v>3.0006394805450341E-2</v>
      </c>
      <c r="O116" s="346">
        <f t="shared" si="15"/>
        <v>3.0010389119758216E-2</v>
      </c>
      <c r="P116" s="346">
        <f t="shared" si="16"/>
        <v>2.9986423469688921E-2</v>
      </c>
      <c r="Q116" s="332"/>
    </row>
    <row r="117" spans="1:17" s="14" customFormat="1" ht="14.1" customHeight="1" x14ac:dyDescent="0.25">
      <c r="A117" s="61"/>
      <c r="B117" s="568" t="s">
        <v>21</v>
      </c>
      <c r="C117" s="22">
        <v>3</v>
      </c>
      <c r="D117" s="379">
        <v>412680</v>
      </c>
      <c r="E117" s="380">
        <v>309510</v>
      </c>
      <c r="F117" s="380">
        <v>257925</v>
      </c>
      <c r="G117" s="506">
        <v>154755</v>
      </c>
      <c r="H117" s="379">
        <f t="shared" si="21"/>
        <v>425061</v>
      </c>
      <c r="I117" s="380">
        <f t="shared" si="22"/>
        <v>318795</v>
      </c>
      <c r="J117" s="380">
        <f t="shared" si="23"/>
        <v>265662</v>
      </c>
      <c r="K117" s="381">
        <f t="shared" si="24"/>
        <v>159399</v>
      </c>
      <c r="M117" s="346">
        <f t="shared" si="13"/>
        <v>3.0001453911020645E-2</v>
      </c>
      <c r="N117" s="346">
        <f t="shared" si="14"/>
        <v>2.9999030725986236E-2</v>
      </c>
      <c r="O117" s="346">
        <f t="shared" si="15"/>
        <v>2.999709217795871E-2</v>
      </c>
      <c r="P117" s="346">
        <f t="shared" si="16"/>
        <v>3.0008723466123873E-2</v>
      </c>
      <c r="Q117" s="332"/>
    </row>
    <row r="118" spans="1:17" s="14" customFormat="1" ht="14.1" customHeight="1" x14ac:dyDescent="0.25">
      <c r="A118" s="61"/>
      <c r="B118" s="568"/>
      <c r="C118" s="22"/>
      <c r="D118" s="379">
        <v>418773</v>
      </c>
      <c r="E118" s="380">
        <v>314079</v>
      </c>
      <c r="F118" s="380">
        <v>261732</v>
      </c>
      <c r="G118" s="506">
        <v>157041</v>
      </c>
      <c r="H118" s="379">
        <f t="shared" si="21"/>
        <v>431337</v>
      </c>
      <c r="I118" s="380">
        <f t="shared" si="22"/>
        <v>323502</v>
      </c>
      <c r="J118" s="380">
        <f t="shared" si="23"/>
        <v>269586</v>
      </c>
      <c r="K118" s="381">
        <f t="shared" si="24"/>
        <v>161751</v>
      </c>
      <c r="M118" s="346">
        <f t="shared" si="13"/>
        <v>3.0001934222120337E-2</v>
      </c>
      <c r="N118" s="346">
        <f t="shared" si="14"/>
        <v>3.0002005864766507E-2</v>
      </c>
      <c r="O118" s="346">
        <f t="shared" si="15"/>
        <v>3.0007794232268122E-2</v>
      </c>
      <c r="P118" s="346">
        <f t="shared" si="16"/>
        <v>2.9992167650486179E-2</v>
      </c>
      <c r="Q118" s="332"/>
    </row>
    <row r="119" spans="1:17" s="14" customFormat="1" ht="14.1" customHeight="1" x14ac:dyDescent="0.25">
      <c r="A119" s="61"/>
      <c r="B119" s="568"/>
      <c r="C119" s="22">
        <v>4</v>
      </c>
      <c r="D119" s="379">
        <v>425055</v>
      </c>
      <c r="E119" s="380">
        <v>318792</v>
      </c>
      <c r="F119" s="380">
        <v>265659</v>
      </c>
      <c r="G119" s="506">
        <v>159396</v>
      </c>
      <c r="H119" s="379">
        <f t="shared" si="21"/>
        <v>437808</v>
      </c>
      <c r="I119" s="380">
        <f t="shared" si="22"/>
        <v>328356</v>
      </c>
      <c r="J119" s="380">
        <f t="shared" si="23"/>
        <v>273630</v>
      </c>
      <c r="K119" s="381">
        <f t="shared" si="24"/>
        <v>164178</v>
      </c>
      <c r="M119" s="346">
        <f t="shared" si="13"/>
        <v>3.0003176059568763E-2</v>
      </c>
      <c r="N119" s="346">
        <f t="shared" si="14"/>
        <v>3.0000752841978468E-2</v>
      </c>
      <c r="O119" s="346">
        <f t="shared" si="15"/>
        <v>3.0004629995595857E-2</v>
      </c>
      <c r="P119" s="346">
        <f t="shared" si="16"/>
        <v>3.0000752841978468E-2</v>
      </c>
      <c r="Q119" s="332"/>
    </row>
    <row r="120" spans="1:17" s="14" customFormat="1" ht="14.1" customHeight="1" x14ac:dyDescent="0.25">
      <c r="A120" s="61"/>
      <c r="B120" s="568"/>
      <c r="C120" s="22"/>
      <c r="D120" s="379">
        <v>431334</v>
      </c>
      <c r="E120" s="380">
        <v>323502</v>
      </c>
      <c r="F120" s="380">
        <v>269583</v>
      </c>
      <c r="G120" s="506">
        <v>161751</v>
      </c>
      <c r="H120" s="379">
        <f t="shared" si="21"/>
        <v>444273</v>
      </c>
      <c r="I120" s="380">
        <f t="shared" si="22"/>
        <v>333204</v>
      </c>
      <c r="J120" s="380">
        <f t="shared" si="23"/>
        <v>277671</v>
      </c>
      <c r="K120" s="381">
        <f t="shared" si="24"/>
        <v>166602</v>
      </c>
      <c r="M120" s="346">
        <f t="shared" si="13"/>
        <v>2.9997635243222191E-2</v>
      </c>
      <c r="N120" s="346">
        <f t="shared" si="14"/>
        <v>2.9990541016747963E-2</v>
      </c>
      <c r="O120" s="346">
        <f t="shared" si="15"/>
        <v>3.0001891810685393E-2</v>
      </c>
      <c r="P120" s="346">
        <f t="shared" si="16"/>
        <v>2.9990541016747963E-2</v>
      </c>
      <c r="Q120" s="332"/>
    </row>
    <row r="121" spans="1:17" s="14" customFormat="1" ht="14.1" customHeight="1" x14ac:dyDescent="0.25">
      <c r="A121" s="61"/>
      <c r="B121" s="568"/>
      <c r="C121" s="22">
        <v>5</v>
      </c>
      <c r="D121" s="379">
        <v>437805</v>
      </c>
      <c r="E121" s="380">
        <v>328353</v>
      </c>
      <c r="F121" s="380">
        <v>273627</v>
      </c>
      <c r="G121" s="506">
        <v>164178</v>
      </c>
      <c r="H121" s="379">
        <f t="shared" si="21"/>
        <v>450939</v>
      </c>
      <c r="I121" s="380">
        <f t="shared" si="22"/>
        <v>338205</v>
      </c>
      <c r="J121" s="380">
        <f t="shared" si="23"/>
        <v>281838</v>
      </c>
      <c r="K121" s="381">
        <f t="shared" si="24"/>
        <v>169101</v>
      </c>
      <c r="M121" s="346">
        <f t="shared" si="13"/>
        <v>2.9999657381711037E-2</v>
      </c>
      <c r="N121" s="346">
        <f t="shared" si="14"/>
        <v>3.0004294159030068E-2</v>
      </c>
      <c r="O121" s="346">
        <f t="shared" si="15"/>
        <v>3.0008003596136347E-2</v>
      </c>
      <c r="P121" s="346">
        <f t="shared" si="16"/>
        <v>2.9985747176844643E-2</v>
      </c>
      <c r="Q121" s="332"/>
    </row>
    <row r="122" spans="1:17" s="14" customFormat="1" ht="14.1" customHeight="1" x14ac:dyDescent="0.25">
      <c r="A122" s="61"/>
      <c r="B122" s="568"/>
      <c r="C122" s="176"/>
      <c r="D122" s="389">
        <v>444276</v>
      </c>
      <c r="E122" s="390">
        <v>333207</v>
      </c>
      <c r="F122" s="390">
        <v>277674</v>
      </c>
      <c r="G122" s="507">
        <v>166605</v>
      </c>
      <c r="H122" s="379">
        <f t="shared" si="21"/>
        <v>457605</v>
      </c>
      <c r="I122" s="380">
        <f t="shared" si="22"/>
        <v>343203</v>
      </c>
      <c r="J122" s="380">
        <f t="shared" si="23"/>
        <v>286002</v>
      </c>
      <c r="K122" s="381">
        <f t="shared" si="24"/>
        <v>171603</v>
      </c>
      <c r="M122" s="346">
        <f t="shared" si="13"/>
        <v>3.0001620614212788E-2</v>
      </c>
      <c r="N122" s="346">
        <f t="shared" si="14"/>
        <v>2.9999369761139472E-2</v>
      </c>
      <c r="O122" s="346">
        <f t="shared" si="15"/>
        <v>2.9992005013072885E-2</v>
      </c>
      <c r="P122" s="346">
        <f t="shared" si="16"/>
        <v>2.9999099666876746E-2</v>
      </c>
      <c r="Q122" s="332"/>
    </row>
    <row r="123" spans="1:17" s="14" customFormat="1" ht="14.1" customHeight="1" thickBot="1" x14ac:dyDescent="0.3">
      <c r="A123" s="61"/>
      <c r="B123" s="570"/>
      <c r="C123" s="23">
        <v>6</v>
      </c>
      <c r="D123" s="379">
        <v>450939</v>
      </c>
      <c r="E123" s="380">
        <v>338205</v>
      </c>
      <c r="F123" s="380">
        <v>281838</v>
      </c>
      <c r="G123" s="506">
        <v>169101</v>
      </c>
      <c r="H123" s="389">
        <f t="shared" si="21"/>
        <v>464466</v>
      </c>
      <c r="I123" s="390">
        <f t="shared" si="22"/>
        <v>348351</v>
      </c>
      <c r="J123" s="390">
        <f t="shared" si="23"/>
        <v>290292</v>
      </c>
      <c r="K123" s="391">
        <f t="shared" si="24"/>
        <v>174174</v>
      </c>
      <c r="M123" s="346">
        <f t="shared" si="13"/>
        <v>2.9997405414036046E-2</v>
      </c>
      <c r="N123" s="346">
        <f t="shared" si="14"/>
        <v>2.9999556482015344E-2</v>
      </c>
      <c r="O123" s="346">
        <f t="shared" si="15"/>
        <v>2.9995955123155855E-2</v>
      </c>
      <c r="P123" s="346">
        <f t="shared" si="16"/>
        <v>2.9999822591232458E-2</v>
      </c>
      <c r="Q123" s="332"/>
    </row>
    <row r="124" spans="1:17" s="14" customFormat="1" ht="14.1" customHeight="1" x14ac:dyDescent="0.25">
      <c r="A124" s="573">
        <v>2</v>
      </c>
      <c r="B124" s="569" t="s">
        <v>22</v>
      </c>
      <c r="C124" s="19">
        <v>1</v>
      </c>
      <c r="D124" s="372">
        <v>478404</v>
      </c>
      <c r="E124" s="373">
        <v>358803</v>
      </c>
      <c r="F124" s="373">
        <v>299004</v>
      </c>
      <c r="G124" s="504">
        <v>179403</v>
      </c>
      <c r="H124" s="372">
        <f t="shared" si="21"/>
        <v>492756</v>
      </c>
      <c r="I124" s="373">
        <f t="shared" si="22"/>
        <v>369567</v>
      </c>
      <c r="J124" s="373">
        <f t="shared" si="23"/>
        <v>307974</v>
      </c>
      <c r="K124" s="378">
        <f t="shared" si="24"/>
        <v>184785</v>
      </c>
      <c r="M124" s="346">
        <f t="shared" si="13"/>
        <v>2.9999749165976874E-2</v>
      </c>
      <c r="N124" s="346">
        <f t="shared" si="14"/>
        <v>2.9999749165976874E-2</v>
      </c>
      <c r="O124" s="346">
        <f t="shared" si="15"/>
        <v>2.9999598667576354E-2</v>
      </c>
      <c r="P124" s="346">
        <f t="shared" si="16"/>
        <v>2.9999498336148223E-2</v>
      </c>
      <c r="Q124" s="332"/>
    </row>
    <row r="125" spans="1:17" s="14" customFormat="1" ht="14.1" customHeight="1" x14ac:dyDescent="0.25">
      <c r="A125" s="573"/>
      <c r="B125" s="568"/>
      <c r="C125" s="20"/>
      <c r="D125" s="385">
        <v>485475</v>
      </c>
      <c r="E125" s="386">
        <v>364107</v>
      </c>
      <c r="F125" s="386">
        <v>303423</v>
      </c>
      <c r="G125" s="505">
        <v>182052</v>
      </c>
      <c r="H125" s="379">
        <f t="shared" si="21"/>
        <v>500040</v>
      </c>
      <c r="I125" s="380">
        <f t="shared" si="22"/>
        <v>375030</v>
      </c>
      <c r="J125" s="380">
        <f t="shared" si="23"/>
        <v>312525</v>
      </c>
      <c r="K125" s="381">
        <f t="shared" si="24"/>
        <v>187515</v>
      </c>
      <c r="M125" s="346">
        <f t="shared" si="13"/>
        <v>3.000154487872702E-2</v>
      </c>
      <c r="N125" s="346">
        <f t="shared" si="14"/>
        <v>2.9999423246463264E-2</v>
      </c>
      <c r="O125" s="346">
        <f t="shared" si="15"/>
        <v>2.9997725946945355E-2</v>
      </c>
      <c r="P125" s="346">
        <f t="shared" si="16"/>
        <v>3.0007909827961241E-2</v>
      </c>
      <c r="Q125" s="332"/>
    </row>
    <row r="126" spans="1:17" s="14" customFormat="1" ht="14.1" customHeight="1" x14ac:dyDescent="0.25">
      <c r="A126" s="573"/>
      <c r="B126" s="568"/>
      <c r="C126" s="22">
        <v>2</v>
      </c>
      <c r="D126" s="385">
        <v>492756</v>
      </c>
      <c r="E126" s="386">
        <v>369567</v>
      </c>
      <c r="F126" s="386">
        <v>307974</v>
      </c>
      <c r="G126" s="505">
        <v>184785</v>
      </c>
      <c r="H126" s="379">
        <f t="shared" si="21"/>
        <v>507540</v>
      </c>
      <c r="I126" s="380">
        <f t="shared" si="22"/>
        <v>380655</v>
      </c>
      <c r="J126" s="380">
        <f t="shared" si="23"/>
        <v>317214</v>
      </c>
      <c r="K126" s="381">
        <f t="shared" si="24"/>
        <v>190329</v>
      </c>
      <c r="M126" s="346">
        <f t="shared" si="13"/>
        <v>3.0002678810608089E-2</v>
      </c>
      <c r="N126" s="346">
        <f t="shared" si="14"/>
        <v>3.0002678810608089E-2</v>
      </c>
      <c r="O126" s="346">
        <f t="shared" si="15"/>
        <v>3.0002532681330241E-2</v>
      </c>
      <c r="P126" s="346">
        <f t="shared" si="16"/>
        <v>3.0002435262602482E-2</v>
      </c>
      <c r="Q126" s="332"/>
    </row>
    <row r="127" spans="1:17" s="14" customFormat="1" ht="14.1" customHeight="1" x14ac:dyDescent="0.25">
      <c r="A127" s="573"/>
      <c r="B127" s="63"/>
      <c r="C127" s="22"/>
      <c r="D127" s="385">
        <v>500031</v>
      </c>
      <c r="E127" s="386">
        <v>375024</v>
      </c>
      <c r="F127" s="386">
        <v>312519</v>
      </c>
      <c r="G127" s="505">
        <v>187512</v>
      </c>
      <c r="H127" s="379">
        <f t="shared" si="21"/>
        <v>515031</v>
      </c>
      <c r="I127" s="380">
        <f t="shared" si="22"/>
        <v>386274</v>
      </c>
      <c r="J127" s="380">
        <f t="shared" si="23"/>
        <v>321894</v>
      </c>
      <c r="K127" s="381">
        <f t="shared" si="24"/>
        <v>193137</v>
      </c>
      <c r="M127" s="346">
        <f t="shared" si="13"/>
        <v>2.9998140115312849E-2</v>
      </c>
      <c r="N127" s="346">
        <f t="shared" si="14"/>
        <v>2.9998080122872136E-2</v>
      </c>
      <c r="O127" s="346">
        <f t="shared" si="15"/>
        <v>2.9998176110892456E-2</v>
      </c>
      <c r="P127" s="346">
        <f t="shared" si="16"/>
        <v>2.9998080122872136E-2</v>
      </c>
      <c r="Q127" s="332"/>
    </row>
    <row r="128" spans="1:17" s="14" customFormat="1" ht="14.1" customHeight="1" x14ac:dyDescent="0.25">
      <c r="A128" s="573"/>
      <c r="B128" s="568" t="s">
        <v>23</v>
      </c>
      <c r="C128" s="22">
        <v>3</v>
      </c>
      <c r="D128" s="385">
        <v>507531</v>
      </c>
      <c r="E128" s="386">
        <v>380649</v>
      </c>
      <c r="F128" s="386">
        <v>317208</v>
      </c>
      <c r="G128" s="505">
        <v>190323</v>
      </c>
      <c r="H128" s="379">
        <f t="shared" si="21"/>
        <v>522756</v>
      </c>
      <c r="I128" s="380">
        <f t="shared" si="22"/>
        <v>392067</v>
      </c>
      <c r="J128" s="380">
        <f t="shared" si="23"/>
        <v>326724</v>
      </c>
      <c r="K128" s="381">
        <f t="shared" si="24"/>
        <v>196035</v>
      </c>
      <c r="M128" s="346">
        <f t="shared" si="13"/>
        <v>2.9998167599614604E-2</v>
      </c>
      <c r="N128" s="346">
        <f t="shared" si="14"/>
        <v>2.9996138174538747E-2</v>
      </c>
      <c r="O128" s="346">
        <f t="shared" si="15"/>
        <v>2.9999243398653251E-2</v>
      </c>
      <c r="P128" s="346">
        <f t="shared" si="16"/>
        <v>3.0012137261392475E-2</v>
      </c>
      <c r="Q128" s="332"/>
    </row>
    <row r="129" spans="1:17" s="14" customFormat="1" ht="14.1" customHeight="1" x14ac:dyDescent="0.25">
      <c r="A129" s="573"/>
      <c r="B129" s="568"/>
      <c r="C129" s="22"/>
      <c r="D129" s="385">
        <v>515040</v>
      </c>
      <c r="E129" s="386">
        <v>386280</v>
      </c>
      <c r="F129" s="386">
        <v>321900</v>
      </c>
      <c r="G129" s="505">
        <v>193140</v>
      </c>
      <c r="H129" s="379">
        <f t="shared" si="21"/>
        <v>530490</v>
      </c>
      <c r="I129" s="380">
        <f t="shared" si="22"/>
        <v>397869</v>
      </c>
      <c r="J129" s="380">
        <f t="shared" si="23"/>
        <v>331557</v>
      </c>
      <c r="K129" s="381">
        <f t="shared" si="24"/>
        <v>198933</v>
      </c>
      <c r="M129" s="346">
        <f t="shared" si="13"/>
        <v>2.9997670083876979E-2</v>
      </c>
      <c r="N129" s="346">
        <f t="shared" si="14"/>
        <v>3.0001553277415348E-2</v>
      </c>
      <c r="O129" s="346">
        <f t="shared" si="15"/>
        <v>0.03</v>
      </c>
      <c r="P129" s="346">
        <f t="shared" si="16"/>
        <v>2.9993786890338613E-2</v>
      </c>
      <c r="Q129" s="332"/>
    </row>
    <row r="130" spans="1:17" s="14" customFormat="1" ht="14.1" customHeight="1" x14ac:dyDescent="0.25">
      <c r="A130" s="573"/>
      <c r="B130" s="568"/>
      <c r="C130" s="22">
        <v>4</v>
      </c>
      <c r="D130" s="385">
        <v>522765</v>
      </c>
      <c r="E130" s="386">
        <v>392073</v>
      </c>
      <c r="F130" s="386">
        <v>326727</v>
      </c>
      <c r="G130" s="505">
        <v>196038</v>
      </c>
      <c r="H130" s="379">
        <f t="shared" si="21"/>
        <v>538449</v>
      </c>
      <c r="I130" s="380">
        <f t="shared" si="22"/>
        <v>403836</v>
      </c>
      <c r="J130" s="380">
        <f t="shared" si="23"/>
        <v>336531</v>
      </c>
      <c r="K130" s="381">
        <f t="shared" si="24"/>
        <v>201918</v>
      </c>
      <c r="M130" s="346">
        <f t="shared" si="13"/>
        <v>3.0002008550687211E-2</v>
      </c>
      <c r="N130" s="346">
        <f t="shared" si="14"/>
        <v>3.0002065941801655E-2</v>
      </c>
      <c r="O130" s="346">
        <f t="shared" si="15"/>
        <v>3.0006702843658466E-2</v>
      </c>
      <c r="P130" s="346">
        <f t="shared" si="16"/>
        <v>2.9994184800905946E-2</v>
      </c>
      <c r="Q130" s="332"/>
    </row>
    <row r="131" spans="1:17" s="14" customFormat="1" ht="14.1" customHeight="1" x14ac:dyDescent="0.25">
      <c r="A131" s="573"/>
      <c r="B131" s="568"/>
      <c r="C131" s="22"/>
      <c r="D131" s="385">
        <v>530496</v>
      </c>
      <c r="E131" s="386">
        <v>397872</v>
      </c>
      <c r="F131" s="386">
        <v>331560</v>
      </c>
      <c r="G131" s="505">
        <v>198936</v>
      </c>
      <c r="H131" s="379">
        <f t="shared" si="21"/>
        <v>546411</v>
      </c>
      <c r="I131" s="380">
        <f t="shared" si="22"/>
        <v>409809</v>
      </c>
      <c r="J131" s="380">
        <f t="shared" si="23"/>
        <v>341508</v>
      </c>
      <c r="K131" s="381">
        <f t="shared" si="24"/>
        <v>204903</v>
      </c>
      <c r="M131" s="346">
        <f t="shared" si="13"/>
        <v>3.0000226203402099E-2</v>
      </c>
      <c r="N131" s="346">
        <f t="shared" si="14"/>
        <v>3.0002111231752924E-2</v>
      </c>
      <c r="O131" s="346">
        <f t="shared" si="15"/>
        <v>3.0003619254433588E-2</v>
      </c>
      <c r="P131" s="346">
        <f t="shared" si="16"/>
        <v>2.9994571118349619E-2</v>
      </c>
      <c r="Q131" s="332"/>
    </row>
    <row r="132" spans="1:17" s="14" customFormat="1" ht="14.1" customHeight="1" x14ac:dyDescent="0.25">
      <c r="A132" s="573"/>
      <c r="B132" s="568"/>
      <c r="C132" s="22">
        <v>5</v>
      </c>
      <c r="D132" s="385">
        <v>538452</v>
      </c>
      <c r="E132" s="386">
        <v>403839</v>
      </c>
      <c r="F132" s="386">
        <v>336534</v>
      </c>
      <c r="G132" s="505">
        <v>201921</v>
      </c>
      <c r="H132" s="379">
        <f t="shared" si="21"/>
        <v>554607</v>
      </c>
      <c r="I132" s="380">
        <f t="shared" si="22"/>
        <v>415956</v>
      </c>
      <c r="J132" s="380">
        <f t="shared" si="23"/>
        <v>346629</v>
      </c>
      <c r="K132" s="381">
        <f t="shared" si="24"/>
        <v>207978</v>
      </c>
      <c r="M132" s="346">
        <f t="shared" si="13"/>
        <v>3.0002674333088186E-2</v>
      </c>
      <c r="N132" s="346">
        <f t="shared" si="14"/>
        <v>3.0004531508843871E-2</v>
      </c>
      <c r="O132" s="346">
        <f t="shared" si="15"/>
        <v>2.9996969102676106E-2</v>
      </c>
      <c r="P132" s="346">
        <f t="shared" si="16"/>
        <v>2.999687996790824E-2</v>
      </c>
      <c r="Q132" s="332"/>
    </row>
    <row r="133" spans="1:17" s="14" customFormat="1" ht="14.1" customHeight="1" x14ac:dyDescent="0.25">
      <c r="A133" s="573"/>
      <c r="B133" s="568"/>
      <c r="C133" s="22"/>
      <c r="D133" s="385">
        <v>546411</v>
      </c>
      <c r="E133" s="386">
        <v>409809</v>
      </c>
      <c r="F133" s="386">
        <v>341508</v>
      </c>
      <c r="G133" s="505">
        <v>204903</v>
      </c>
      <c r="H133" s="379">
        <f t="shared" si="21"/>
        <v>562803</v>
      </c>
      <c r="I133" s="380">
        <f t="shared" si="22"/>
        <v>422103</v>
      </c>
      <c r="J133" s="380">
        <f t="shared" si="23"/>
        <v>351753</v>
      </c>
      <c r="K133" s="381">
        <f t="shared" si="24"/>
        <v>211050</v>
      </c>
      <c r="M133" s="346">
        <f t="shared" si="13"/>
        <v>2.9999396059010527E-2</v>
      </c>
      <c r="N133" s="346">
        <f t="shared" si="14"/>
        <v>2.9999341156489976E-2</v>
      </c>
      <c r="O133" s="346">
        <f t="shared" si="15"/>
        <v>2.9999297234618222E-2</v>
      </c>
      <c r="P133" s="346">
        <f t="shared" si="16"/>
        <v>2.9999560767777923E-2</v>
      </c>
      <c r="Q133" s="332"/>
    </row>
    <row r="134" spans="1:17" s="14" customFormat="1" ht="14.1" customHeight="1" x14ac:dyDescent="0.25">
      <c r="A134" s="573"/>
      <c r="B134" s="568"/>
      <c r="C134" s="22">
        <v>6</v>
      </c>
      <c r="D134" s="385">
        <v>554607</v>
      </c>
      <c r="E134" s="386">
        <v>415956</v>
      </c>
      <c r="F134" s="386">
        <v>346629</v>
      </c>
      <c r="G134" s="505">
        <v>207978</v>
      </c>
      <c r="H134" s="379">
        <f t="shared" si="21"/>
        <v>571245</v>
      </c>
      <c r="I134" s="380">
        <f t="shared" si="22"/>
        <v>428433</v>
      </c>
      <c r="J134" s="380">
        <f t="shared" si="23"/>
        <v>357027</v>
      </c>
      <c r="K134" s="381">
        <f t="shared" si="24"/>
        <v>214218</v>
      </c>
      <c r="M134" s="346">
        <f t="shared" si="13"/>
        <v>2.9999621353498963E-2</v>
      </c>
      <c r="N134" s="346">
        <f t="shared" si="14"/>
        <v>2.9995961111271386E-2</v>
      </c>
      <c r="O134" s="346">
        <f t="shared" si="15"/>
        <v>2.9997490111906389E-2</v>
      </c>
      <c r="P134" s="346">
        <f t="shared" si="16"/>
        <v>3.0003173412572484E-2</v>
      </c>
      <c r="Q134" s="332"/>
    </row>
    <row r="135" spans="1:17" s="14" customFormat="1" ht="14.1" customHeight="1" x14ac:dyDescent="0.25">
      <c r="A135" s="573"/>
      <c r="B135" s="568"/>
      <c r="C135" s="22"/>
      <c r="D135" s="385">
        <v>562800</v>
      </c>
      <c r="E135" s="386">
        <v>422100</v>
      </c>
      <c r="F135" s="386">
        <v>351750</v>
      </c>
      <c r="G135" s="505">
        <v>211050</v>
      </c>
      <c r="H135" s="379">
        <f t="shared" si="21"/>
        <v>579684</v>
      </c>
      <c r="I135" s="380">
        <f t="shared" si="22"/>
        <v>434763</v>
      </c>
      <c r="J135" s="380">
        <f t="shared" si="23"/>
        <v>362304</v>
      </c>
      <c r="K135" s="381">
        <f t="shared" si="24"/>
        <v>217383</v>
      </c>
      <c r="M135" s="346">
        <f t="shared" si="13"/>
        <v>0.03</v>
      </c>
      <c r="N135" s="346">
        <f t="shared" si="14"/>
        <v>0.03</v>
      </c>
      <c r="O135" s="346">
        <f t="shared" si="15"/>
        <v>3.0004264392324093E-2</v>
      </c>
      <c r="P135" s="346">
        <f t="shared" si="16"/>
        <v>3.0007107320540155E-2</v>
      </c>
      <c r="Q135" s="332"/>
    </row>
    <row r="136" spans="1:17" s="14" customFormat="1" ht="14.1" customHeight="1" x14ac:dyDescent="0.25">
      <c r="A136" s="573"/>
      <c r="B136" s="568"/>
      <c r="C136" s="22">
        <v>7</v>
      </c>
      <c r="D136" s="385">
        <v>571242</v>
      </c>
      <c r="E136" s="386">
        <v>428433</v>
      </c>
      <c r="F136" s="386">
        <v>357027</v>
      </c>
      <c r="G136" s="505">
        <v>214215</v>
      </c>
      <c r="H136" s="379">
        <f t="shared" si="21"/>
        <v>588378</v>
      </c>
      <c r="I136" s="380">
        <f t="shared" si="22"/>
        <v>441285</v>
      </c>
      <c r="J136" s="380">
        <f t="shared" si="23"/>
        <v>367737</v>
      </c>
      <c r="K136" s="381">
        <f t="shared" si="24"/>
        <v>220641</v>
      </c>
      <c r="M136" s="346">
        <f t="shared" si="13"/>
        <v>2.9997794279832367E-2</v>
      </c>
      <c r="N136" s="346">
        <f t="shared" si="14"/>
        <v>2.9997689253628921E-2</v>
      </c>
      <c r="O136" s="346">
        <f t="shared" si="15"/>
        <v>2.999773126402205E-2</v>
      </c>
      <c r="P136" s="346">
        <f t="shared" si="16"/>
        <v>2.9997899306771235E-2</v>
      </c>
      <c r="Q136" s="332"/>
    </row>
    <row r="137" spans="1:17" s="14" customFormat="1" ht="14.1" customHeight="1" x14ac:dyDescent="0.25">
      <c r="A137" s="573"/>
      <c r="B137" s="568"/>
      <c r="C137" s="176"/>
      <c r="D137" s="379">
        <v>579696</v>
      </c>
      <c r="E137" s="154">
        <v>434772</v>
      </c>
      <c r="F137" s="154">
        <v>362310</v>
      </c>
      <c r="G137" s="285">
        <v>217386</v>
      </c>
      <c r="H137" s="379">
        <f t="shared" si="21"/>
        <v>597087</v>
      </c>
      <c r="I137" s="380">
        <f t="shared" si="22"/>
        <v>447816</v>
      </c>
      <c r="J137" s="380">
        <f t="shared" si="23"/>
        <v>373179</v>
      </c>
      <c r="K137" s="381">
        <f t="shared" si="24"/>
        <v>223908</v>
      </c>
      <c r="M137" s="346">
        <f t="shared" si="13"/>
        <v>3.0000207005050922E-2</v>
      </c>
      <c r="N137" s="346">
        <f t="shared" si="14"/>
        <v>3.0001932047141949E-2</v>
      </c>
      <c r="O137" s="346">
        <f t="shared" si="15"/>
        <v>2.9999171979796308E-2</v>
      </c>
      <c r="P137" s="346">
        <f t="shared" si="16"/>
        <v>3.0001932047141949E-2</v>
      </c>
      <c r="Q137" s="332"/>
    </row>
    <row r="138" spans="1:17" s="14" customFormat="1" ht="14.1" customHeight="1" thickBot="1" x14ac:dyDescent="0.3">
      <c r="A138" s="573"/>
      <c r="B138" s="570"/>
      <c r="C138" s="23">
        <v>8</v>
      </c>
      <c r="D138" s="379">
        <v>588390</v>
      </c>
      <c r="E138" s="380">
        <v>441294</v>
      </c>
      <c r="F138" s="380">
        <v>367743</v>
      </c>
      <c r="G138" s="506">
        <v>220647</v>
      </c>
      <c r="H138" s="389">
        <f t="shared" si="21"/>
        <v>606042</v>
      </c>
      <c r="I138" s="390">
        <f t="shared" si="22"/>
        <v>454533</v>
      </c>
      <c r="J138" s="390">
        <f t="shared" si="23"/>
        <v>378777</v>
      </c>
      <c r="K138" s="391">
        <f t="shared" si="24"/>
        <v>227265</v>
      </c>
      <c r="M138" s="346">
        <f t="shared" si="13"/>
        <v>3.0000509865905266E-2</v>
      </c>
      <c r="N138" s="346">
        <f t="shared" si="14"/>
        <v>3.0000407891337746E-2</v>
      </c>
      <c r="O138" s="346">
        <f t="shared" si="15"/>
        <v>3.0004649986539511E-2</v>
      </c>
      <c r="P138" s="346">
        <f t="shared" si="16"/>
        <v>2.9993609702375287E-2</v>
      </c>
      <c r="Q138" s="332"/>
    </row>
    <row r="139" spans="1:17" s="14" customFormat="1" ht="14.1" customHeight="1" x14ac:dyDescent="0.25">
      <c r="A139" s="61">
        <v>3</v>
      </c>
      <c r="B139" s="569" t="s">
        <v>24</v>
      </c>
      <c r="C139" s="19">
        <v>1</v>
      </c>
      <c r="D139" s="372">
        <v>571242</v>
      </c>
      <c r="E139" s="373">
        <v>428433</v>
      </c>
      <c r="F139" s="373">
        <v>357027</v>
      </c>
      <c r="G139" s="504">
        <v>214215</v>
      </c>
      <c r="H139" s="372">
        <f t="shared" si="21"/>
        <v>588378</v>
      </c>
      <c r="I139" s="373">
        <f t="shared" si="22"/>
        <v>441285</v>
      </c>
      <c r="J139" s="373">
        <f t="shared" si="23"/>
        <v>367737</v>
      </c>
      <c r="K139" s="378">
        <f t="shared" si="24"/>
        <v>220641</v>
      </c>
      <c r="M139" s="346">
        <f t="shared" si="13"/>
        <v>2.9997794279832367E-2</v>
      </c>
      <c r="N139" s="346">
        <f t="shared" si="14"/>
        <v>2.9997689253628921E-2</v>
      </c>
      <c r="O139" s="346">
        <f t="shared" si="15"/>
        <v>2.999773126402205E-2</v>
      </c>
      <c r="P139" s="346">
        <f t="shared" si="16"/>
        <v>2.9997899306771235E-2</v>
      </c>
      <c r="Q139" s="332"/>
    </row>
    <row r="140" spans="1:17" s="14" customFormat="1" ht="14.1" customHeight="1" x14ac:dyDescent="0.25">
      <c r="A140" s="61"/>
      <c r="B140" s="568"/>
      <c r="C140" s="20"/>
      <c r="D140" s="385">
        <v>579696</v>
      </c>
      <c r="E140" s="386">
        <v>434772</v>
      </c>
      <c r="F140" s="386">
        <v>362310</v>
      </c>
      <c r="G140" s="505">
        <v>217386</v>
      </c>
      <c r="H140" s="379">
        <f t="shared" si="21"/>
        <v>597087</v>
      </c>
      <c r="I140" s="380">
        <f t="shared" si="22"/>
        <v>447816</v>
      </c>
      <c r="J140" s="380">
        <f t="shared" si="23"/>
        <v>373179</v>
      </c>
      <c r="K140" s="381">
        <f t="shared" si="24"/>
        <v>223908</v>
      </c>
      <c r="M140" s="346">
        <f t="shared" si="13"/>
        <v>3.0000207005050922E-2</v>
      </c>
      <c r="N140" s="346">
        <f t="shared" si="14"/>
        <v>3.0001932047141949E-2</v>
      </c>
      <c r="O140" s="346">
        <f t="shared" si="15"/>
        <v>2.9999171979796308E-2</v>
      </c>
      <c r="P140" s="346">
        <f t="shared" si="16"/>
        <v>3.0001932047141949E-2</v>
      </c>
      <c r="Q140" s="332"/>
    </row>
    <row r="141" spans="1:17" s="14" customFormat="1" ht="12" customHeight="1" x14ac:dyDescent="0.25">
      <c r="A141" s="61"/>
      <c r="B141" s="568"/>
      <c r="C141" s="22">
        <v>2</v>
      </c>
      <c r="D141" s="385">
        <v>588390</v>
      </c>
      <c r="E141" s="386">
        <v>441294</v>
      </c>
      <c r="F141" s="386">
        <v>367743</v>
      </c>
      <c r="G141" s="505">
        <v>220647</v>
      </c>
      <c r="H141" s="379">
        <f t="shared" si="21"/>
        <v>606042</v>
      </c>
      <c r="I141" s="380">
        <f t="shared" si="22"/>
        <v>454533</v>
      </c>
      <c r="J141" s="380">
        <f t="shared" si="23"/>
        <v>378777</v>
      </c>
      <c r="K141" s="381">
        <f t="shared" si="24"/>
        <v>227265</v>
      </c>
      <c r="M141" s="346">
        <f t="shared" si="13"/>
        <v>3.0000509865905266E-2</v>
      </c>
      <c r="N141" s="346">
        <f t="shared" si="14"/>
        <v>3.0000407891337746E-2</v>
      </c>
      <c r="O141" s="346">
        <f t="shared" si="15"/>
        <v>3.0004649986539511E-2</v>
      </c>
      <c r="P141" s="346">
        <f t="shared" si="16"/>
        <v>2.9993609702375287E-2</v>
      </c>
      <c r="Q141" s="332"/>
    </row>
    <row r="142" spans="1:17" s="14" customFormat="1" ht="12" customHeight="1" x14ac:dyDescent="0.25">
      <c r="A142" s="61"/>
      <c r="B142" s="63"/>
      <c r="C142" s="22"/>
      <c r="D142" s="385">
        <v>597072</v>
      </c>
      <c r="E142" s="386">
        <v>447804</v>
      </c>
      <c r="F142" s="386">
        <v>373170</v>
      </c>
      <c r="G142" s="505">
        <v>223902</v>
      </c>
      <c r="H142" s="379">
        <f t="shared" si="21"/>
        <v>614985</v>
      </c>
      <c r="I142" s="380">
        <f t="shared" si="22"/>
        <v>461238</v>
      </c>
      <c r="J142" s="380">
        <f t="shared" si="23"/>
        <v>384366</v>
      </c>
      <c r="K142" s="381">
        <f t="shared" si="24"/>
        <v>230619</v>
      </c>
      <c r="M142" s="346">
        <f t="shared" si="13"/>
        <v>3.0001406865503656E-2</v>
      </c>
      <c r="N142" s="346">
        <f t="shared" si="14"/>
        <v>2.9999732025618352E-2</v>
      </c>
      <c r="O142" s="346">
        <f t="shared" si="15"/>
        <v>3.0002411769434842E-2</v>
      </c>
      <c r="P142" s="346">
        <f t="shared" si="16"/>
        <v>2.9999732025618352E-2</v>
      </c>
      <c r="Q142" s="332"/>
    </row>
    <row r="143" spans="1:17" s="14" customFormat="1" ht="14.1" customHeight="1" x14ac:dyDescent="0.25">
      <c r="A143" s="61"/>
      <c r="B143" s="568" t="s">
        <v>25</v>
      </c>
      <c r="C143" s="22">
        <v>3</v>
      </c>
      <c r="D143" s="385">
        <v>606027</v>
      </c>
      <c r="E143" s="386">
        <v>454521</v>
      </c>
      <c r="F143" s="386">
        <v>378768</v>
      </c>
      <c r="G143" s="505">
        <v>227259</v>
      </c>
      <c r="H143" s="379">
        <f t="shared" si="21"/>
        <v>624207</v>
      </c>
      <c r="I143" s="380">
        <f t="shared" si="22"/>
        <v>468156</v>
      </c>
      <c r="J143" s="380">
        <f t="shared" si="23"/>
        <v>390129</v>
      </c>
      <c r="K143" s="381">
        <f t="shared" si="24"/>
        <v>234078</v>
      </c>
      <c r="M143" s="346">
        <f t="shared" si="13"/>
        <v>2.9998663425886966E-2</v>
      </c>
      <c r="N143" s="346">
        <f t="shared" si="14"/>
        <v>2.9998613925429189E-2</v>
      </c>
      <c r="O143" s="346">
        <f t="shared" si="15"/>
        <v>2.999461411734888E-2</v>
      </c>
      <c r="P143" s="346">
        <f t="shared" si="16"/>
        <v>3.0005412326904544E-2</v>
      </c>
      <c r="Q143" s="332"/>
    </row>
    <row r="144" spans="1:17" s="14" customFormat="1" ht="14.1" customHeight="1" x14ac:dyDescent="0.25">
      <c r="A144" s="61"/>
      <c r="B144" s="568"/>
      <c r="C144" s="22"/>
      <c r="D144" s="385">
        <v>614991</v>
      </c>
      <c r="E144" s="386">
        <v>461244</v>
      </c>
      <c r="F144" s="386">
        <v>384369</v>
      </c>
      <c r="G144" s="505">
        <v>230622</v>
      </c>
      <c r="H144" s="379">
        <f t="shared" si="21"/>
        <v>633441</v>
      </c>
      <c r="I144" s="380">
        <f t="shared" si="22"/>
        <v>475080</v>
      </c>
      <c r="J144" s="380">
        <f t="shared" si="23"/>
        <v>395901</v>
      </c>
      <c r="K144" s="381">
        <f t="shared" si="24"/>
        <v>237540</v>
      </c>
      <c r="M144" s="346">
        <f t="shared" si="13"/>
        <v>3.0000439030815083E-2</v>
      </c>
      <c r="N144" s="346">
        <f t="shared" si="14"/>
        <v>2.999713817415511E-2</v>
      </c>
      <c r="O144" s="346">
        <f t="shared" si="15"/>
        <v>3.0002419549963705E-2</v>
      </c>
      <c r="P144" s="346">
        <f t="shared" si="16"/>
        <v>2.999713817415511E-2</v>
      </c>
      <c r="Q144" s="332"/>
    </row>
    <row r="145" spans="1:17" s="14" customFormat="1" ht="14.1" customHeight="1" x14ac:dyDescent="0.25">
      <c r="A145" s="61"/>
      <c r="B145" s="568"/>
      <c r="C145" s="22">
        <v>4</v>
      </c>
      <c r="D145" s="385">
        <v>624216</v>
      </c>
      <c r="E145" s="386">
        <v>468162</v>
      </c>
      <c r="F145" s="386">
        <v>390135</v>
      </c>
      <c r="G145" s="505">
        <v>234081</v>
      </c>
      <c r="H145" s="379">
        <f t="shared" si="21"/>
        <v>642942</v>
      </c>
      <c r="I145" s="380">
        <f t="shared" si="22"/>
        <v>482208</v>
      </c>
      <c r="J145" s="380">
        <f t="shared" si="23"/>
        <v>401838</v>
      </c>
      <c r="K145" s="381">
        <f t="shared" si="24"/>
        <v>241104</v>
      </c>
      <c r="M145" s="346">
        <f t="shared" si="13"/>
        <v>2.9999231035410818E-2</v>
      </c>
      <c r="N145" s="346">
        <f t="shared" si="14"/>
        <v>3.0002435054532404E-2</v>
      </c>
      <c r="O145" s="346">
        <f t="shared" si="15"/>
        <v>2.9997308623937867E-2</v>
      </c>
      <c r="P145" s="346">
        <f t="shared" si="16"/>
        <v>3.0002435054532404E-2</v>
      </c>
      <c r="Q145" s="332"/>
    </row>
    <row r="146" spans="1:17" s="14" customFormat="1" ht="14.1" customHeight="1" x14ac:dyDescent="0.25">
      <c r="A146" s="61"/>
      <c r="B146" s="568"/>
      <c r="C146" s="176"/>
      <c r="D146" s="379">
        <v>633432</v>
      </c>
      <c r="E146" s="154">
        <v>475074</v>
      </c>
      <c r="F146" s="154">
        <v>395895</v>
      </c>
      <c r="G146" s="285">
        <v>237537</v>
      </c>
      <c r="H146" s="379">
        <f t="shared" si="21"/>
        <v>652434</v>
      </c>
      <c r="I146" s="380">
        <f t="shared" si="22"/>
        <v>489327</v>
      </c>
      <c r="J146" s="380">
        <f t="shared" si="23"/>
        <v>407772</v>
      </c>
      <c r="K146" s="381">
        <f t="shared" si="24"/>
        <v>244662</v>
      </c>
      <c r="M146" s="346">
        <f t="shared" si="13"/>
        <v>2.9998484446633576E-2</v>
      </c>
      <c r="N146" s="346">
        <f t="shared" si="14"/>
        <v>3.0001641849480291E-2</v>
      </c>
      <c r="O146" s="346">
        <f t="shared" si="15"/>
        <v>3.0000378888341606E-2</v>
      </c>
      <c r="P146" s="346">
        <f t="shared" si="16"/>
        <v>2.9995327043786862E-2</v>
      </c>
      <c r="Q146" s="332"/>
    </row>
    <row r="147" spans="1:17" s="14" customFormat="1" ht="14.1" customHeight="1" thickBot="1" x14ac:dyDescent="0.3">
      <c r="A147" s="61"/>
      <c r="B147" s="570"/>
      <c r="C147" s="23">
        <v>5</v>
      </c>
      <c r="D147" s="379">
        <v>642933</v>
      </c>
      <c r="E147" s="380">
        <v>482199</v>
      </c>
      <c r="F147" s="380">
        <v>401832</v>
      </c>
      <c r="G147" s="506">
        <v>241101</v>
      </c>
      <c r="H147" s="389">
        <f t="shared" si="21"/>
        <v>662220</v>
      </c>
      <c r="I147" s="390">
        <f t="shared" si="22"/>
        <v>496665</v>
      </c>
      <c r="J147" s="390">
        <f t="shared" si="23"/>
        <v>413889</v>
      </c>
      <c r="K147" s="391">
        <f t="shared" si="24"/>
        <v>248334</v>
      </c>
      <c r="M147" s="346">
        <f t="shared" si="13"/>
        <v>2.999846018169856E-2</v>
      </c>
      <c r="N147" s="346">
        <f t="shared" si="14"/>
        <v>3.0000062214977634E-2</v>
      </c>
      <c r="O147" s="346">
        <f t="shared" si="15"/>
        <v>3.0005076748491906E-2</v>
      </c>
      <c r="P147" s="346">
        <f t="shared" si="16"/>
        <v>2.999987557081887E-2</v>
      </c>
      <c r="Q147" s="332"/>
    </row>
    <row r="148" spans="1:17" s="14" customFormat="1" ht="14.1" customHeight="1" x14ac:dyDescent="0.25">
      <c r="A148" s="61">
        <v>4</v>
      </c>
      <c r="B148" s="569" t="s">
        <v>26</v>
      </c>
      <c r="C148" s="19">
        <v>1</v>
      </c>
      <c r="D148" s="372">
        <v>624216</v>
      </c>
      <c r="E148" s="373">
        <v>468162</v>
      </c>
      <c r="F148" s="373">
        <v>390135</v>
      </c>
      <c r="G148" s="504">
        <v>234081</v>
      </c>
      <c r="H148" s="372">
        <f t="shared" si="21"/>
        <v>642942</v>
      </c>
      <c r="I148" s="373">
        <f t="shared" si="22"/>
        <v>482208</v>
      </c>
      <c r="J148" s="373">
        <f t="shared" si="23"/>
        <v>401838</v>
      </c>
      <c r="K148" s="378">
        <f t="shared" si="24"/>
        <v>241104</v>
      </c>
      <c r="M148" s="346">
        <f t="shared" si="13"/>
        <v>2.9999231035410818E-2</v>
      </c>
      <c r="N148" s="346">
        <f t="shared" si="14"/>
        <v>3.0002435054532404E-2</v>
      </c>
      <c r="O148" s="346">
        <f t="shared" si="15"/>
        <v>2.9997308623937867E-2</v>
      </c>
      <c r="P148" s="346">
        <f t="shared" si="16"/>
        <v>3.0002435054532404E-2</v>
      </c>
      <c r="Q148" s="332"/>
    </row>
    <row r="149" spans="1:17" s="14" customFormat="1" ht="14.1" customHeight="1" x14ac:dyDescent="0.25">
      <c r="A149" s="61"/>
      <c r="B149" s="568"/>
      <c r="C149" s="20"/>
      <c r="D149" s="385">
        <v>633432</v>
      </c>
      <c r="E149" s="386">
        <v>475074</v>
      </c>
      <c r="F149" s="386">
        <v>395895</v>
      </c>
      <c r="G149" s="505">
        <v>237537</v>
      </c>
      <c r="H149" s="379">
        <f t="shared" si="21"/>
        <v>652434</v>
      </c>
      <c r="I149" s="380">
        <f t="shared" si="22"/>
        <v>489327</v>
      </c>
      <c r="J149" s="380">
        <f t="shared" si="23"/>
        <v>407772</v>
      </c>
      <c r="K149" s="381">
        <f t="shared" si="24"/>
        <v>244662</v>
      </c>
      <c r="M149" s="346">
        <f t="shared" si="13"/>
        <v>2.9998484446633576E-2</v>
      </c>
      <c r="N149" s="346">
        <f t="shared" si="14"/>
        <v>3.0001641849480291E-2</v>
      </c>
      <c r="O149" s="346">
        <f t="shared" si="15"/>
        <v>3.0000378888341606E-2</v>
      </c>
      <c r="P149" s="346">
        <f t="shared" si="16"/>
        <v>2.9995327043786862E-2</v>
      </c>
      <c r="Q149" s="332"/>
    </row>
    <row r="150" spans="1:17" s="14" customFormat="1" ht="14.1" customHeight="1" x14ac:dyDescent="0.25">
      <c r="A150" s="61"/>
      <c r="B150" s="568"/>
      <c r="C150" s="22">
        <v>2</v>
      </c>
      <c r="D150" s="385">
        <v>642933</v>
      </c>
      <c r="E150" s="386">
        <v>482199</v>
      </c>
      <c r="F150" s="386">
        <v>401832</v>
      </c>
      <c r="G150" s="505">
        <v>241101</v>
      </c>
      <c r="H150" s="379">
        <f t="shared" si="21"/>
        <v>662220</v>
      </c>
      <c r="I150" s="380">
        <f t="shared" si="22"/>
        <v>496665</v>
      </c>
      <c r="J150" s="380">
        <f t="shared" si="23"/>
        <v>413889</v>
      </c>
      <c r="K150" s="381">
        <f t="shared" si="24"/>
        <v>248334</v>
      </c>
      <c r="M150" s="346">
        <f t="shared" si="13"/>
        <v>2.999846018169856E-2</v>
      </c>
      <c r="N150" s="346">
        <f t="shared" si="14"/>
        <v>3.0000062214977634E-2</v>
      </c>
      <c r="O150" s="346">
        <f t="shared" si="15"/>
        <v>3.0005076748491906E-2</v>
      </c>
      <c r="P150" s="346">
        <f t="shared" si="16"/>
        <v>2.999987557081887E-2</v>
      </c>
      <c r="Q150" s="332"/>
    </row>
    <row r="151" spans="1:17" s="14" customFormat="1" ht="14.1" customHeight="1" x14ac:dyDescent="0.25">
      <c r="A151" s="61"/>
      <c r="B151" s="63"/>
      <c r="C151" s="22"/>
      <c r="D151" s="385">
        <v>652437</v>
      </c>
      <c r="E151" s="386">
        <v>489327</v>
      </c>
      <c r="F151" s="386">
        <v>407772</v>
      </c>
      <c r="G151" s="505">
        <v>244665</v>
      </c>
      <c r="H151" s="379">
        <f t="shared" si="21"/>
        <v>672009</v>
      </c>
      <c r="I151" s="380">
        <f t="shared" si="22"/>
        <v>504006</v>
      </c>
      <c r="J151" s="380">
        <f t="shared" si="23"/>
        <v>420006</v>
      </c>
      <c r="K151" s="381">
        <f t="shared" si="24"/>
        <v>252003</v>
      </c>
      <c r="M151" s="346">
        <f t="shared" ref="M151:M214" si="25">(H151-D151)/D151</f>
        <v>2.9998298686309943E-2</v>
      </c>
      <c r="N151" s="346">
        <f t="shared" ref="N151:N214" si="26">(I151-E151)/E151</f>
        <v>2.9998344665223869E-2</v>
      </c>
      <c r="O151" s="346">
        <f t="shared" ref="O151:O214" si="27">(J151-F151)/F151</f>
        <v>3.0002059974691738E-2</v>
      </c>
      <c r="P151" s="346">
        <f t="shared" ref="P151:P214" si="28">(K151-G151)/G151</f>
        <v>2.9992029918459936E-2</v>
      </c>
      <c r="Q151" s="332"/>
    </row>
    <row r="152" spans="1:17" s="14" customFormat="1" ht="14.1" customHeight="1" x14ac:dyDescent="0.25">
      <c r="A152" s="61"/>
      <c r="B152" s="568" t="s">
        <v>27</v>
      </c>
      <c r="C152" s="22">
        <v>3</v>
      </c>
      <c r="D152" s="385">
        <v>662223</v>
      </c>
      <c r="E152" s="386">
        <v>496668</v>
      </c>
      <c r="F152" s="386">
        <v>413889</v>
      </c>
      <c r="G152" s="505">
        <v>248334</v>
      </c>
      <c r="H152" s="379">
        <f t="shared" si="21"/>
        <v>682089</v>
      </c>
      <c r="I152" s="380">
        <f t="shared" si="22"/>
        <v>511566</v>
      </c>
      <c r="J152" s="380">
        <f t="shared" si="23"/>
        <v>426306</v>
      </c>
      <c r="K152" s="381">
        <f t="shared" si="24"/>
        <v>255783</v>
      </c>
      <c r="M152" s="346">
        <f t="shared" si="25"/>
        <v>2.9998958054915037E-2</v>
      </c>
      <c r="N152" s="346">
        <f t="shared" si="26"/>
        <v>2.9995892628476167E-2</v>
      </c>
      <c r="O152" s="346">
        <f t="shared" si="27"/>
        <v>3.0000797315222198E-2</v>
      </c>
      <c r="P152" s="346">
        <f t="shared" si="28"/>
        <v>2.9995892628476167E-2</v>
      </c>
      <c r="Q152" s="332"/>
    </row>
    <row r="153" spans="1:17" s="14" customFormat="1" ht="14.1" customHeight="1" x14ac:dyDescent="0.25">
      <c r="A153" s="61"/>
      <c r="B153" s="568"/>
      <c r="C153" s="22"/>
      <c r="D153" s="385">
        <v>672018</v>
      </c>
      <c r="E153" s="386">
        <v>504015</v>
      </c>
      <c r="F153" s="386">
        <v>420012</v>
      </c>
      <c r="G153" s="505">
        <v>252006</v>
      </c>
      <c r="H153" s="379">
        <f t="shared" si="21"/>
        <v>692178</v>
      </c>
      <c r="I153" s="380">
        <f t="shared" si="22"/>
        <v>519135</v>
      </c>
      <c r="J153" s="380">
        <f t="shared" si="23"/>
        <v>432612</v>
      </c>
      <c r="K153" s="381">
        <f t="shared" si="24"/>
        <v>259566</v>
      </c>
      <c r="M153" s="346">
        <f t="shared" si="25"/>
        <v>2.9999196450095085E-2</v>
      </c>
      <c r="N153" s="346">
        <f t="shared" si="26"/>
        <v>2.9999107169429481E-2</v>
      </c>
      <c r="O153" s="346">
        <f t="shared" si="27"/>
        <v>2.9999142881631954E-2</v>
      </c>
      <c r="P153" s="346">
        <f t="shared" si="28"/>
        <v>2.9999285731292111E-2</v>
      </c>
      <c r="Q153" s="332"/>
    </row>
    <row r="154" spans="1:17" s="14" customFormat="1" ht="14.1" customHeight="1" x14ac:dyDescent="0.25">
      <c r="A154" s="61"/>
      <c r="B154" s="568"/>
      <c r="C154" s="22">
        <v>4</v>
      </c>
      <c r="D154" s="385">
        <v>682098</v>
      </c>
      <c r="E154" s="386">
        <v>511575</v>
      </c>
      <c r="F154" s="386">
        <v>426312</v>
      </c>
      <c r="G154" s="505">
        <v>255786</v>
      </c>
      <c r="H154" s="379">
        <f t="shared" si="21"/>
        <v>702561</v>
      </c>
      <c r="I154" s="380">
        <f t="shared" si="22"/>
        <v>526920</v>
      </c>
      <c r="J154" s="380">
        <f t="shared" si="23"/>
        <v>439101</v>
      </c>
      <c r="K154" s="381">
        <f t="shared" si="24"/>
        <v>263460</v>
      </c>
      <c r="M154" s="346">
        <f t="shared" si="25"/>
        <v>3.0000087963899615E-2</v>
      </c>
      <c r="N154" s="346">
        <f t="shared" si="26"/>
        <v>2.999560181791526E-2</v>
      </c>
      <c r="O154" s="346">
        <f t="shared" si="27"/>
        <v>2.9999155548049317E-2</v>
      </c>
      <c r="P154" s="346">
        <f t="shared" si="28"/>
        <v>3.0001641997607374E-2</v>
      </c>
      <c r="Q154" s="332"/>
    </row>
    <row r="155" spans="1:17" s="14" customFormat="1" ht="14.1" customHeight="1" x14ac:dyDescent="0.25">
      <c r="A155" s="61"/>
      <c r="B155" s="568"/>
      <c r="C155" s="176"/>
      <c r="D155" s="416">
        <v>692166</v>
      </c>
      <c r="E155" s="380">
        <v>519126</v>
      </c>
      <c r="F155" s="380">
        <v>432603</v>
      </c>
      <c r="G155" s="506">
        <v>259563</v>
      </c>
      <c r="H155" s="379">
        <f t="shared" si="21"/>
        <v>712932</v>
      </c>
      <c r="I155" s="380">
        <f t="shared" si="22"/>
        <v>534699</v>
      </c>
      <c r="J155" s="380">
        <f t="shared" si="23"/>
        <v>445584</v>
      </c>
      <c r="K155" s="381">
        <f t="shared" si="24"/>
        <v>267351</v>
      </c>
      <c r="M155" s="346">
        <f t="shared" si="25"/>
        <v>3.0001473634937284E-2</v>
      </c>
      <c r="N155" s="346">
        <f t="shared" si="26"/>
        <v>2.9998497474601541E-2</v>
      </c>
      <c r="O155" s="346">
        <f t="shared" si="27"/>
        <v>3.0006726721728699E-2</v>
      </c>
      <c r="P155" s="346">
        <f t="shared" si="28"/>
        <v>3.0004276418441767E-2</v>
      </c>
      <c r="Q155" s="332"/>
    </row>
    <row r="156" spans="1:17" s="14" customFormat="1" ht="14.1" customHeight="1" thickBot="1" x14ac:dyDescent="0.3">
      <c r="A156" s="61"/>
      <c r="B156" s="570"/>
      <c r="C156" s="23">
        <v>5</v>
      </c>
      <c r="D156" s="382">
        <v>702549</v>
      </c>
      <c r="E156" s="383">
        <v>526911</v>
      </c>
      <c r="F156" s="383">
        <v>439092</v>
      </c>
      <c r="G156" s="384">
        <v>263457</v>
      </c>
      <c r="H156" s="382">
        <f t="shared" si="21"/>
        <v>723624</v>
      </c>
      <c r="I156" s="383">
        <f t="shared" si="22"/>
        <v>542718</v>
      </c>
      <c r="J156" s="383">
        <f t="shared" si="23"/>
        <v>452265</v>
      </c>
      <c r="K156" s="384">
        <f t="shared" si="24"/>
        <v>271359</v>
      </c>
      <c r="M156" s="346">
        <f t="shared" si="25"/>
        <v>2.9997907619255026E-2</v>
      </c>
      <c r="N156" s="346">
        <f t="shared" si="26"/>
        <v>2.9999373708273314E-2</v>
      </c>
      <c r="O156" s="346">
        <f t="shared" si="27"/>
        <v>3.0000546582492963E-2</v>
      </c>
      <c r="P156" s="346">
        <f t="shared" si="28"/>
        <v>2.9993509377241826E-2</v>
      </c>
      <c r="Q156" s="332"/>
    </row>
    <row r="157" spans="1:17" s="14" customFormat="1" ht="7.2" customHeight="1" x14ac:dyDescent="0.25">
      <c r="A157" s="61"/>
      <c r="B157" s="265"/>
      <c r="C157" s="43"/>
      <c r="D157" s="309"/>
      <c r="E157" s="49"/>
      <c r="F157" s="49"/>
      <c r="G157" s="49"/>
      <c r="H157" s="309"/>
      <c r="I157" s="49"/>
      <c r="J157" s="49"/>
      <c r="K157" s="49"/>
      <c r="M157" s="346"/>
      <c r="N157" s="346"/>
      <c r="O157" s="346"/>
      <c r="P157" s="346"/>
      <c r="Q157" s="332"/>
    </row>
    <row r="158" spans="1:17" ht="19.95" customHeight="1" thickBot="1" x14ac:dyDescent="0.3">
      <c r="B158" s="580" t="s">
        <v>28</v>
      </c>
      <c r="C158" s="580"/>
      <c r="D158" s="580"/>
      <c r="E158" s="580"/>
      <c r="F158" s="580"/>
      <c r="G158" s="580"/>
      <c r="H158" s="580"/>
      <c r="I158" s="580"/>
      <c r="J158" s="580"/>
      <c r="K158" s="580"/>
      <c r="M158" s="346"/>
      <c r="N158" s="346"/>
      <c r="O158" s="346"/>
      <c r="P158" s="346"/>
    </row>
    <row r="159" spans="1:17" ht="15.6" customHeight="1" thickBot="1" x14ac:dyDescent="0.3">
      <c r="B159" s="148"/>
      <c r="D159" s="562" t="s">
        <v>301</v>
      </c>
      <c r="E159" s="563"/>
      <c r="F159" s="563"/>
      <c r="G159" s="564"/>
      <c r="H159" s="565" t="s">
        <v>301</v>
      </c>
      <c r="I159" s="566"/>
      <c r="J159" s="566"/>
      <c r="K159" s="567"/>
      <c r="M159" s="346"/>
      <c r="N159" s="346"/>
      <c r="O159" s="346"/>
      <c r="P159" s="346"/>
    </row>
    <row r="160" spans="1:17" s="14" customFormat="1" ht="14.1" customHeight="1" x14ac:dyDescent="0.25">
      <c r="A160" s="61">
        <v>1</v>
      </c>
      <c r="B160" s="569" t="s">
        <v>29</v>
      </c>
      <c r="C160" s="19">
        <v>1</v>
      </c>
      <c r="D160" s="372">
        <v>388974</v>
      </c>
      <c r="E160" s="373">
        <v>291732</v>
      </c>
      <c r="F160" s="373">
        <v>243108</v>
      </c>
      <c r="G160" s="504">
        <v>145866</v>
      </c>
      <c r="H160" s="372">
        <f>ROUND($D160*(1+$G$12)/3,0)*3</f>
        <v>400644</v>
      </c>
      <c r="I160" s="373">
        <f>(ROUND((+H160/8*6)/3,0))*3</f>
        <v>300483</v>
      </c>
      <c r="J160" s="373">
        <f>(ROUND((+H160/8*5)/3,0))*3</f>
        <v>250404</v>
      </c>
      <c r="K160" s="378">
        <f>(ROUND((+H160/8*3)/3,0))*3</f>
        <v>150243</v>
      </c>
      <c r="M160" s="346">
        <f t="shared" si="25"/>
        <v>3.0002005275416865E-2</v>
      </c>
      <c r="N160" s="346">
        <f t="shared" si="26"/>
        <v>2.9996709308543458E-2</v>
      </c>
      <c r="O160" s="346">
        <f t="shared" si="27"/>
        <v>3.0011352978922948E-2</v>
      </c>
      <c r="P160" s="346">
        <f t="shared" si="28"/>
        <v>3.0006992719345153E-2</v>
      </c>
      <c r="Q160" s="332"/>
    </row>
    <row r="161" spans="1:17" s="14" customFormat="1" ht="14.1" customHeight="1" x14ac:dyDescent="0.25">
      <c r="A161" s="61"/>
      <c r="B161" s="568"/>
      <c r="C161" s="20"/>
      <c r="D161" s="385">
        <v>394725</v>
      </c>
      <c r="E161" s="386">
        <v>296043</v>
      </c>
      <c r="F161" s="386">
        <v>246702</v>
      </c>
      <c r="G161" s="505">
        <v>148023</v>
      </c>
      <c r="H161" s="379">
        <f t="shared" ref="H161:H200" si="29">ROUND($D161*(1+$G$12)/3,0)*3</f>
        <v>406566</v>
      </c>
      <c r="I161" s="380">
        <f t="shared" ref="I161:I200" si="30">(ROUND((+H161/8*6)/3,0))*3</f>
        <v>304926</v>
      </c>
      <c r="J161" s="380">
        <f t="shared" ref="J161:J200" si="31">(ROUND((+H161/8*5)/3,0))*3</f>
        <v>254103</v>
      </c>
      <c r="K161" s="381">
        <f t="shared" ref="K161:K200" si="32">(ROUND((+H161/8*3)/3,0))*3</f>
        <v>152463</v>
      </c>
      <c r="M161" s="346">
        <f t="shared" si="25"/>
        <v>2.9998099942998291E-2</v>
      </c>
      <c r="N161" s="346">
        <f t="shared" si="26"/>
        <v>3.0005776187918647E-2</v>
      </c>
      <c r="O161" s="346">
        <f t="shared" si="27"/>
        <v>2.9999756791594716E-2</v>
      </c>
      <c r="P161" s="346">
        <f t="shared" si="28"/>
        <v>2.9995338562250461E-2</v>
      </c>
      <c r="Q161" s="332"/>
    </row>
    <row r="162" spans="1:17" s="14" customFormat="1" ht="14.1" customHeight="1" x14ac:dyDescent="0.25">
      <c r="A162" s="61"/>
      <c r="B162" s="568"/>
      <c r="C162" s="22">
        <v>2</v>
      </c>
      <c r="D162" s="379">
        <v>400647</v>
      </c>
      <c r="E162" s="380">
        <v>300486</v>
      </c>
      <c r="F162" s="380">
        <v>250404</v>
      </c>
      <c r="G162" s="506">
        <v>150243</v>
      </c>
      <c r="H162" s="379">
        <f t="shared" si="29"/>
        <v>412665</v>
      </c>
      <c r="I162" s="380">
        <f t="shared" si="30"/>
        <v>309498</v>
      </c>
      <c r="J162" s="380">
        <f t="shared" si="31"/>
        <v>257916</v>
      </c>
      <c r="K162" s="381">
        <f t="shared" si="32"/>
        <v>154749</v>
      </c>
      <c r="M162" s="346">
        <f t="shared" si="25"/>
        <v>2.9996480692479913E-2</v>
      </c>
      <c r="N162" s="346">
        <f t="shared" si="26"/>
        <v>2.9991413909466663E-2</v>
      </c>
      <c r="O162" s="346">
        <f t="shared" si="27"/>
        <v>2.9999520774428523E-2</v>
      </c>
      <c r="P162" s="346">
        <f t="shared" si="28"/>
        <v>2.9991413909466663E-2</v>
      </c>
      <c r="Q162" s="332"/>
    </row>
    <row r="163" spans="1:17" s="14" customFormat="1" ht="14.1" customHeight="1" x14ac:dyDescent="0.25">
      <c r="A163" s="61"/>
      <c r="B163" s="568"/>
      <c r="C163" s="22"/>
      <c r="D163" s="379">
        <v>406581</v>
      </c>
      <c r="E163" s="380">
        <v>304935</v>
      </c>
      <c r="F163" s="380">
        <v>254112</v>
      </c>
      <c r="G163" s="506">
        <v>152469</v>
      </c>
      <c r="H163" s="379">
        <f t="shared" si="29"/>
        <v>418779</v>
      </c>
      <c r="I163" s="380">
        <f t="shared" si="30"/>
        <v>314085</v>
      </c>
      <c r="J163" s="380">
        <f t="shared" si="31"/>
        <v>261738</v>
      </c>
      <c r="K163" s="381">
        <f t="shared" si="32"/>
        <v>157041</v>
      </c>
      <c r="M163" s="346">
        <f t="shared" si="25"/>
        <v>3.0001401934669845E-2</v>
      </c>
      <c r="N163" s="346">
        <f t="shared" si="26"/>
        <v>3.0006394805450341E-2</v>
      </c>
      <c r="O163" s="346">
        <f t="shared" si="27"/>
        <v>3.0010389119758216E-2</v>
      </c>
      <c r="P163" s="346">
        <f t="shared" si="28"/>
        <v>2.9986423469688921E-2</v>
      </c>
      <c r="Q163" s="332"/>
    </row>
    <row r="164" spans="1:17" s="14" customFormat="1" ht="14.1" customHeight="1" x14ac:dyDescent="0.25">
      <c r="A164" s="61"/>
      <c r="B164" s="568"/>
      <c r="C164" s="22">
        <v>3</v>
      </c>
      <c r="D164" s="379">
        <v>412680</v>
      </c>
      <c r="E164" s="380">
        <v>309510</v>
      </c>
      <c r="F164" s="380">
        <v>257925</v>
      </c>
      <c r="G164" s="506">
        <v>154755</v>
      </c>
      <c r="H164" s="379">
        <f t="shared" si="29"/>
        <v>425061</v>
      </c>
      <c r="I164" s="380">
        <f t="shared" si="30"/>
        <v>318795</v>
      </c>
      <c r="J164" s="380">
        <f t="shared" si="31"/>
        <v>265662</v>
      </c>
      <c r="K164" s="381">
        <f t="shared" si="32"/>
        <v>159399</v>
      </c>
      <c r="M164" s="346">
        <f t="shared" si="25"/>
        <v>3.0001453911020645E-2</v>
      </c>
      <c r="N164" s="346">
        <f t="shared" si="26"/>
        <v>2.9999030725986236E-2</v>
      </c>
      <c r="O164" s="346">
        <f t="shared" si="27"/>
        <v>2.999709217795871E-2</v>
      </c>
      <c r="P164" s="346">
        <f t="shared" si="28"/>
        <v>3.0008723466123873E-2</v>
      </c>
      <c r="Q164" s="332"/>
    </row>
    <row r="165" spans="1:17" s="14" customFormat="1" ht="14.1" customHeight="1" x14ac:dyDescent="0.25">
      <c r="A165" s="61"/>
      <c r="B165" s="568"/>
      <c r="C165" s="22"/>
      <c r="D165" s="379">
        <v>418773</v>
      </c>
      <c r="E165" s="380">
        <v>314079</v>
      </c>
      <c r="F165" s="380">
        <v>261732</v>
      </c>
      <c r="G165" s="506">
        <v>157041</v>
      </c>
      <c r="H165" s="379">
        <f t="shared" si="29"/>
        <v>431337</v>
      </c>
      <c r="I165" s="380">
        <f t="shared" si="30"/>
        <v>323502</v>
      </c>
      <c r="J165" s="380">
        <f t="shared" si="31"/>
        <v>269586</v>
      </c>
      <c r="K165" s="381">
        <f t="shared" si="32"/>
        <v>161751</v>
      </c>
      <c r="M165" s="346">
        <f t="shared" si="25"/>
        <v>3.0001934222120337E-2</v>
      </c>
      <c r="N165" s="346">
        <f t="shared" si="26"/>
        <v>3.0002005864766507E-2</v>
      </c>
      <c r="O165" s="346">
        <f t="shared" si="27"/>
        <v>3.0007794232268122E-2</v>
      </c>
      <c r="P165" s="346">
        <f t="shared" si="28"/>
        <v>2.9992167650486179E-2</v>
      </c>
      <c r="Q165" s="332"/>
    </row>
    <row r="166" spans="1:17" s="14" customFormat="1" ht="14.1" customHeight="1" x14ac:dyDescent="0.25">
      <c r="A166" s="61"/>
      <c r="B166" s="568"/>
      <c r="C166" s="22">
        <v>4</v>
      </c>
      <c r="D166" s="379">
        <v>425055</v>
      </c>
      <c r="E166" s="380">
        <v>318792</v>
      </c>
      <c r="F166" s="380">
        <v>265659</v>
      </c>
      <c r="G166" s="506">
        <v>159396</v>
      </c>
      <c r="H166" s="379">
        <f t="shared" si="29"/>
        <v>437808</v>
      </c>
      <c r="I166" s="380">
        <f t="shared" si="30"/>
        <v>328356</v>
      </c>
      <c r="J166" s="380">
        <f t="shared" si="31"/>
        <v>273630</v>
      </c>
      <c r="K166" s="381">
        <f t="shared" si="32"/>
        <v>164178</v>
      </c>
      <c r="M166" s="346">
        <f t="shared" si="25"/>
        <v>3.0003176059568763E-2</v>
      </c>
      <c r="N166" s="346">
        <f t="shared" si="26"/>
        <v>3.0000752841978468E-2</v>
      </c>
      <c r="O166" s="346">
        <f t="shared" si="27"/>
        <v>3.0004629995595857E-2</v>
      </c>
      <c r="P166" s="346">
        <f t="shared" si="28"/>
        <v>3.0000752841978468E-2</v>
      </c>
      <c r="Q166" s="332"/>
    </row>
    <row r="167" spans="1:17" s="14" customFormat="1" ht="14.1" customHeight="1" x14ac:dyDescent="0.25">
      <c r="A167" s="61"/>
      <c r="B167" s="568"/>
      <c r="C167" s="22"/>
      <c r="D167" s="379">
        <v>431334</v>
      </c>
      <c r="E167" s="380">
        <v>323502</v>
      </c>
      <c r="F167" s="380">
        <v>269583</v>
      </c>
      <c r="G167" s="506">
        <v>161751</v>
      </c>
      <c r="H167" s="379">
        <f t="shared" si="29"/>
        <v>444273</v>
      </c>
      <c r="I167" s="380">
        <f t="shared" si="30"/>
        <v>333204</v>
      </c>
      <c r="J167" s="380">
        <f t="shared" si="31"/>
        <v>277671</v>
      </c>
      <c r="K167" s="381">
        <f t="shared" si="32"/>
        <v>166602</v>
      </c>
      <c r="M167" s="346">
        <f t="shared" si="25"/>
        <v>2.9997635243222191E-2</v>
      </c>
      <c r="N167" s="346">
        <f t="shared" si="26"/>
        <v>2.9990541016747963E-2</v>
      </c>
      <c r="O167" s="346">
        <f t="shared" si="27"/>
        <v>3.0001891810685393E-2</v>
      </c>
      <c r="P167" s="346">
        <f t="shared" si="28"/>
        <v>2.9990541016747963E-2</v>
      </c>
      <c r="Q167" s="332"/>
    </row>
    <row r="168" spans="1:17" s="14" customFormat="1" ht="14.1" customHeight="1" x14ac:dyDescent="0.25">
      <c r="A168" s="61"/>
      <c r="B168" s="568"/>
      <c r="C168" s="22">
        <v>5</v>
      </c>
      <c r="D168" s="379">
        <v>437805</v>
      </c>
      <c r="E168" s="380">
        <v>328353</v>
      </c>
      <c r="F168" s="380">
        <v>273627</v>
      </c>
      <c r="G168" s="506">
        <v>164178</v>
      </c>
      <c r="H168" s="379">
        <f t="shared" si="29"/>
        <v>450939</v>
      </c>
      <c r="I168" s="380">
        <f t="shared" si="30"/>
        <v>338205</v>
      </c>
      <c r="J168" s="380">
        <f t="shared" si="31"/>
        <v>281838</v>
      </c>
      <c r="K168" s="381">
        <f t="shared" si="32"/>
        <v>169101</v>
      </c>
      <c r="M168" s="346">
        <f t="shared" si="25"/>
        <v>2.9999657381711037E-2</v>
      </c>
      <c r="N168" s="346">
        <f t="shared" si="26"/>
        <v>3.0004294159030068E-2</v>
      </c>
      <c r="O168" s="346">
        <f t="shared" si="27"/>
        <v>3.0008003596136347E-2</v>
      </c>
      <c r="P168" s="346">
        <f t="shared" si="28"/>
        <v>2.9985747176844643E-2</v>
      </c>
      <c r="Q168" s="332"/>
    </row>
    <row r="169" spans="1:17" s="14" customFormat="1" ht="14.1" customHeight="1" x14ac:dyDescent="0.25">
      <c r="A169" s="61"/>
      <c r="B169" s="568"/>
      <c r="C169" s="176"/>
      <c r="D169" s="389">
        <v>444276</v>
      </c>
      <c r="E169" s="390">
        <v>333207</v>
      </c>
      <c r="F169" s="390">
        <v>277674</v>
      </c>
      <c r="G169" s="507">
        <v>166605</v>
      </c>
      <c r="H169" s="379">
        <f t="shared" si="29"/>
        <v>457605</v>
      </c>
      <c r="I169" s="380">
        <f t="shared" si="30"/>
        <v>343203</v>
      </c>
      <c r="J169" s="380">
        <f t="shared" si="31"/>
        <v>286002</v>
      </c>
      <c r="K169" s="381">
        <f t="shared" si="32"/>
        <v>171603</v>
      </c>
      <c r="M169" s="346">
        <f t="shared" si="25"/>
        <v>3.0001620614212788E-2</v>
      </c>
      <c r="N169" s="346">
        <f t="shared" si="26"/>
        <v>2.9999369761139472E-2</v>
      </c>
      <c r="O169" s="346">
        <f t="shared" si="27"/>
        <v>2.9992005013072885E-2</v>
      </c>
      <c r="P169" s="346">
        <f t="shared" si="28"/>
        <v>2.9999099666876746E-2</v>
      </c>
      <c r="Q169" s="332"/>
    </row>
    <row r="170" spans="1:17" s="14" customFormat="1" ht="14.1" customHeight="1" thickBot="1" x14ac:dyDescent="0.3">
      <c r="A170" s="61"/>
      <c r="B170" s="570"/>
      <c r="C170" s="23">
        <v>6</v>
      </c>
      <c r="D170" s="382">
        <v>450939</v>
      </c>
      <c r="E170" s="383">
        <v>338205</v>
      </c>
      <c r="F170" s="383">
        <v>281838</v>
      </c>
      <c r="G170" s="508">
        <v>169101</v>
      </c>
      <c r="H170" s="382">
        <f t="shared" si="29"/>
        <v>464466</v>
      </c>
      <c r="I170" s="383">
        <f t="shared" si="30"/>
        <v>348351</v>
      </c>
      <c r="J170" s="383">
        <f t="shared" si="31"/>
        <v>290292</v>
      </c>
      <c r="K170" s="384">
        <f t="shared" si="32"/>
        <v>174174</v>
      </c>
      <c r="M170" s="346">
        <f t="shared" si="25"/>
        <v>2.9997405414036046E-2</v>
      </c>
      <c r="N170" s="346">
        <f t="shared" si="26"/>
        <v>2.9999556482015344E-2</v>
      </c>
      <c r="O170" s="346">
        <f t="shared" si="27"/>
        <v>2.9995955123155855E-2</v>
      </c>
      <c r="P170" s="346">
        <f t="shared" si="28"/>
        <v>2.9999822591232458E-2</v>
      </c>
      <c r="Q170" s="332"/>
    </row>
    <row r="171" spans="1:17" s="14" customFormat="1" ht="14.1" customHeight="1" thickBot="1" x14ac:dyDescent="0.3">
      <c r="A171" s="573">
        <v>2</v>
      </c>
      <c r="B171" s="569" t="s">
        <v>30</v>
      </c>
      <c r="C171" s="19">
        <v>1</v>
      </c>
      <c r="D171" s="372">
        <v>478404</v>
      </c>
      <c r="E171" s="373">
        <v>358803</v>
      </c>
      <c r="F171" s="373">
        <v>299004</v>
      </c>
      <c r="G171" s="378">
        <v>179403</v>
      </c>
      <c r="H171" s="385">
        <f t="shared" si="29"/>
        <v>492756</v>
      </c>
      <c r="I171" s="386">
        <f t="shared" si="30"/>
        <v>369567</v>
      </c>
      <c r="J171" s="386">
        <f t="shared" si="31"/>
        <v>307974</v>
      </c>
      <c r="K171" s="387">
        <f t="shared" si="32"/>
        <v>184785</v>
      </c>
      <c r="M171" s="346">
        <f t="shared" si="25"/>
        <v>2.9999749165976874E-2</v>
      </c>
      <c r="N171" s="346">
        <f t="shared" si="26"/>
        <v>2.9999749165976874E-2</v>
      </c>
      <c r="O171" s="346">
        <f t="shared" si="27"/>
        <v>2.9999598667576354E-2</v>
      </c>
      <c r="P171" s="346">
        <f t="shared" si="28"/>
        <v>2.9999498336148223E-2</v>
      </c>
      <c r="Q171" s="332"/>
    </row>
    <row r="172" spans="1:17" s="14" customFormat="1" ht="14.1" customHeight="1" thickBot="1" x14ac:dyDescent="0.3">
      <c r="A172" s="573"/>
      <c r="B172" s="568"/>
      <c r="C172" s="20"/>
      <c r="D172" s="385">
        <v>485475</v>
      </c>
      <c r="E172" s="386">
        <v>364107</v>
      </c>
      <c r="F172" s="386">
        <v>303423</v>
      </c>
      <c r="G172" s="387">
        <v>182052</v>
      </c>
      <c r="H172" s="394">
        <f t="shared" si="29"/>
        <v>500040</v>
      </c>
      <c r="I172" s="397">
        <f t="shared" si="30"/>
        <v>375030</v>
      </c>
      <c r="J172" s="397">
        <f t="shared" si="31"/>
        <v>312525</v>
      </c>
      <c r="K172" s="398">
        <f t="shared" si="32"/>
        <v>187515</v>
      </c>
      <c r="M172" s="346">
        <f t="shared" si="25"/>
        <v>3.000154487872702E-2</v>
      </c>
      <c r="N172" s="346">
        <f t="shared" si="26"/>
        <v>2.9999423246463264E-2</v>
      </c>
      <c r="O172" s="346">
        <f t="shared" si="27"/>
        <v>2.9997725946945355E-2</v>
      </c>
      <c r="P172" s="346">
        <f t="shared" si="28"/>
        <v>3.0007909827961241E-2</v>
      </c>
      <c r="Q172" s="332"/>
    </row>
    <row r="173" spans="1:17" s="14" customFormat="1" ht="14.1" customHeight="1" x14ac:dyDescent="0.25">
      <c r="A173" s="573"/>
      <c r="B173" s="568"/>
      <c r="C173" s="22">
        <v>2</v>
      </c>
      <c r="D173" s="385">
        <v>492756</v>
      </c>
      <c r="E173" s="386">
        <v>369567</v>
      </c>
      <c r="F173" s="386">
        <v>307974</v>
      </c>
      <c r="G173" s="505">
        <v>184785</v>
      </c>
      <c r="H173" s="372">
        <f t="shared" si="29"/>
        <v>507540</v>
      </c>
      <c r="I173" s="373">
        <f t="shared" si="30"/>
        <v>380655</v>
      </c>
      <c r="J173" s="373">
        <f t="shared" si="31"/>
        <v>317214</v>
      </c>
      <c r="K173" s="378">
        <f t="shared" si="32"/>
        <v>190329</v>
      </c>
      <c r="M173" s="346">
        <f t="shared" si="25"/>
        <v>3.0002678810608089E-2</v>
      </c>
      <c r="N173" s="346">
        <f t="shared" si="26"/>
        <v>3.0002678810608089E-2</v>
      </c>
      <c r="O173" s="346">
        <f t="shared" si="27"/>
        <v>3.0002532681330241E-2</v>
      </c>
      <c r="P173" s="346">
        <f t="shared" si="28"/>
        <v>3.0002435262602482E-2</v>
      </c>
      <c r="Q173" s="332"/>
    </row>
    <row r="174" spans="1:17" s="14" customFormat="1" ht="14.1" customHeight="1" x14ac:dyDescent="0.25">
      <c r="A174" s="573"/>
      <c r="B174" s="568"/>
      <c r="C174" s="22"/>
      <c r="D174" s="385">
        <v>500031</v>
      </c>
      <c r="E174" s="386">
        <v>375024</v>
      </c>
      <c r="F174" s="386">
        <v>312519</v>
      </c>
      <c r="G174" s="505">
        <v>187512</v>
      </c>
      <c r="H174" s="379">
        <f t="shared" si="29"/>
        <v>515031</v>
      </c>
      <c r="I174" s="380">
        <f t="shared" si="30"/>
        <v>386274</v>
      </c>
      <c r="J174" s="380">
        <f t="shared" si="31"/>
        <v>321894</v>
      </c>
      <c r="K174" s="381">
        <f t="shared" si="32"/>
        <v>193137</v>
      </c>
      <c r="M174" s="346">
        <f t="shared" si="25"/>
        <v>2.9998140115312849E-2</v>
      </c>
      <c r="N174" s="346">
        <f t="shared" si="26"/>
        <v>2.9998080122872136E-2</v>
      </c>
      <c r="O174" s="346">
        <f t="shared" si="27"/>
        <v>2.9998176110892456E-2</v>
      </c>
      <c r="P174" s="346">
        <f t="shared" si="28"/>
        <v>2.9998080122872136E-2</v>
      </c>
      <c r="Q174" s="332"/>
    </row>
    <row r="175" spans="1:17" s="14" customFormat="1" ht="14.1" customHeight="1" x14ac:dyDescent="0.25">
      <c r="A175" s="573"/>
      <c r="B175" s="568"/>
      <c r="C175" s="22">
        <v>3</v>
      </c>
      <c r="D175" s="385">
        <v>507531</v>
      </c>
      <c r="E175" s="386">
        <v>380649</v>
      </c>
      <c r="F175" s="386">
        <v>317208</v>
      </c>
      <c r="G175" s="505">
        <v>190323</v>
      </c>
      <c r="H175" s="379">
        <f t="shared" si="29"/>
        <v>522756</v>
      </c>
      <c r="I175" s="380">
        <f t="shared" si="30"/>
        <v>392067</v>
      </c>
      <c r="J175" s="380">
        <f t="shared" si="31"/>
        <v>326724</v>
      </c>
      <c r="K175" s="381">
        <f t="shared" si="32"/>
        <v>196035</v>
      </c>
      <c r="M175" s="346">
        <f t="shared" si="25"/>
        <v>2.9998167599614604E-2</v>
      </c>
      <c r="N175" s="346">
        <f t="shared" si="26"/>
        <v>2.9996138174538747E-2</v>
      </c>
      <c r="O175" s="346">
        <f t="shared" si="27"/>
        <v>2.9999243398653251E-2</v>
      </c>
      <c r="P175" s="346">
        <f t="shared" si="28"/>
        <v>3.0012137261392475E-2</v>
      </c>
      <c r="Q175" s="332"/>
    </row>
    <row r="176" spans="1:17" s="14" customFormat="1" ht="14.1" customHeight="1" x14ac:dyDescent="0.25">
      <c r="A176" s="573"/>
      <c r="B176" s="568"/>
      <c r="C176" s="22"/>
      <c r="D176" s="385">
        <v>515040</v>
      </c>
      <c r="E176" s="386">
        <v>386280</v>
      </c>
      <c r="F176" s="386">
        <v>321900</v>
      </c>
      <c r="G176" s="505">
        <v>193140</v>
      </c>
      <c r="H176" s="379">
        <f t="shared" si="29"/>
        <v>530490</v>
      </c>
      <c r="I176" s="380">
        <f t="shared" si="30"/>
        <v>397869</v>
      </c>
      <c r="J176" s="380">
        <f t="shared" si="31"/>
        <v>331557</v>
      </c>
      <c r="K176" s="381">
        <f t="shared" si="32"/>
        <v>198933</v>
      </c>
      <c r="M176" s="346">
        <f t="shared" si="25"/>
        <v>2.9997670083876979E-2</v>
      </c>
      <c r="N176" s="346">
        <f t="shared" si="26"/>
        <v>3.0001553277415348E-2</v>
      </c>
      <c r="O176" s="346">
        <f t="shared" si="27"/>
        <v>0.03</v>
      </c>
      <c r="P176" s="346">
        <f t="shared" si="28"/>
        <v>2.9993786890338613E-2</v>
      </c>
      <c r="Q176" s="332"/>
    </row>
    <row r="177" spans="1:17" s="14" customFormat="1" ht="14.1" customHeight="1" x14ac:dyDescent="0.25">
      <c r="A177" s="573"/>
      <c r="B177" s="568"/>
      <c r="C177" s="22">
        <v>4</v>
      </c>
      <c r="D177" s="385">
        <v>522765</v>
      </c>
      <c r="E177" s="386">
        <v>392073</v>
      </c>
      <c r="F177" s="386">
        <v>326727</v>
      </c>
      <c r="G177" s="505">
        <v>196038</v>
      </c>
      <c r="H177" s="379">
        <f t="shared" si="29"/>
        <v>538449</v>
      </c>
      <c r="I177" s="380">
        <f t="shared" si="30"/>
        <v>403836</v>
      </c>
      <c r="J177" s="380">
        <f t="shared" si="31"/>
        <v>336531</v>
      </c>
      <c r="K177" s="381">
        <f t="shared" si="32"/>
        <v>201918</v>
      </c>
      <c r="M177" s="346">
        <f t="shared" si="25"/>
        <v>3.0002008550687211E-2</v>
      </c>
      <c r="N177" s="346">
        <f t="shared" si="26"/>
        <v>3.0002065941801655E-2</v>
      </c>
      <c r="O177" s="346">
        <f t="shared" si="27"/>
        <v>3.0006702843658466E-2</v>
      </c>
      <c r="P177" s="346">
        <f t="shared" si="28"/>
        <v>2.9994184800905946E-2</v>
      </c>
      <c r="Q177" s="332"/>
    </row>
    <row r="178" spans="1:17" s="14" customFormat="1" ht="14.1" customHeight="1" x14ac:dyDescent="0.25">
      <c r="A178" s="573"/>
      <c r="B178" s="568"/>
      <c r="C178" s="22"/>
      <c r="D178" s="385">
        <v>530496</v>
      </c>
      <c r="E178" s="386">
        <v>397872</v>
      </c>
      <c r="F178" s="386">
        <v>331560</v>
      </c>
      <c r="G178" s="505">
        <v>198936</v>
      </c>
      <c r="H178" s="379">
        <f t="shared" si="29"/>
        <v>546411</v>
      </c>
      <c r="I178" s="380">
        <f t="shared" si="30"/>
        <v>409809</v>
      </c>
      <c r="J178" s="380">
        <f t="shared" si="31"/>
        <v>341508</v>
      </c>
      <c r="K178" s="381">
        <f t="shared" si="32"/>
        <v>204903</v>
      </c>
      <c r="M178" s="346">
        <f t="shared" si="25"/>
        <v>3.0000226203402099E-2</v>
      </c>
      <c r="N178" s="346">
        <f t="shared" si="26"/>
        <v>3.0002111231752924E-2</v>
      </c>
      <c r="O178" s="346">
        <f t="shared" si="27"/>
        <v>3.0003619254433588E-2</v>
      </c>
      <c r="P178" s="346">
        <f t="shared" si="28"/>
        <v>2.9994571118349619E-2</v>
      </c>
      <c r="Q178" s="332"/>
    </row>
    <row r="179" spans="1:17" s="14" customFormat="1" ht="14.1" customHeight="1" x14ac:dyDescent="0.25">
      <c r="A179" s="573"/>
      <c r="B179" s="568"/>
      <c r="C179" s="22">
        <v>5</v>
      </c>
      <c r="D179" s="385">
        <v>538452</v>
      </c>
      <c r="E179" s="386">
        <v>403839</v>
      </c>
      <c r="F179" s="386">
        <v>336534</v>
      </c>
      <c r="G179" s="505">
        <v>201921</v>
      </c>
      <c r="H179" s="379">
        <f t="shared" si="29"/>
        <v>554607</v>
      </c>
      <c r="I179" s="380">
        <f t="shared" si="30"/>
        <v>415956</v>
      </c>
      <c r="J179" s="380">
        <f t="shared" si="31"/>
        <v>346629</v>
      </c>
      <c r="K179" s="381">
        <f t="shared" si="32"/>
        <v>207978</v>
      </c>
      <c r="M179" s="346">
        <f t="shared" si="25"/>
        <v>3.0002674333088186E-2</v>
      </c>
      <c r="N179" s="346">
        <f t="shared" si="26"/>
        <v>3.0004531508843871E-2</v>
      </c>
      <c r="O179" s="346">
        <f t="shared" si="27"/>
        <v>2.9996969102676106E-2</v>
      </c>
      <c r="P179" s="346">
        <f t="shared" si="28"/>
        <v>2.999687996790824E-2</v>
      </c>
      <c r="Q179" s="332"/>
    </row>
    <row r="180" spans="1:17" s="14" customFormat="1" ht="14.1" customHeight="1" x14ac:dyDescent="0.25">
      <c r="A180" s="573"/>
      <c r="B180" s="568"/>
      <c r="C180" s="22"/>
      <c r="D180" s="385">
        <v>546411</v>
      </c>
      <c r="E180" s="386">
        <v>409809</v>
      </c>
      <c r="F180" s="386">
        <v>341508</v>
      </c>
      <c r="G180" s="505">
        <v>204903</v>
      </c>
      <c r="H180" s="379">
        <f t="shared" si="29"/>
        <v>562803</v>
      </c>
      <c r="I180" s="380">
        <f t="shared" si="30"/>
        <v>422103</v>
      </c>
      <c r="J180" s="380">
        <f t="shared" si="31"/>
        <v>351753</v>
      </c>
      <c r="K180" s="381">
        <f t="shared" si="32"/>
        <v>211050</v>
      </c>
      <c r="M180" s="346">
        <f t="shared" si="25"/>
        <v>2.9999396059010527E-2</v>
      </c>
      <c r="N180" s="346">
        <f t="shared" si="26"/>
        <v>2.9999341156489976E-2</v>
      </c>
      <c r="O180" s="346">
        <f t="shared" si="27"/>
        <v>2.9999297234618222E-2</v>
      </c>
      <c r="P180" s="346">
        <f t="shared" si="28"/>
        <v>2.9999560767777923E-2</v>
      </c>
      <c r="Q180" s="332"/>
    </row>
    <row r="181" spans="1:17" s="14" customFormat="1" ht="14.1" customHeight="1" x14ac:dyDescent="0.25">
      <c r="A181" s="573"/>
      <c r="B181" s="568"/>
      <c r="C181" s="22">
        <v>6</v>
      </c>
      <c r="D181" s="385">
        <v>554607</v>
      </c>
      <c r="E181" s="386">
        <v>415956</v>
      </c>
      <c r="F181" s="386">
        <v>346629</v>
      </c>
      <c r="G181" s="505">
        <v>207978</v>
      </c>
      <c r="H181" s="379">
        <f t="shared" si="29"/>
        <v>571245</v>
      </c>
      <c r="I181" s="380">
        <f t="shared" si="30"/>
        <v>428433</v>
      </c>
      <c r="J181" s="380">
        <f t="shared" si="31"/>
        <v>357027</v>
      </c>
      <c r="K181" s="381">
        <f t="shared" si="32"/>
        <v>214218</v>
      </c>
      <c r="M181" s="346">
        <f t="shared" si="25"/>
        <v>2.9999621353498963E-2</v>
      </c>
      <c r="N181" s="346">
        <f t="shared" si="26"/>
        <v>2.9995961111271386E-2</v>
      </c>
      <c r="O181" s="346">
        <f t="shared" si="27"/>
        <v>2.9997490111906389E-2</v>
      </c>
      <c r="P181" s="346">
        <f t="shared" si="28"/>
        <v>3.0003173412572484E-2</v>
      </c>
      <c r="Q181" s="332"/>
    </row>
    <row r="182" spans="1:17" s="14" customFormat="1" ht="14.1" customHeight="1" x14ac:dyDescent="0.25">
      <c r="A182" s="573"/>
      <c r="B182" s="568"/>
      <c r="C182" s="22"/>
      <c r="D182" s="385">
        <v>562800</v>
      </c>
      <c r="E182" s="386">
        <v>422100</v>
      </c>
      <c r="F182" s="386">
        <v>351750</v>
      </c>
      <c r="G182" s="505">
        <v>211050</v>
      </c>
      <c r="H182" s="379">
        <f t="shared" si="29"/>
        <v>579684</v>
      </c>
      <c r="I182" s="380">
        <f t="shared" si="30"/>
        <v>434763</v>
      </c>
      <c r="J182" s="380">
        <f t="shared" si="31"/>
        <v>362304</v>
      </c>
      <c r="K182" s="381">
        <f t="shared" si="32"/>
        <v>217383</v>
      </c>
      <c r="M182" s="346">
        <f t="shared" si="25"/>
        <v>0.03</v>
      </c>
      <c r="N182" s="346">
        <f t="shared" si="26"/>
        <v>0.03</v>
      </c>
      <c r="O182" s="346">
        <f t="shared" si="27"/>
        <v>3.0004264392324093E-2</v>
      </c>
      <c r="P182" s="346">
        <f t="shared" si="28"/>
        <v>3.0007107320540155E-2</v>
      </c>
      <c r="Q182" s="332"/>
    </row>
    <row r="183" spans="1:17" s="14" customFormat="1" ht="14.1" customHeight="1" x14ac:dyDescent="0.25">
      <c r="A183" s="573"/>
      <c r="B183" s="568"/>
      <c r="C183" s="22">
        <v>7</v>
      </c>
      <c r="D183" s="385">
        <v>571242</v>
      </c>
      <c r="E183" s="386">
        <v>428433</v>
      </c>
      <c r="F183" s="386">
        <v>357027</v>
      </c>
      <c r="G183" s="505">
        <v>214215</v>
      </c>
      <c r="H183" s="379">
        <f t="shared" si="29"/>
        <v>588378</v>
      </c>
      <c r="I183" s="380">
        <f t="shared" si="30"/>
        <v>441285</v>
      </c>
      <c r="J183" s="380">
        <f t="shared" si="31"/>
        <v>367737</v>
      </c>
      <c r="K183" s="381">
        <f t="shared" si="32"/>
        <v>220641</v>
      </c>
      <c r="M183" s="346">
        <f t="shared" si="25"/>
        <v>2.9997794279832367E-2</v>
      </c>
      <c r="N183" s="346">
        <f t="shared" si="26"/>
        <v>2.9997689253628921E-2</v>
      </c>
      <c r="O183" s="346">
        <f t="shared" si="27"/>
        <v>2.999773126402205E-2</v>
      </c>
      <c r="P183" s="346">
        <f t="shared" si="28"/>
        <v>2.9997899306771235E-2</v>
      </c>
      <c r="Q183" s="332"/>
    </row>
    <row r="184" spans="1:17" s="14" customFormat="1" ht="14.1" customHeight="1" x14ac:dyDescent="0.25">
      <c r="A184" s="573"/>
      <c r="B184" s="568"/>
      <c r="C184" s="22"/>
      <c r="D184" s="385">
        <v>579696</v>
      </c>
      <c r="E184" s="386">
        <v>434772</v>
      </c>
      <c r="F184" s="386">
        <v>362310</v>
      </c>
      <c r="G184" s="505">
        <v>217386</v>
      </c>
      <c r="H184" s="379">
        <f t="shared" si="29"/>
        <v>597087</v>
      </c>
      <c r="I184" s="380">
        <f t="shared" si="30"/>
        <v>447816</v>
      </c>
      <c r="J184" s="380">
        <f t="shared" si="31"/>
        <v>373179</v>
      </c>
      <c r="K184" s="381">
        <f t="shared" si="32"/>
        <v>223908</v>
      </c>
      <c r="M184" s="346">
        <f t="shared" si="25"/>
        <v>3.0000207005050922E-2</v>
      </c>
      <c r="N184" s="346">
        <f t="shared" si="26"/>
        <v>3.0001932047141949E-2</v>
      </c>
      <c r="O184" s="346">
        <f t="shared" si="27"/>
        <v>2.9999171979796308E-2</v>
      </c>
      <c r="P184" s="346">
        <f t="shared" si="28"/>
        <v>3.0001932047141949E-2</v>
      </c>
      <c r="Q184" s="332"/>
    </row>
    <row r="185" spans="1:17" s="14" customFormat="1" ht="14.1" customHeight="1" x14ac:dyDescent="0.25">
      <c r="A185" s="573"/>
      <c r="B185" s="568"/>
      <c r="C185" s="22">
        <v>8</v>
      </c>
      <c r="D185" s="385">
        <v>588390</v>
      </c>
      <c r="E185" s="386">
        <v>441294</v>
      </c>
      <c r="F185" s="386">
        <v>367743</v>
      </c>
      <c r="G185" s="505">
        <v>220647</v>
      </c>
      <c r="H185" s="379">
        <f t="shared" si="29"/>
        <v>606042</v>
      </c>
      <c r="I185" s="380">
        <f t="shared" si="30"/>
        <v>454533</v>
      </c>
      <c r="J185" s="380">
        <f t="shared" si="31"/>
        <v>378777</v>
      </c>
      <c r="K185" s="381">
        <f t="shared" si="32"/>
        <v>227265</v>
      </c>
      <c r="M185" s="346">
        <f t="shared" si="25"/>
        <v>3.0000509865905266E-2</v>
      </c>
      <c r="N185" s="346">
        <f t="shared" si="26"/>
        <v>3.0000407891337746E-2</v>
      </c>
      <c r="O185" s="346">
        <f t="shared" si="27"/>
        <v>3.0004649986539511E-2</v>
      </c>
      <c r="P185" s="346">
        <f t="shared" si="28"/>
        <v>2.9993609702375287E-2</v>
      </c>
      <c r="Q185" s="332"/>
    </row>
    <row r="186" spans="1:17" s="14" customFormat="1" ht="14.1" customHeight="1" x14ac:dyDescent="0.25">
      <c r="A186" s="573"/>
      <c r="B186" s="568"/>
      <c r="C186" s="22"/>
      <c r="D186" s="385">
        <v>597072</v>
      </c>
      <c r="E186" s="386">
        <v>447804</v>
      </c>
      <c r="F186" s="386">
        <v>373170</v>
      </c>
      <c r="G186" s="505">
        <v>223902</v>
      </c>
      <c r="H186" s="379">
        <f t="shared" si="29"/>
        <v>614985</v>
      </c>
      <c r="I186" s="380">
        <f t="shared" si="30"/>
        <v>461238</v>
      </c>
      <c r="J186" s="380">
        <f t="shared" si="31"/>
        <v>384366</v>
      </c>
      <c r="K186" s="381">
        <f t="shared" si="32"/>
        <v>230619</v>
      </c>
      <c r="M186" s="346">
        <f t="shared" si="25"/>
        <v>3.0001406865503656E-2</v>
      </c>
      <c r="N186" s="346">
        <f t="shared" si="26"/>
        <v>2.9999732025618352E-2</v>
      </c>
      <c r="O186" s="346">
        <f t="shared" si="27"/>
        <v>3.0002411769434842E-2</v>
      </c>
      <c r="P186" s="346">
        <f t="shared" si="28"/>
        <v>2.9999732025618352E-2</v>
      </c>
      <c r="Q186" s="332"/>
    </row>
    <row r="187" spans="1:17" s="14" customFormat="1" ht="14.1" customHeight="1" x14ac:dyDescent="0.25">
      <c r="A187" s="573"/>
      <c r="B187" s="568"/>
      <c r="C187" s="22">
        <v>9</v>
      </c>
      <c r="D187" s="385">
        <v>606027</v>
      </c>
      <c r="E187" s="386">
        <v>454521</v>
      </c>
      <c r="F187" s="386">
        <v>378768</v>
      </c>
      <c r="G187" s="505">
        <v>227259</v>
      </c>
      <c r="H187" s="379">
        <f t="shared" si="29"/>
        <v>624207</v>
      </c>
      <c r="I187" s="380">
        <f t="shared" si="30"/>
        <v>468156</v>
      </c>
      <c r="J187" s="380">
        <f t="shared" si="31"/>
        <v>390129</v>
      </c>
      <c r="K187" s="381">
        <f t="shared" si="32"/>
        <v>234078</v>
      </c>
      <c r="M187" s="346">
        <f t="shared" si="25"/>
        <v>2.9998663425886966E-2</v>
      </c>
      <c r="N187" s="346">
        <f t="shared" si="26"/>
        <v>2.9998613925429189E-2</v>
      </c>
      <c r="O187" s="346">
        <f t="shared" si="27"/>
        <v>2.999461411734888E-2</v>
      </c>
      <c r="P187" s="346">
        <f t="shared" si="28"/>
        <v>3.0005412326904544E-2</v>
      </c>
      <c r="Q187" s="332"/>
    </row>
    <row r="188" spans="1:17" s="14" customFormat="1" ht="14.1" customHeight="1" x14ac:dyDescent="0.25">
      <c r="A188" s="573"/>
      <c r="B188" s="568"/>
      <c r="C188" s="176"/>
      <c r="D188" s="416">
        <v>614991</v>
      </c>
      <c r="E188" s="154">
        <v>461244</v>
      </c>
      <c r="F188" s="154">
        <v>384369</v>
      </c>
      <c r="G188" s="285">
        <v>230622</v>
      </c>
      <c r="H188" s="379">
        <f t="shared" si="29"/>
        <v>633441</v>
      </c>
      <c r="I188" s="380">
        <f t="shared" si="30"/>
        <v>475080</v>
      </c>
      <c r="J188" s="380">
        <f t="shared" si="31"/>
        <v>395901</v>
      </c>
      <c r="K188" s="381">
        <f t="shared" si="32"/>
        <v>237540</v>
      </c>
      <c r="M188" s="346">
        <f t="shared" si="25"/>
        <v>3.0000439030815083E-2</v>
      </c>
      <c r="N188" s="346">
        <f t="shared" si="26"/>
        <v>2.999713817415511E-2</v>
      </c>
      <c r="O188" s="346">
        <f t="shared" si="27"/>
        <v>3.0002419549963705E-2</v>
      </c>
      <c r="P188" s="346">
        <f t="shared" si="28"/>
        <v>2.999713817415511E-2</v>
      </c>
      <c r="Q188" s="332"/>
    </row>
    <row r="189" spans="1:17" s="14" customFormat="1" ht="14.1" customHeight="1" thickBot="1" x14ac:dyDescent="0.3">
      <c r="A189" s="573"/>
      <c r="B189" s="570"/>
      <c r="C189" s="23">
        <v>10</v>
      </c>
      <c r="D189" s="449">
        <v>624216</v>
      </c>
      <c r="E189" s="383">
        <v>468162</v>
      </c>
      <c r="F189" s="383">
        <v>390135</v>
      </c>
      <c r="G189" s="508">
        <v>234081</v>
      </c>
      <c r="H189" s="389">
        <f t="shared" si="29"/>
        <v>642942</v>
      </c>
      <c r="I189" s="390">
        <f t="shared" si="30"/>
        <v>482208</v>
      </c>
      <c r="J189" s="390">
        <f t="shared" si="31"/>
        <v>401838</v>
      </c>
      <c r="K189" s="391">
        <f t="shared" si="32"/>
        <v>241104</v>
      </c>
      <c r="M189" s="346">
        <f t="shared" si="25"/>
        <v>2.9999231035410818E-2</v>
      </c>
      <c r="N189" s="346">
        <f t="shared" si="26"/>
        <v>3.0002435054532404E-2</v>
      </c>
      <c r="O189" s="346">
        <f t="shared" si="27"/>
        <v>2.9997308623937867E-2</v>
      </c>
      <c r="P189" s="346">
        <f t="shared" si="28"/>
        <v>3.0002435054532404E-2</v>
      </c>
      <c r="Q189" s="332"/>
    </row>
    <row r="190" spans="1:17" s="14" customFormat="1" ht="14.1" customHeight="1" x14ac:dyDescent="0.25">
      <c r="A190" s="61">
        <v>3</v>
      </c>
      <c r="B190" s="569" t="s">
        <v>31</v>
      </c>
      <c r="C190" s="19">
        <v>1</v>
      </c>
      <c r="D190" s="385">
        <v>588390</v>
      </c>
      <c r="E190" s="373">
        <v>441294</v>
      </c>
      <c r="F190" s="373">
        <v>367743</v>
      </c>
      <c r="G190" s="504">
        <v>220647</v>
      </c>
      <c r="H190" s="372">
        <f t="shared" si="29"/>
        <v>606042</v>
      </c>
      <c r="I190" s="373">
        <f t="shared" si="30"/>
        <v>454533</v>
      </c>
      <c r="J190" s="373">
        <f t="shared" si="31"/>
        <v>378777</v>
      </c>
      <c r="K190" s="378">
        <f t="shared" si="32"/>
        <v>227265</v>
      </c>
      <c r="M190" s="346">
        <f t="shared" si="25"/>
        <v>3.0000509865905266E-2</v>
      </c>
      <c r="N190" s="346">
        <f t="shared" si="26"/>
        <v>3.0000407891337746E-2</v>
      </c>
      <c r="O190" s="346">
        <f t="shared" si="27"/>
        <v>3.0004649986539511E-2</v>
      </c>
      <c r="P190" s="346">
        <f t="shared" si="28"/>
        <v>2.9993609702375287E-2</v>
      </c>
      <c r="Q190" s="332"/>
    </row>
    <row r="191" spans="1:17" s="14" customFormat="1" ht="14.1" customHeight="1" x14ac:dyDescent="0.25">
      <c r="A191" s="61"/>
      <c r="B191" s="568"/>
      <c r="C191" s="20"/>
      <c r="D191" s="385">
        <v>597072</v>
      </c>
      <c r="E191" s="386">
        <v>447804</v>
      </c>
      <c r="F191" s="386">
        <v>373170</v>
      </c>
      <c r="G191" s="505">
        <v>223902</v>
      </c>
      <c r="H191" s="379">
        <f t="shared" si="29"/>
        <v>614985</v>
      </c>
      <c r="I191" s="380">
        <f t="shared" si="30"/>
        <v>461238</v>
      </c>
      <c r="J191" s="380">
        <f t="shared" si="31"/>
        <v>384366</v>
      </c>
      <c r="K191" s="381">
        <f t="shared" si="32"/>
        <v>230619</v>
      </c>
      <c r="M191" s="346">
        <f t="shared" si="25"/>
        <v>3.0001406865503656E-2</v>
      </c>
      <c r="N191" s="346">
        <f t="shared" si="26"/>
        <v>2.9999732025618352E-2</v>
      </c>
      <c r="O191" s="346">
        <f t="shared" si="27"/>
        <v>3.0002411769434842E-2</v>
      </c>
      <c r="P191" s="346">
        <f t="shared" si="28"/>
        <v>2.9999732025618352E-2</v>
      </c>
      <c r="Q191" s="332"/>
    </row>
    <row r="192" spans="1:17" s="14" customFormat="1" ht="14.1" customHeight="1" x14ac:dyDescent="0.25">
      <c r="A192" s="61"/>
      <c r="B192" s="571"/>
      <c r="C192" s="22">
        <v>2</v>
      </c>
      <c r="D192" s="385">
        <v>606027</v>
      </c>
      <c r="E192" s="386">
        <v>454521</v>
      </c>
      <c r="F192" s="386">
        <v>378768</v>
      </c>
      <c r="G192" s="505">
        <v>227259</v>
      </c>
      <c r="H192" s="379">
        <f t="shared" si="29"/>
        <v>624207</v>
      </c>
      <c r="I192" s="380">
        <f t="shared" si="30"/>
        <v>468156</v>
      </c>
      <c r="J192" s="380">
        <f t="shared" si="31"/>
        <v>390129</v>
      </c>
      <c r="K192" s="381">
        <f t="shared" si="32"/>
        <v>234078</v>
      </c>
      <c r="M192" s="346">
        <f t="shared" si="25"/>
        <v>2.9998663425886966E-2</v>
      </c>
      <c r="N192" s="346">
        <f t="shared" si="26"/>
        <v>2.9998613925429189E-2</v>
      </c>
      <c r="O192" s="346">
        <f t="shared" si="27"/>
        <v>2.999461411734888E-2</v>
      </c>
      <c r="P192" s="346">
        <f t="shared" si="28"/>
        <v>3.0005412326904544E-2</v>
      </c>
      <c r="Q192" s="332"/>
    </row>
    <row r="193" spans="1:17" s="14" customFormat="1" ht="14.1" customHeight="1" x14ac:dyDescent="0.25">
      <c r="A193" s="61"/>
      <c r="B193" s="571"/>
      <c r="C193" s="22"/>
      <c r="D193" s="385">
        <v>614991</v>
      </c>
      <c r="E193" s="386">
        <v>461244</v>
      </c>
      <c r="F193" s="386">
        <v>384369</v>
      </c>
      <c r="G193" s="505">
        <v>230622</v>
      </c>
      <c r="H193" s="379">
        <f t="shared" si="29"/>
        <v>633441</v>
      </c>
      <c r="I193" s="380">
        <f t="shared" si="30"/>
        <v>475080</v>
      </c>
      <c r="J193" s="380">
        <f t="shared" si="31"/>
        <v>395901</v>
      </c>
      <c r="K193" s="381">
        <f t="shared" si="32"/>
        <v>237540</v>
      </c>
      <c r="M193" s="346">
        <f t="shared" si="25"/>
        <v>3.0000439030815083E-2</v>
      </c>
      <c r="N193" s="346">
        <f t="shared" si="26"/>
        <v>2.999713817415511E-2</v>
      </c>
      <c r="O193" s="346">
        <f t="shared" si="27"/>
        <v>3.0002419549963705E-2</v>
      </c>
      <c r="P193" s="346">
        <f t="shared" si="28"/>
        <v>2.999713817415511E-2</v>
      </c>
      <c r="Q193" s="332"/>
    </row>
    <row r="194" spans="1:17" s="14" customFormat="1" ht="14.1" customHeight="1" x14ac:dyDescent="0.25">
      <c r="A194" s="61"/>
      <c r="B194" s="571"/>
      <c r="C194" s="22">
        <v>3</v>
      </c>
      <c r="D194" s="385">
        <v>624216</v>
      </c>
      <c r="E194" s="386">
        <v>468162</v>
      </c>
      <c r="F194" s="386">
        <v>390135</v>
      </c>
      <c r="G194" s="505">
        <v>234081</v>
      </c>
      <c r="H194" s="379">
        <f t="shared" si="29"/>
        <v>642942</v>
      </c>
      <c r="I194" s="380">
        <f t="shared" si="30"/>
        <v>482208</v>
      </c>
      <c r="J194" s="380">
        <f t="shared" si="31"/>
        <v>401838</v>
      </c>
      <c r="K194" s="381">
        <f t="shared" si="32"/>
        <v>241104</v>
      </c>
      <c r="M194" s="346">
        <f t="shared" si="25"/>
        <v>2.9999231035410818E-2</v>
      </c>
      <c r="N194" s="346">
        <f t="shared" si="26"/>
        <v>3.0002435054532404E-2</v>
      </c>
      <c r="O194" s="346">
        <f t="shared" si="27"/>
        <v>2.9997308623937867E-2</v>
      </c>
      <c r="P194" s="346">
        <f t="shared" si="28"/>
        <v>3.0002435054532404E-2</v>
      </c>
      <c r="Q194" s="332"/>
    </row>
    <row r="195" spans="1:17" s="14" customFormat="1" ht="14.1" customHeight="1" x14ac:dyDescent="0.25">
      <c r="A195" s="61"/>
      <c r="B195" s="70"/>
      <c r="C195" s="22"/>
      <c r="D195" s="385">
        <v>633432</v>
      </c>
      <c r="E195" s="386">
        <v>475074</v>
      </c>
      <c r="F195" s="386">
        <v>395895</v>
      </c>
      <c r="G195" s="505">
        <v>237537</v>
      </c>
      <c r="H195" s="379">
        <f t="shared" si="29"/>
        <v>652434</v>
      </c>
      <c r="I195" s="380">
        <f t="shared" si="30"/>
        <v>489327</v>
      </c>
      <c r="J195" s="380">
        <f t="shared" si="31"/>
        <v>407772</v>
      </c>
      <c r="K195" s="381">
        <f t="shared" si="32"/>
        <v>244662</v>
      </c>
      <c r="M195" s="346">
        <f t="shared" si="25"/>
        <v>2.9998484446633576E-2</v>
      </c>
      <c r="N195" s="346">
        <f t="shared" si="26"/>
        <v>3.0001641849480291E-2</v>
      </c>
      <c r="O195" s="346">
        <f t="shared" si="27"/>
        <v>3.0000378888341606E-2</v>
      </c>
      <c r="P195" s="346">
        <f t="shared" si="28"/>
        <v>2.9995327043786862E-2</v>
      </c>
      <c r="Q195" s="332"/>
    </row>
    <row r="196" spans="1:17" s="14" customFormat="1" ht="14.1" customHeight="1" x14ac:dyDescent="0.25">
      <c r="A196" s="61"/>
      <c r="B196" s="568" t="s">
        <v>32</v>
      </c>
      <c r="C196" s="22">
        <v>4</v>
      </c>
      <c r="D196" s="385">
        <v>642933</v>
      </c>
      <c r="E196" s="386">
        <v>482199</v>
      </c>
      <c r="F196" s="386">
        <v>401832</v>
      </c>
      <c r="G196" s="505">
        <v>241101</v>
      </c>
      <c r="H196" s="379">
        <f t="shared" si="29"/>
        <v>662220</v>
      </c>
      <c r="I196" s="380">
        <f t="shared" si="30"/>
        <v>496665</v>
      </c>
      <c r="J196" s="380">
        <f t="shared" si="31"/>
        <v>413889</v>
      </c>
      <c r="K196" s="381">
        <f t="shared" si="32"/>
        <v>248334</v>
      </c>
      <c r="M196" s="346">
        <f t="shared" si="25"/>
        <v>2.999846018169856E-2</v>
      </c>
      <c r="N196" s="346">
        <f t="shared" si="26"/>
        <v>3.0000062214977634E-2</v>
      </c>
      <c r="O196" s="346">
        <f t="shared" si="27"/>
        <v>3.0005076748491906E-2</v>
      </c>
      <c r="P196" s="346">
        <f t="shared" si="28"/>
        <v>2.999987557081887E-2</v>
      </c>
      <c r="Q196" s="332"/>
    </row>
    <row r="197" spans="1:17" s="14" customFormat="1" ht="14.1" customHeight="1" x14ac:dyDescent="0.25">
      <c r="A197" s="61"/>
      <c r="B197" s="568"/>
      <c r="C197" s="22"/>
      <c r="D197" s="385">
        <v>652437</v>
      </c>
      <c r="E197" s="386">
        <v>489327</v>
      </c>
      <c r="F197" s="386">
        <v>407772</v>
      </c>
      <c r="G197" s="505">
        <v>244665</v>
      </c>
      <c r="H197" s="379">
        <f t="shared" si="29"/>
        <v>672009</v>
      </c>
      <c r="I197" s="380">
        <f t="shared" si="30"/>
        <v>504006</v>
      </c>
      <c r="J197" s="380">
        <f t="shared" si="31"/>
        <v>420006</v>
      </c>
      <c r="K197" s="381">
        <f t="shared" si="32"/>
        <v>252003</v>
      </c>
      <c r="M197" s="346">
        <f t="shared" si="25"/>
        <v>2.9998298686309943E-2</v>
      </c>
      <c r="N197" s="346">
        <f t="shared" si="26"/>
        <v>2.9998344665223869E-2</v>
      </c>
      <c r="O197" s="346">
        <f t="shared" si="27"/>
        <v>3.0002059974691738E-2</v>
      </c>
      <c r="P197" s="346">
        <f t="shared" si="28"/>
        <v>2.9992029918459936E-2</v>
      </c>
      <c r="Q197" s="332"/>
    </row>
    <row r="198" spans="1:17" s="14" customFormat="1" ht="14.1" customHeight="1" x14ac:dyDescent="0.25">
      <c r="A198" s="61"/>
      <c r="B198" s="571"/>
      <c r="C198" s="22">
        <v>5</v>
      </c>
      <c r="D198" s="385">
        <v>662223</v>
      </c>
      <c r="E198" s="386">
        <v>496668</v>
      </c>
      <c r="F198" s="386">
        <v>413889</v>
      </c>
      <c r="G198" s="505">
        <v>248334</v>
      </c>
      <c r="H198" s="379">
        <f t="shared" si="29"/>
        <v>682089</v>
      </c>
      <c r="I198" s="380">
        <f t="shared" si="30"/>
        <v>511566</v>
      </c>
      <c r="J198" s="380">
        <f t="shared" si="31"/>
        <v>426306</v>
      </c>
      <c r="K198" s="381">
        <f t="shared" si="32"/>
        <v>255783</v>
      </c>
      <c r="M198" s="346">
        <f t="shared" si="25"/>
        <v>2.9998958054915037E-2</v>
      </c>
      <c r="N198" s="346">
        <f t="shared" si="26"/>
        <v>2.9995892628476167E-2</v>
      </c>
      <c r="O198" s="346">
        <f t="shared" si="27"/>
        <v>3.0000797315222198E-2</v>
      </c>
      <c r="P198" s="346">
        <f t="shared" si="28"/>
        <v>2.9995892628476167E-2</v>
      </c>
      <c r="Q198" s="332"/>
    </row>
    <row r="199" spans="1:17" s="14" customFormat="1" ht="14.1" customHeight="1" x14ac:dyDescent="0.25">
      <c r="A199" s="61"/>
      <c r="B199" s="571"/>
      <c r="C199" s="176"/>
      <c r="D199" s="395">
        <v>672018</v>
      </c>
      <c r="E199" s="154">
        <v>504015</v>
      </c>
      <c r="F199" s="154">
        <v>420012</v>
      </c>
      <c r="G199" s="285">
        <v>252006</v>
      </c>
      <c r="H199" s="379">
        <f t="shared" si="29"/>
        <v>692178</v>
      </c>
      <c r="I199" s="380">
        <f t="shared" si="30"/>
        <v>519135</v>
      </c>
      <c r="J199" s="380">
        <f t="shared" si="31"/>
        <v>432612</v>
      </c>
      <c r="K199" s="381">
        <f t="shared" si="32"/>
        <v>259566</v>
      </c>
      <c r="M199" s="346">
        <f t="shared" si="25"/>
        <v>2.9999196450095085E-2</v>
      </c>
      <c r="N199" s="346">
        <f t="shared" si="26"/>
        <v>2.9999107169429481E-2</v>
      </c>
      <c r="O199" s="346">
        <f t="shared" si="27"/>
        <v>2.9999142881631954E-2</v>
      </c>
      <c r="P199" s="346">
        <f t="shared" si="28"/>
        <v>2.9999285731292111E-2</v>
      </c>
      <c r="Q199" s="332"/>
    </row>
    <row r="200" spans="1:17" s="14" customFormat="1" ht="14.1" customHeight="1" thickBot="1" x14ac:dyDescent="0.3">
      <c r="A200" s="61"/>
      <c r="B200" s="572"/>
      <c r="C200" s="23">
        <v>6</v>
      </c>
      <c r="D200" s="395">
        <v>682098</v>
      </c>
      <c r="E200" s="154">
        <v>511575</v>
      </c>
      <c r="F200" s="154">
        <v>426312</v>
      </c>
      <c r="G200" s="285">
        <v>255786</v>
      </c>
      <c r="H200" s="382">
        <f t="shared" si="29"/>
        <v>702561</v>
      </c>
      <c r="I200" s="383">
        <f t="shared" si="30"/>
        <v>526920</v>
      </c>
      <c r="J200" s="383">
        <f t="shared" si="31"/>
        <v>439101</v>
      </c>
      <c r="K200" s="384">
        <f t="shared" si="32"/>
        <v>263460</v>
      </c>
      <c r="M200" s="346">
        <f t="shared" si="25"/>
        <v>3.0000087963899615E-2</v>
      </c>
      <c r="N200" s="346">
        <f t="shared" si="26"/>
        <v>2.999560181791526E-2</v>
      </c>
      <c r="O200" s="346">
        <f t="shared" si="27"/>
        <v>2.9999155548049317E-2</v>
      </c>
      <c r="P200" s="346">
        <f t="shared" si="28"/>
        <v>3.0001641997607374E-2</v>
      </c>
      <c r="Q200" s="332"/>
    </row>
    <row r="201" spans="1:17" s="14" customFormat="1" ht="14.1" customHeight="1" thickBot="1" x14ac:dyDescent="0.3">
      <c r="A201" s="61"/>
      <c r="B201" s="70"/>
      <c r="C201" s="21"/>
      <c r="D201" s="556" t="s">
        <v>928</v>
      </c>
      <c r="E201" s="557"/>
      <c r="F201" s="557"/>
      <c r="G201" s="558"/>
      <c r="H201" s="559" t="s">
        <v>928</v>
      </c>
      <c r="I201" s="560"/>
      <c r="J201" s="560"/>
      <c r="K201" s="561"/>
      <c r="M201" s="346"/>
      <c r="N201" s="346"/>
      <c r="O201" s="346"/>
      <c r="P201" s="346"/>
      <c r="Q201" s="332"/>
    </row>
    <row r="202" spans="1:17" s="14" customFormat="1" ht="14.1" customHeight="1" x14ac:dyDescent="0.25">
      <c r="A202" s="61">
        <v>4</v>
      </c>
      <c r="B202" s="569" t="s">
        <v>33</v>
      </c>
      <c r="C202" s="19">
        <v>1</v>
      </c>
      <c r="D202" s="372">
        <v>856272</v>
      </c>
      <c r="E202" s="373">
        <v>642204</v>
      </c>
      <c r="F202" s="373">
        <v>535170</v>
      </c>
      <c r="G202" s="504">
        <v>321102</v>
      </c>
      <c r="H202" s="372">
        <f>ROUND($D202*(1+$G$14)/3,0)*3</f>
        <v>881961</v>
      </c>
      <c r="I202" s="373">
        <f>(ROUND((+H202/8*6)/3,0))*3</f>
        <v>661470</v>
      </c>
      <c r="J202" s="373">
        <f>(ROUND((+H202/8*5)/3,0))*3</f>
        <v>551226</v>
      </c>
      <c r="K202" s="378">
        <f>(ROUND((+H202/8*3)/3,0))*3</f>
        <v>330735</v>
      </c>
      <c r="M202" s="346">
        <f t="shared" si="25"/>
        <v>3.0000980996692638E-2</v>
      </c>
      <c r="N202" s="346">
        <f t="shared" si="26"/>
        <v>2.9999813143487115E-2</v>
      </c>
      <c r="O202" s="346">
        <f t="shared" si="27"/>
        <v>3.0001681708615953E-2</v>
      </c>
      <c r="P202" s="346">
        <f t="shared" si="28"/>
        <v>2.9999813143487115E-2</v>
      </c>
      <c r="Q202" s="332"/>
    </row>
    <row r="203" spans="1:17" s="14" customFormat="1" ht="14.1" customHeight="1" x14ac:dyDescent="0.25">
      <c r="A203" s="61"/>
      <c r="B203" s="568"/>
      <c r="C203" s="20"/>
      <c r="D203" s="385">
        <v>868926</v>
      </c>
      <c r="E203" s="386">
        <v>651696</v>
      </c>
      <c r="F203" s="386">
        <v>543078</v>
      </c>
      <c r="G203" s="505">
        <v>325848</v>
      </c>
      <c r="H203" s="379">
        <f t="shared" ref="H203:H219" si="33">ROUND($D203*(1+$G$14)/3,0)*3</f>
        <v>894993</v>
      </c>
      <c r="I203" s="380">
        <f t="shared" ref="I203:I219" si="34">(ROUND((+H203/8*6)/3,0))*3</f>
        <v>671244</v>
      </c>
      <c r="J203" s="380">
        <f t="shared" ref="J203:J219" si="35">(ROUND((+H203/8*5)/3,0))*3</f>
        <v>559371</v>
      </c>
      <c r="K203" s="381">
        <f t="shared" ref="K203:K219" si="36">(ROUND((+H203/8*3)/3,0))*3</f>
        <v>335622</v>
      </c>
      <c r="M203" s="346">
        <f t="shared" si="25"/>
        <v>2.9999102340130229E-2</v>
      </c>
      <c r="N203" s="346">
        <f t="shared" si="26"/>
        <v>2.9995580761582086E-2</v>
      </c>
      <c r="O203" s="346">
        <f t="shared" si="27"/>
        <v>3.000121529504049E-2</v>
      </c>
      <c r="P203" s="346">
        <f t="shared" si="28"/>
        <v>2.9995580761582086E-2</v>
      </c>
      <c r="Q203" s="332"/>
    </row>
    <row r="204" spans="1:17" s="14" customFormat="1" ht="14.1" customHeight="1" x14ac:dyDescent="0.25">
      <c r="A204" s="61"/>
      <c r="B204" s="568"/>
      <c r="C204" s="22">
        <v>2</v>
      </c>
      <c r="D204" s="379">
        <v>881961</v>
      </c>
      <c r="E204" s="386">
        <v>661470</v>
      </c>
      <c r="F204" s="386">
        <v>551226</v>
      </c>
      <c r="G204" s="505">
        <v>330735</v>
      </c>
      <c r="H204" s="379">
        <f t="shared" si="33"/>
        <v>908421</v>
      </c>
      <c r="I204" s="380">
        <f t="shared" si="34"/>
        <v>681315</v>
      </c>
      <c r="J204" s="380">
        <f t="shared" si="35"/>
        <v>567762</v>
      </c>
      <c r="K204" s="381">
        <f t="shared" si="36"/>
        <v>340659</v>
      </c>
      <c r="M204" s="346">
        <f t="shared" si="25"/>
        <v>3.0001326589270953E-2</v>
      </c>
      <c r="N204" s="346">
        <f t="shared" si="26"/>
        <v>3.000136060592317E-2</v>
      </c>
      <c r="O204" s="346">
        <f t="shared" si="27"/>
        <v>2.9998584972406962E-2</v>
      </c>
      <c r="P204" s="346">
        <f t="shared" si="28"/>
        <v>3.0005895959000408E-2</v>
      </c>
      <c r="Q204" s="332"/>
    </row>
    <row r="205" spans="1:17" s="14" customFormat="1" ht="14.1" customHeight="1" x14ac:dyDescent="0.25">
      <c r="A205" s="61"/>
      <c r="B205" s="568"/>
      <c r="C205" s="22"/>
      <c r="D205" s="379">
        <v>894990</v>
      </c>
      <c r="E205" s="386">
        <v>671244</v>
      </c>
      <c r="F205" s="386">
        <v>559368</v>
      </c>
      <c r="G205" s="505">
        <v>335622</v>
      </c>
      <c r="H205" s="379">
        <f t="shared" si="33"/>
        <v>921840</v>
      </c>
      <c r="I205" s="380">
        <f t="shared" si="34"/>
        <v>691380</v>
      </c>
      <c r="J205" s="380">
        <f t="shared" si="35"/>
        <v>576150</v>
      </c>
      <c r="K205" s="381">
        <f t="shared" si="36"/>
        <v>345690</v>
      </c>
      <c r="M205" s="346">
        <f t="shared" si="25"/>
        <v>3.000033519927597E-2</v>
      </c>
      <c r="N205" s="346">
        <f t="shared" si="26"/>
        <v>2.9998033501975437E-2</v>
      </c>
      <c r="O205" s="346">
        <f t="shared" si="27"/>
        <v>3.0001716222594069E-2</v>
      </c>
      <c r="P205" s="346">
        <f t="shared" si="28"/>
        <v>2.9998033501975437E-2</v>
      </c>
      <c r="Q205" s="332"/>
    </row>
    <row r="206" spans="1:17" s="14" customFormat="1" ht="14.1" customHeight="1" x14ac:dyDescent="0.25">
      <c r="A206" s="61"/>
      <c r="B206" s="568"/>
      <c r="C206" s="22">
        <v>3</v>
      </c>
      <c r="D206" s="379">
        <v>908415</v>
      </c>
      <c r="E206" s="386">
        <v>681312</v>
      </c>
      <c r="F206" s="386">
        <v>567759</v>
      </c>
      <c r="G206" s="505">
        <v>340656</v>
      </c>
      <c r="H206" s="379">
        <f t="shared" si="33"/>
        <v>935667</v>
      </c>
      <c r="I206" s="380">
        <f t="shared" si="34"/>
        <v>701751</v>
      </c>
      <c r="J206" s="380">
        <f t="shared" si="35"/>
        <v>584793</v>
      </c>
      <c r="K206" s="381">
        <f t="shared" si="36"/>
        <v>350874</v>
      </c>
      <c r="M206" s="346">
        <f t="shared" si="25"/>
        <v>2.9999504631693666E-2</v>
      </c>
      <c r="N206" s="346">
        <f t="shared" si="26"/>
        <v>2.9999471607721574E-2</v>
      </c>
      <c r="O206" s="346">
        <f t="shared" si="27"/>
        <v>3.000216641215727E-2</v>
      </c>
      <c r="P206" s="346">
        <f t="shared" si="28"/>
        <v>2.9995068338734675E-2</v>
      </c>
      <c r="Q206" s="332"/>
    </row>
    <row r="207" spans="1:17" s="14" customFormat="1" ht="14.1" customHeight="1" x14ac:dyDescent="0.25">
      <c r="A207" s="61"/>
      <c r="B207" s="293"/>
      <c r="C207" s="22"/>
      <c r="D207" s="379">
        <v>921840</v>
      </c>
      <c r="E207" s="386">
        <v>691380</v>
      </c>
      <c r="F207" s="386">
        <v>576150</v>
      </c>
      <c r="G207" s="505">
        <v>345690</v>
      </c>
      <c r="H207" s="379">
        <f t="shared" si="33"/>
        <v>949494</v>
      </c>
      <c r="I207" s="380">
        <f t="shared" si="34"/>
        <v>712122</v>
      </c>
      <c r="J207" s="380">
        <f t="shared" si="35"/>
        <v>593433</v>
      </c>
      <c r="K207" s="381">
        <f t="shared" si="36"/>
        <v>356061</v>
      </c>
      <c r="M207" s="346">
        <f t="shared" si="25"/>
        <v>2.9998698255662589E-2</v>
      </c>
      <c r="N207" s="346">
        <f t="shared" si="26"/>
        <v>3.0000867829558273E-2</v>
      </c>
      <c r="O207" s="346">
        <f t="shared" si="27"/>
        <v>2.9997396511325176E-2</v>
      </c>
      <c r="P207" s="346">
        <f t="shared" si="28"/>
        <v>3.0000867829558273E-2</v>
      </c>
      <c r="Q207" s="332"/>
    </row>
    <row r="208" spans="1:17" s="14" customFormat="1" ht="14.1" customHeight="1" x14ac:dyDescent="0.25">
      <c r="A208" s="61"/>
      <c r="B208" s="71"/>
      <c r="C208" s="22">
        <v>4</v>
      </c>
      <c r="D208" s="379">
        <v>935667</v>
      </c>
      <c r="E208" s="386">
        <v>701751</v>
      </c>
      <c r="F208" s="386">
        <v>584793</v>
      </c>
      <c r="G208" s="505">
        <v>350874</v>
      </c>
      <c r="H208" s="379">
        <f t="shared" si="33"/>
        <v>963738</v>
      </c>
      <c r="I208" s="380">
        <f t="shared" si="34"/>
        <v>722805</v>
      </c>
      <c r="J208" s="380">
        <f t="shared" si="35"/>
        <v>602337</v>
      </c>
      <c r="K208" s="381">
        <f t="shared" si="36"/>
        <v>361401</v>
      </c>
      <c r="M208" s="346">
        <f t="shared" si="25"/>
        <v>3.0001058068735993E-2</v>
      </c>
      <c r="N208" s="346">
        <f t="shared" si="26"/>
        <v>3.0002094760107217E-2</v>
      </c>
      <c r="O208" s="346">
        <f t="shared" si="27"/>
        <v>3.0000359101425633E-2</v>
      </c>
      <c r="P208" s="346">
        <f t="shared" si="28"/>
        <v>3.0002223020229483E-2</v>
      </c>
      <c r="Q208" s="332"/>
    </row>
    <row r="209" spans="1:17" s="14" customFormat="1" ht="14.1" customHeight="1" x14ac:dyDescent="0.25">
      <c r="A209" s="61"/>
      <c r="B209" s="71"/>
      <c r="C209" s="176"/>
      <c r="D209" s="389">
        <v>949482</v>
      </c>
      <c r="E209" s="154">
        <v>712113</v>
      </c>
      <c r="F209" s="154">
        <v>593427</v>
      </c>
      <c r="G209" s="285">
        <v>356055</v>
      </c>
      <c r="H209" s="379">
        <f t="shared" si="33"/>
        <v>977967</v>
      </c>
      <c r="I209" s="380">
        <f t="shared" si="34"/>
        <v>733476</v>
      </c>
      <c r="J209" s="380">
        <f t="shared" si="35"/>
        <v>611229</v>
      </c>
      <c r="K209" s="381">
        <f t="shared" si="36"/>
        <v>366738</v>
      </c>
      <c r="M209" s="346">
        <f t="shared" si="25"/>
        <v>3.000056873116078E-2</v>
      </c>
      <c r="N209" s="346">
        <f t="shared" si="26"/>
        <v>2.9999452334109895E-2</v>
      </c>
      <c r="O209" s="346">
        <f t="shared" si="27"/>
        <v>2.9998635046939219E-2</v>
      </c>
      <c r="P209" s="346">
        <f t="shared" si="28"/>
        <v>3.0003791549058433E-2</v>
      </c>
      <c r="Q209" s="332"/>
    </row>
    <row r="210" spans="1:17" s="14" customFormat="1" ht="14.1" customHeight="1" thickBot="1" x14ac:dyDescent="0.3">
      <c r="A210" s="61"/>
      <c r="B210" s="72"/>
      <c r="C210" s="23">
        <v>5</v>
      </c>
      <c r="D210" s="379">
        <v>963723</v>
      </c>
      <c r="E210" s="380">
        <v>722793</v>
      </c>
      <c r="F210" s="380">
        <v>602328</v>
      </c>
      <c r="G210" s="506">
        <v>361395</v>
      </c>
      <c r="H210" s="389">
        <f t="shared" si="33"/>
        <v>992634</v>
      </c>
      <c r="I210" s="390">
        <f t="shared" si="34"/>
        <v>744477</v>
      </c>
      <c r="J210" s="390">
        <f t="shared" si="35"/>
        <v>620397</v>
      </c>
      <c r="K210" s="391">
        <f t="shared" si="36"/>
        <v>372237</v>
      </c>
      <c r="M210" s="346">
        <f t="shared" si="25"/>
        <v>2.999928402663421E-2</v>
      </c>
      <c r="N210" s="346">
        <f t="shared" si="26"/>
        <v>3.0000290539615077E-2</v>
      </c>
      <c r="O210" s="346">
        <f t="shared" si="27"/>
        <v>2.99986054110053E-2</v>
      </c>
      <c r="P210" s="346">
        <f t="shared" si="28"/>
        <v>3.0000415058315695E-2</v>
      </c>
      <c r="Q210" s="332"/>
    </row>
    <row r="211" spans="1:17" s="14" customFormat="1" ht="14.1" customHeight="1" x14ac:dyDescent="0.25">
      <c r="A211" s="61">
        <v>5</v>
      </c>
      <c r="B211" s="569" t="s">
        <v>34</v>
      </c>
      <c r="C211" s="19">
        <v>1</v>
      </c>
      <c r="D211" s="372">
        <v>963723</v>
      </c>
      <c r="E211" s="373">
        <v>722793</v>
      </c>
      <c r="F211" s="373">
        <v>602328</v>
      </c>
      <c r="G211" s="504">
        <v>361395</v>
      </c>
      <c r="H211" s="372">
        <f t="shared" si="33"/>
        <v>992634</v>
      </c>
      <c r="I211" s="373">
        <f t="shared" si="34"/>
        <v>744477</v>
      </c>
      <c r="J211" s="373">
        <f t="shared" si="35"/>
        <v>620397</v>
      </c>
      <c r="K211" s="378">
        <f t="shared" si="36"/>
        <v>372237</v>
      </c>
      <c r="M211" s="346">
        <f t="shared" si="25"/>
        <v>2.999928402663421E-2</v>
      </c>
      <c r="N211" s="346">
        <f t="shared" si="26"/>
        <v>3.0000290539615077E-2</v>
      </c>
      <c r="O211" s="346">
        <f t="shared" si="27"/>
        <v>2.99986054110053E-2</v>
      </c>
      <c r="P211" s="346">
        <f t="shared" si="28"/>
        <v>3.0000415058315695E-2</v>
      </c>
      <c r="Q211" s="332"/>
    </row>
    <row r="212" spans="1:17" s="14" customFormat="1" ht="14.1" customHeight="1" x14ac:dyDescent="0.25">
      <c r="A212" s="61"/>
      <c r="B212" s="568"/>
      <c r="C212" s="20"/>
      <c r="D212" s="385">
        <v>977982</v>
      </c>
      <c r="E212" s="386">
        <v>733488</v>
      </c>
      <c r="F212" s="386">
        <v>611238</v>
      </c>
      <c r="G212" s="505">
        <v>366744</v>
      </c>
      <c r="H212" s="379">
        <f t="shared" si="33"/>
        <v>1007322</v>
      </c>
      <c r="I212" s="380">
        <f t="shared" si="34"/>
        <v>755493</v>
      </c>
      <c r="J212" s="380">
        <f t="shared" si="35"/>
        <v>629577</v>
      </c>
      <c r="K212" s="381">
        <f t="shared" si="36"/>
        <v>377745</v>
      </c>
      <c r="M212" s="346">
        <f t="shared" si="25"/>
        <v>3.0000552157401671E-2</v>
      </c>
      <c r="N212" s="346">
        <f t="shared" si="26"/>
        <v>3.0000490805575552E-2</v>
      </c>
      <c r="O212" s="346">
        <f t="shared" si="27"/>
        <v>3.0003043004525241E-2</v>
      </c>
      <c r="P212" s="346">
        <f t="shared" si="28"/>
        <v>2.9996400759112623E-2</v>
      </c>
      <c r="Q212" s="332"/>
    </row>
    <row r="213" spans="1:17" s="14" customFormat="1" ht="14.1" customHeight="1" x14ac:dyDescent="0.25">
      <c r="A213" s="61"/>
      <c r="B213" s="568"/>
      <c r="C213" s="22">
        <v>2</v>
      </c>
      <c r="D213" s="379">
        <v>992652</v>
      </c>
      <c r="E213" s="386">
        <v>744489</v>
      </c>
      <c r="F213" s="386">
        <v>620409</v>
      </c>
      <c r="G213" s="505">
        <v>372246</v>
      </c>
      <c r="H213" s="379">
        <f t="shared" si="33"/>
        <v>1022433</v>
      </c>
      <c r="I213" s="380">
        <f t="shared" si="34"/>
        <v>766824</v>
      </c>
      <c r="J213" s="380">
        <f t="shared" si="35"/>
        <v>639021</v>
      </c>
      <c r="K213" s="381">
        <f t="shared" si="36"/>
        <v>383412</v>
      </c>
      <c r="M213" s="346">
        <f t="shared" si="25"/>
        <v>3.0001450659445605E-2</v>
      </c>
      <c r="N213" s="346">
        <f t="shared" si="26"/>
        <v>3.0000443257052825E-2</v>
      </c>
      <c r="O213" s="346">
        <f t="shared" si="27"/>
        <v>2.9999564803218522E-2</v>
      </c>
      <c r="P213" s="346">
        <f t="shared" si="28"/>
        <v>2.9996292774133234E-2</v>
      </c>
      <c r="Q213" s="332"/>
    </row>
    <row r="214" spans="1:17" s="14" customFormat="1" ht="14.1" customHeight="1" x14ac:dyDescent="0.25">
      <c r="A214" s="61"/>
      <c r="B214" s="568"/>
      <c r="C214" s="22"/>
      <c r="D214" s="379">
        <v>1007325</v>
      </c>
      <c r="E214" s="386">
        <v>755493</v>
      </c>
      <c r="F214" s="386">
        <v>629577</v>
      </c>
      <c r="G214" s="505">
        <v>377748</v>
      </c>
      <c r="H214" s="379">
        <f t="shared" si="33"/>
        <v>1037544</v>
      </c>
      <c r="I214" s="380">
        <f t="shared" si="34"/>
        <v>778158</v>
      </c>
      <c r="J214" s="380">
        <f t="shared" si="35"/>
        <v>648465</v>
      </c>
      <c r="K214" s="381">
        <f t="shared" si="36"/>
        <v>389079</v>
      </c>
      <c r="M214" s="346">
        <f t="shared" si="25"/>
        <v>2.9999255453800909E-2</v>
      </c>
      <c r="N214" s="346">
        <f t="shared" si="26"/>
        <v>3.0000277964190272E-2</v>
      </c>
      <c r="O214" s="346">
        <f t="shared" si="27"/>
        <v>3.0001095973963471E-2</v>
      </c>
      <c r="P214" s="346">
        <f t="shared" si="28"/>
        <v>2.9996187934813685E-2</v>
      </c>
      <c r="Q214" s="332"/>
    </row>
    <row r="215" spans="1:17" s="14" customFormat="1" ht="14.1" customHeight="1" x14ac:dyDescent="0.25">
      <c r="A215" s="61"/>
      <c r="B215" s="568"/>
      <c r="C215" s="22">
        <v>3</v>
      </c>
      <c r="D215" s="379">
        <v>1022436</v>
      </c>
      <c r="E215" s="386">
        <v>766827</v>
      </c>
      <c r="F215" s="386">
        <v>639024</v>
      </c>
      <c r="G215" s="505">
        <v>383415</v>
      </c>
      <c r="H215" s="379">
        <f t="shared" si="33"/>
        <v>1053108</v>
      </c>
      <c r="I215" s="380">
        <f t="shared" si="34"/>
        <v>789831</v>
      </c>
      <c r="J215" s="380">
        <f t="shared" si="35"/>
        <v>658194</v>
      </c>
      <c r="K215" s="381">
        <f t="shared" si="36"/>
        <v>394917</v>
      </c>
      <c r="M215" s="346">
        <f t="shared" ref="M215:M275" si="37">(H215-D215)/D215</f>
        <v>2.9998943699165521E-2</v>
      </c>
      <c r="N215" s="346">
        <f t="shared" ref="N215:N275" si="38">(I215-E215)/E215</f>
        <v>2.9998943699165521E-2</v>
      </c>
      <c r="O215" s="346">
        <f t="shared" ref="O215:O275" si="39">(J215-F215)/F215</f>
        <v>2.9998873281754677E-2</v>
      </c>
      <c r="P215" s="346">
        <f t="shared" ref="P215:P275" si="40">(K215-G215)/G215</f>
        <v>2.9998826336997769E-2</v>
      </c>
      <c r="Q215" s="332"/>
    </row>
    <row r="216" spans="1:17" s="14" customFormat="1" ht="14.1" customHeight="1" x14ac:dyDescent="0.25">
      <c r="A216" s="61"/>
      <c r="B216" s="63"/>
      <c r="C216" s="22"/>
      <c r="D216" s="379">
        <v>1037544</v>
      </c>
      <c r="E216" s="386">
        <v>778158</v>
      </c>
      <c r="F216" s="386">
        <v>648465</v>
      </c>
      <c r="G216" s="505">
        <v>389079</v>
      </c>
      <c r="H216" s="379">
        <f t="shared" si="33"/>
        <v>1068669</v>
      </c>
      <c r="I216" s="380">
        <f t="shared" si="34"/>
        <v>801501</v>
      </c>
      <c r="J216" s="380">
        <f t="shared" si="35"/>
        <v>667917</v>
      </c>
      <c r="K216" s="381">
        <f t="shared" si="36"/>
        <v>400752</v>
      </c>
      <c r="M216" s="346">
        <f t="shared" si="37"/>
        <v>2.9998727764798408E-2</v>
      </c>
      <c r="N216" s="346">
        <f t="shared" si="38"/>
        <v>2.9997763950251749E-2</v>
      </c>
      <c r="O216" s="346">
        <f t="shared" si="39"/>
        <v>2.9996992898614419E-2</v>
      </c>
      <c r="P216" s="346">
        <f t="shared" si="40"/>
        <v>3.0001619208438388E-2</v>
      </c>
      <c r="Q216" s="332"/>
    </row>
    <row r="217" spans="1:17" s="14" customFormat="1" ht="14.1" customHeight="1" x14ac:dyDescent="0.25">
      <c r="A217" s="61" t="s">
        <v>0</v>
      </c>
      <c r="B217" s="568" t="s">
        <v>35</v>
      </c>
      <c r="C217" s="22">
        <v>4</v>
      </c>
      <c r="D217" s="379">
        <v>1053108</v>
      </c>
      <c r="E217" s="386">
        <v>789831</v>
      </c>
      <c r="F217" s="386">
        <v>658194</v>
      </c>
      <c r="G217" s="505">
        <v>394917</v>
      </c>
      <c r="H217" s="379">
        <f t="shared" si="33"/>
        <v>1084701</v>
      </c>
      <c r="I217" s="380">
        <f t="shared" si="34"/>
        <v>813525</v>
      </c>
      <c r="J217" s="380">
        <f t="shared" si="35"/>
        <v>677937</v>
      </c>
      <c r="K217" s="381">
        <f t="shared" si="36"/>
        <v>406764</v>
      </c>
      <c r="M217" s="346">
        <f t="shared" si="37"/>
        <v>2.9999772103146118E-2</v>
      </c>
      <c r="N217" s="346">
        <f t="shared" si="38"/>
        <v>2.9998822532921601E-2</v>
      </c>
      <c r="O217" s="346">
        <f t="shared" si="39"/>
        <v>2.999571554891111E-2</v>
      </c>
      <c r="P217" s="346">
        <f t="shared" si="40"/>
        <v>2.9998708589399799E-2</v>
      </c>
      <c r="Q217" s="332"/>
    </row>
    <row r="218" spans="1:17" s="14" customFormat="1" ht="14.1" customHeight="1" x14ac:dyDescent="0.25">
      <c r="A218" s="61"/>
      <c r="B218" s="568"/>
      <c r="C218" s="22"/>
      <c r="D218" s="379">
        <v>1068666</v>
      </c>
      <c r="E218" s="386">
        <v>801501</v>
      </c>
      <c r="F218" s="386">
        <v>667917</v>
      </c>
      <c r="G218" s="505">
        <v>400749</v>
      </c>
      <c r="H218" s="379">
        <f t="shared" si="33"/>
        <v>1100727</v>
      </c>
      <c r="I218" s="380">
        <f t="shared" si="34"/>
        <v>825546</v>
      </c>
      <c r="J218" s="380">
        <f t="shared" si="35"/>
        <v>687954</v>
      </c>
      <c r="K218" s="381">
        <f t="shared" si="36"/>
        <v>412773</v>
      </c>
      <c r="M218" s="346">
        <f t="shared" si="37"/>
        <v>3.0000954460982197E-2</v>
      </c>
      <c r="N218" s="346">
        <f t="shared" si="38"/>
        <v>2.999996257022761E-2</v>
      </c>
      <c r="O218" s="346">
        <f t="shared" si="39"/>
        <v>2.9999236432071651E-2</v>
      </c>
      <c r="P218" s="346">
        <f t="shared" si="40"/>
        <v>3.0003817851073863E-2</v>
      </c>
      <c r="Q218" s="332"/>
    </row>
    <row r="219" spans="1:17" s="14" customFormat="1" ht="14.1" customHeight="1" thickBot="1" x14ac:dyDescent="0.3">
      <c r="A219" s="61"/>
      <c r="B219" s="568"/>
      <c r="C219" s="22">
        <v>5</v>
      </c>
      <c r="D219" s="379">
        <v>1084695</v>
      </c>
      <c r="E219" s="386">
        <v>813522</v>
      </c>
      <c r="F219" s="386">
        <v>677934</v>
      </c>
      <c r="G219" s="505">
        <v>406761</v>
      </c>
      <c r="H219" s="382">
        <f t="shared" si="33"/>
        <v>1117236</v>
      </c>
      <c r="I219" s="383">
        <f t="shared" si="34"/>
        <v>837927</v>
      </c>
      <c r="J219" s="383">
        <f t="shared" si="35"/>
        <v>698274</v>
      </c>
      <c r="K219" s="384">
        <f t="shared" si="36"/>
        <v>418965</v>
      </c>
      <c r="M219" s="346">
        <f t="shared" si="37"/>
        <v>3.0000138287721433E-2</v>
      </c>
      <c r="N219" s="346">
        <f t="shared" si="38"/>
        <v>2.9999188712782197E-2</v>
      </c>
      <c r="O219" s="346">
        <f t="shared" si="39"/>
        <v>3.0002920638292224E-2</v>
      </c>
      <c r="P219" s="346">
        <f t="shared" si="40"/>
        <v>3.0002876381954022E-2</v>
      </c>
      <c r="Q219" s="332"/>
    </row>
    <row r="220" spans="1:17" ht="17.399999999999999" customHeight="1" thickBot="1" x14ac:dyDescent="0.3">
      <c r="B220" s="579" t="s">
        <v>36</v>
      </c>
      <c r="C220" s="579"/>
      <c r="D220" s="579"/>
      <c r="E220" s="579"/>
      <c r="F220" s="579"/>
      <c r="G220" s="579"/>
      <c r="H220" s="580"/>
      <c r="I220" s="580"/>
      <c r="J220" s="580"/>
      <c r="K220" s="580"/>
      <c r="M220" s="346"/>
      <c r="N220" s="346"/>
      <c r="O220" s="346"/>
      <c r="P220" s="346"/>
    </row>
    <row r="221" spans="1:17" ht="15.6" customHeight="1" thickBot="1" x14ac:dyDescent="0.3">
      <c r="B221" s="136"/>
      <c r="C221" s="137"/>
      <c r="D221" s="562" t="s">
        <v>301</v>
      </c>
      <c r="E221" s="563"/>
      <c r="F221" s="563"/>
      <c r="G221" s="564"/>
      <c r="H221" s="565" t="s">
        <v>301</v>
      </c>
      <c r="I221" s="566"/>
      <c r="J221" s="566"/>
      <c r="K221" s="567"/>
      <c r="M221" s="346"/>
      <c r="N221" s="346"/>
      <c r="O221" s="346"/>
      <c r="P221" s="346"/>
    </row>
    <row r="222" spans="1:17" s="14" customFormat="1" ht="14.1" customHeight="1" x14ac:dyDescent="0.25">
      <c r="A222" s="61">
        <v>1</v>
      </c>
      <c r="B222" s="569" t="s">
        <v>37</v>
      </c>
      <c r="C222" s="19">
        <v>1</v>
      </c>
      <c r="D222" s="372">
        <v>173952</v>
      </c>
      <c r="E222" s="373">
        <v>130464</v>
      </c>
      <c r="F222" s="373">
        <v>108720</v>
      </c>
      <c r="G222" s="509">
        <v>65232</v>
      </c>
      <c r="H222" s="372">
        <f>ROUND($D222*(1+$G$7)/3,0)*3</f>
        <v>179172</v>
      </c>
      <c r="I222" s="373">
        <f>(ROUND((+H222/8*6)/3,0))*3</f>
        <v>134379</v>
      </c>
      <c r="J222" s="373">
        <f>(ROUND((+H222/8*5)/3,0))*3</f>
        <v>111984</v>
      </c>
      <c r="K222" s="378">
        <f>(ROUND((+H222/8*3)/3,0))*3</f>
        <v>67191</v>
      </c>
      <c r="M222" s="346">
        <f t="shared" si="37"/>
        <v>3.0008278145695365E-2</v>
      </c>
      <c r="N222" s="346">
        <f t="shared" si="38"/>
        <v>3.0008278145695365E-2</v>
      </c>
      <c r="O222" s="346">
        <f t="shared" si="39"/>
        <v>3.0022075055187638E-2</v>
      </c>
      <c r="P222" s="346">
        <f t="shared" si="40"/>
        <v>3.0031272994849152E-2</v>
      </c>
      <c r="Q222" s="332"/>
    </row>
    <row r="223" spans="1:17" s="14" customFormat="1" ht="14.1" customHeight="1" x14ac:dyDescent="0.25">
      <c r="A223" s="61"/>
      <c r="B223" s="568"/>
      <c r="C223" s="20"/>
      <c r="D223" s="385">
        <v>176526</v>
      </c>
      <c r="E223" s="386">
        <v>132396</v>
      </c>
      <c r="F223" s="386">
        <v>110328</v>
      </c>
      <c r="G223" s="510">
        <v>66198</v>
      </c>
      <c r="H223" s="379">
        <f t="shared" ref="H223:H254" si="41">ROUND($D223*(1+$G$7)/3,0)*3</f>
        <v>181821</v>
      </c>
      <c r="I223" s="380">
        <f t="shared" ref="I223:I254" si="42">(ROUND((+H223/8*6)/3,0))*3</f>
        <v>136365</v>
      </c>
      <c r="J223" s="380">
        <f t="shared" ref="J223:J254" si="43">(ROUND((+H223/8*5)/3,0))*3</f>
        <v>113637</v>
      </c>
      <c r="K223" s="381">
        <f t="shared" ref="K223:K254" si="44">(ROUND((+H223/8*3)/3,0))*3</f>
        <v>68184</v>
      </c>
      <c r="M223" s="346">
        <f t="shared" si="37"/>
        <v>2.9995581387444341E-2</v>
      </c>
      <c r="N223" s="346">
        <f t="shared" si="38"/>
        <v>2.9978247076950966E-2</v>
      </c>
      <c r="O223" s="346">
        <f t="shared" si="39"/>
        <v>2.9992386338916686E-2</v>
      </c>
      <c r="P223" s="346">
        <f t="shared" si="40"/>
        <v>3.0000906371793711E-2</v>
      </c>
      <c r="Q223" s="332"/>
    </row>
    <row r="224" spans="1:17" s="14" customFormat="1" ht="14.1" customHeight="1" x14ac:dyDescent="0.25">
      <c r="A224" s="61"/>
      <c r="B224" s="568"/>
      <c r="C224" s="22">
        <v>2</v>
      </c>
      <c r="D224" s="379">
        <v>179175</v>
      </c>
      <c r="E224" s="386">
        <v>134382</v>
      </c>
      <c r="F224" s="386">
        <v>111984</v>
      </c>
      <c r="G224" s="510">
        <v>67191</v>
      </c>
      <c r="H224" s="379">
        <f t="shared" si="41"/>
        <v>184551</v>
      </c>
      <c r="I224" s="380">
        <f t="shared" si="42"/>
        <v>138414</v>
      </c>
      <c r="J224" s="380">
        <f t="shared" si="43"/>
        <v>115344</v>
      </c>
      <c r="K224" s="381">
        <f t="shared" si="44"/>
        <v>69207</v>
      </c>
      <c r="M224" s="346">
        <f t="shared" si="37"/>
        <v>3.0004185851820846E-2</v>
      </c>
      <c r="N224" s="346">
        <f t="shared" si="38"/>
        <v>3.0004018395320801E-2</v>
      </c>
      <c r="O224" s="346">
        <f t="shared" si="39"/>
        <v>3.0004286326618088E-2</v>
      </c>
      <c r="P224" s="346">
        <f t="shared" si="40"/>
        <v>3.0004018395320801E-2</v>
      </c>
      <c r="Q224" s="332"/>
    </row>
    <row r="225" spans="1:17" s="14" customFormat="1" ht="14.1" customHeight="1" x14ac:dyDescent="0.25">
      <c r="A225" s="61"/>
      <c r="B225" s="568"/>
      <c r="C225" s="22"/>
      <c r="D225" s="379">
        <v>181818</v>
      </c>
      <c r="E225" s="386">
        <v>136365</v>
      </c>
      <c r="F225" s="386">
        <v>113637</v>
      </c>
      <c r="G225" s="510">
        <v>68181</v>
      </c>
      <c r="H225" s="379">
        <f t="shared" si="41"/>
        <v>187272</v>
      </c>
      <c r="I225" s="380">
        <f t="shared" si="42"/>
        <v>140454</v>
      </c>
      <c r="J225" s="380">
        <f t="shared" si="43"/>
        <v>117045</v>
      </c>
      <c r="K225" s="381">
        <f t="shared" si="44"/>
        <v>70227</v>
      </c>
      <c r="M225" s="346">
        <f t="shared" si="37"/>
        <v>2.9997029997029998E-2</v>
      </c>
      <c r="N225" s="346">
        <f t="shared" si="38"/>
        <v>2.9985700142998568E-2</v>
      </c>
      <c r="O225" s="346">
        <f t="shared" si="39"/>
        <v>2.9990232054700493E-2</v>
      </c>
      <c r="P225" s="346">
        <f t="shared" si="40"/>
        <v>3.0008360100321204E-2</v>
      </c>
      <c r="Q225" s="332"/>
    </row>
    <row r="226" spans="1:17" s="14" customFormat="1" ht="14.1" customHeight="1" x14ac:dyDescent="0.25">
      <c r="A226" s="61"/>
      <c r="B226" s="568"/>
      <c r="C226" s="22">
        <v>3</v>
      </c>
      <c r="D226" s="379">
        <v>184545</v>
      </c>
      <c r="E226" s="386">
        <v>138408</v>
      </c>
      <c r="F226" s="386">
        <v>115341</v>
      </c>
      <c r="G226" s="510">
        <v>69204</v>
      </c>
      <c r="H226" s="379">
        <f t="shared" si="41"/>
        <v>190080</v>
      </c>
      <c r="I226" s="380">
        <f t="shared" si="42"/>
        <v>142560</v>
      </c>
      <c r="J226" s="380">
        <f t="shared" si="43"/>
        <v>118800</v>
      </c>
      <c r="K226" s="381">
        <f t="shared" si="44"/>
        <v>71280</v>
      </c>
      <c r="M226" s="346">
        <f t="shared" si="37"/>
        <v>2.9992684711046085E-2</v>
      </c>
      <c r="N226" s="346">
        <f t="shared" si="38"/>
        <v>2.9998265996185193E-2</v>
      </c>
      <c r="O226" s="346">
        <f t="shared" si="39"/>
        <v>2.9989335968996281E-2</v>
      </c>
      <c r="P226" s="346">
        <f t="shared" si="40"/>
        <v>2.9998265996185193E-2</v>
      </c>
      <c r="Q226" s="332"/>
    </row>
    <row r="227" spans="1:17" s="14" customFormat="1" ht="14.1" customHeight="1" x14ac:dyDescent="0.25">
      <c r="A227" s="61"/>
      <c r="B227" s="568"/>
      <c r="C227" s="22"/>
      <c r="D227" s="379">
        <v>187263</v>
      </c>
      <c r="E227" s="386">
        <v>140448</v>
      </c>
      <c r="F227" s="386">
        <v>117039</v>
      </c>
      <c r="G227" s="510">
        <v>70224</v>
      </c>
      <c r="H227" s="379">
        <f t="shared" si="41"/>
        <v>192882</v>
      </c>
      <c r="I227" s="380">
        <f t="shared" si="42"/>
        <v>144663</v>
      </c>
      <c r="J227" s="380">
        <f t="shared" si="43"/>
        <v>120552</v>
      </c>
      <c r="K227" s="381">
        <f t="shared" si="44"/>
        <v>72330</v>
      </c>
      <c r="M227" s="346">
        <f t="shared" si="37"/>
        <v>3.0005927492350332E-2</v>
      </c>
      <c r="N227" s="346">
        <f t="shared" si="38"/>
        <v>3.0011107313738891E-2</v>
      </c>
      <c r="O227" s="346">
        <f t="shared" si="39"/>
        <v>3.0015635813703125E-2</v>
      </c>
      <c r="P227" s="346">
        <f t="shared" si="40"/>
        <v>2.9989747095010254E-2</v>
      </c>
      <c r="Q227" s="332"/>
    </row>
    <row r="228" spans="1:17" s="14" customFormat="1" ht="14.1" customHeight="1" x14ac:dyDescent="0.25">
      <c r="A228" s="61"/>
      <c r="B228" s="568"/>
      <c r="C228" s="22">
        <v>4</v>
      </c>
      <c r="D228" s="379">
        <v>190071</v>
      </c>
      <c r="E228" s="386">
        <v>142554</v>
      </c>
      <c r="F228" s="386">
        <v>118794</v>
      </c>
      <c r="G228" s="510">
        <v>71277</v>
      </c>
      <c r="H228" s="379">
        <f t="shared" si="41"/>
        <v>195774</v>
      </c>
      <c r="I228" s="380">
        <f t="shared" si="42"/>
        <v>146832</v>
      </c>
      <c r="J228" s="380">
        <f t="shared" si="43"/>
        <v>122358</v>
      </c>
      <c r="K228" s="381">
        <f t="shared" si="44"/>
        <v>73416</v>
      </c>
      <c r="M228" s="346">
        <f t="shared" si="37"/>
        <v>3.0004577236927253E-2</v>
      </c>
      <c r="N228" s="346">
        <f t="shared" si="38"/>
        <v>3.0009680542110357E-2</v>
      </c>
      <c r="O228" s="346">
        <f t="shared" si="39"/>
        <v>3.0001515228041821E-2</v>
      </c>
      <c r="P228" s="346">
        <f t="shared" si="40"/>
        <v>3.0009680542110357E-2</v>
      </c>
      <c r="Q228" s="332"/>
    </row>
    <row r="229" spans="1:17" s="14" customFormat="1" ht="14.1" customHeight="1" x14ac:dyDescent="0.25">
      <c r="A229" s="61"/>
      <c r="B229" s="568"/>
      <c r="C229" s="176"/>
      <c r="D229" s="389">
        <v>192879</v>
      </c>
      <c r="E229" s="154">
        <v>144660</v>
      </c>
      <c r="F229" s="154">
        <v>120549</v>
      </c>
      <c r="G229" s="49">
        <v>72330</v>
      </c>
      <c r="H229" s="379">
        <f t="shared" si="41"/>
        <v>198666</v>
      </c>
      <c r="I229" s="380">
        <f t="shared" si="42"/>
        <v>149001</v>
      </c>
      <c r="J229" s="380">
        <f t="shared" si="43"/>
        <v>124167</v>
      </c>
      <c r="K229" s="381">
        <f t="shared" si="44"/>
        <v>74499</v>
      </c>
      <c r="M229" s="346">
        <f t="shared" si="37"/>
        <v>3.0003266296486399E-2</v>
      </c>
      <c r="N229" s="346">
        <f t="shared" si="38"/>
        <v>3.0008295313148071E-2</v>
      </c>
      <c r="O229" s="346">
        <f t="shared" si="39"/>
        <v>3.0012691934400121E-2</v>
      </c>
      <c r="P229" s="346">
        <f t="shared" si="40"/>
        <v>2.9987557030277893E-2</v>
      </c>
      <c r="Q229" s="332"/>
    </row>
    <row r="230" spans="1:17" s="14" customFormat="1" ht="14.1" customHeight="1" thickBot="1" x14ac:dyDescent="0.3">
      <c r="A230" s="61"/>
      <c r="B230" s="570"/>
      <c r="C230" s="23">
        <v>5</v>
      </c>
      <c r="D230" s="379">
        <v>195771</v>
      </c>
      <c r="E230" s="380">
        <v>146829</v>
      </c>
      <c r="F230" s="380">
        <v>122358</v>
      </c>
      <c r="G230" s="511">
        <v>73413</v>
      </c>
      <c r="H230" s="389">
        <f t="shared" si="41"/>
        <v>201645</v>
      </c>
      <c r="I230" s="390">
        <f t="shared" si="42"/>
        <v>151233</v>
      </c>
      <c r="J230" s="390">
        <f t="shared" si="43"/>
        <v>126027</v>
      </c>
      <c r="K230" s="391">
        <f t="shared" si="44"/>
        <v>75618</v>
      </c>
      <c r="M230" s="346">
        <f t="shared" si="37"/>
        <v>3.0004443967696953E-2</v>
      </c>
      <c r="N230" s="346">
        <f t="shared" si="38"/>
        <v>2.9994074740003679E-2</v>
      </c>
      <c r="O230" s="346">
        <f t="shared" si="39"/>
        <v>2.998577943411955E-2</v>
      </c>
      <c r="P230" s="346">
        <f t="shared" si="40"/>
        <v>3.0035552286379795E-2</v>
      </c>
      <c r="Q230" s="332"/>
    </row>
    <row r="231" spans="1:17" s="14" customFormat="1" ht="14.1" customHeight="1" x14ac:dyDescent="0.25">
      <c r="A231" s="61">
        <v>2</v>
      </c>
      <c r="B231" s="569" t="s">
        <v>38</v>
      </c>
      <c r="C231" s="19">
        <v>1</v>
      </c>
      <c r="D231" s="372">
        <v>207696</v>
      </c>
      <c r="E231" s="373">
        <v>155772</v>
      </c>
      <c r="F231" s="373">
        <v>129810</v>
      </c>
      <c r="G231" s="504">
        <v>77886</v>
      </c>
      <c r="H231" s="372">
        <f t="shared" si="41"/>
        <v>213927</v>
      </c>
      <c r="I231" s="373">
        <f t="shared" si="42"/>
        <v>160446</v>
      </c>
      <c r="J231" s="373">
        <f t="shared" si="43"/>
        <v>133704</v>
      </c>
      <c r="K231" s="378">
        <f t="shared" si="44"/>
        <v>80223</v>
      </c>
      <c r="M231" s="346">
        <f t="shared" si="37"/>
        <v>3.0000577767506354E-2</v>
      </c>
      <c r="N231" s="346">
        <f t="shared" si="38"/>
        <v>3.0005392496725986E-2</v>
      </c>
      <c r="O231" s="346">
        <f t="shared" si="39"/>
        <v>2.9997688929974578E-2</v>
      </c>
      <c r="P231" s="346">
        <f t="shared" si="40"/>
        <v>3.0005392496725986E-2</v>
      </c>
      <c r="Q231" s="332"/>
    </row>
    <row r="232" spans="1:17" s="14" customFormat="1" ht="14.1" customHeight="1" x14ac:dyDescent="0.25">
      <c r="A232" s="61"/>
      <c r="B232" s="568"/>
      <c r="C232" s="20"/>
      <c r="D232" s="385">
        <v>210768</v>
      </c>
      <c r="E232" s="386">
        <v>158076</v>
      </c>
      <c r="F232" s="386">
        <v>131730</v>
      </c>
      <c r="G232" s="505">
        <v>79038</v>
      </c>
      <c r="H232" s="379">
        <f t="shared" si="41"/>
        <v>217092</v>
      </c>
      <c r="I232" s="380">
        <f t="shared" si="42"/>
        <v>162819</v>
      </c>
      <c r="J232" s="380">
        <f t="shared" si="43"/>
        <v>135684</v>
      </c>
      <c r="K232" s="381">
        <f t="shared" si="44"/>
        <v>81411</v>
      </c>
      <c r="M232" s="346">
        <f t="shared" si="37"/>
        <v>3.0004554771122752E-2</v>
      </c>
      <c r="N232" s="346">
        <f t="shared" si="38"/>
        <v>3.0004554771122752E-2</v>
      </c>
      <c r="O232" s="346">
        <f t="shared" si="39"/>
        <v>3.001594169892963E-2</v>
      </c>
      <c r="P232" s="346">
        <f t="shared" si="40"/>
        <v>3.0023532984134214E-2</v>
      </c>
      <c r="Q232" s="332"/>
    </row>
    <row r="233" spans="1:17" s="14" customFormat="1" ht="14.1" customHeight="1" x14ac:dyDescent="0.25">
      <c r="A233" s="61"/>
      <c r="B233" s="568"/>
      <c r="C233" s="22">
        <v>2</v>
      </c>
      <c r="D233" s="379">
        <v>213930</v>
      </c>
      <c r="E233" s="386">
        <v>160449</v>
      </c>
      <c r="F233" s="386">
        <v>133707</v>
      </c>
      <c r="G233" s="505">
        <v>80223</v>
      </c>
      <c r="H233" s="379">
        <f t="shared" si="41"/>
        <v>220347</v>
      </c>
      <c r="I233" s="380">
        <f t="shared" si="42"/>
        <v>165261</v>
      </c>
      <c r="J233" s="380">
        <f t="shared" si="43"/>
        <v>137718</v>
      </c>
      <c r="K233" s="381">
        <f t="shared" si="44"/>
        <v>82629</v>
      </c>
      <c r="M233" s="346">
        <f t="shared" si="37"/>
        <v>2.9995793016407236E-2</v>
      </c>
      <c r="N233" s="346">
        <f t="shared" si="38"/>
        <v>2.9990838210272423E-2</v>
      </c>
      <c r="O233" s="346">
        <f t="shared" si="39"/>
        <v>2.9998429401602009E-2</v>
      </c>
      <c r="P233" s="346">
        <f t="shared" si="40"/>
        <v>2.9991398975356194E-2</v>
      </c>
      <c r="Q233" s="332"/>
    </row>
    <row r="234" spans="1:17" s="14" customFormat="1" ht="14.1" customHeight="1" x14ac:dyDescent="0.25">
      <c r="A234" s="61"/>
      <c r="B234" s="568"/>
      <c r="C234" s="22"/>
      <c r="D234" s="379">
        <v>217101</v>
      </c>
      <c r="E234" s="386">
        <v>162825</v>
      </c>
      <c r="F234" s="386">
        <v>135687</v>
      </c>
      <c r="G234" s="505">
        <v>81414</v>
      </c>
      <c r="H234" s="379">
        <f t="shared" si="41"/>
        <v>223614</v>
      </c>
      <c r="I234" s="380">
        <f t="shared" si="42"/>
        <v>167712</v>
      </c>
      <c r="J234" s="380">
        <f t="shared" si="43"/>
        <v>139758</v>
      </c>
      <c r="K234" s="381">
        <f t="shared" si="44"/>
        <v>83856</v>
      </c>
      <c r="M234" s="346">
        <f t="shared" si="37"/>
        <v>2.9999861815468376E-2</v>
      </c>
      <c r="N234" s="346">
        <f t="shared" si="38"/>
        <v>3.0013818516812528E-2</v>
      </c>
      <c r="O234" s="346">
        <f t="shared" si="39"/>
        <v>3.0002874262088482E-2</v>
      </c>
      <c r="P234" s="346">
        <f t="shared" si="40"/>
        <v>2.9994841182106272E-2</v>
      </c>
      <c r="Q234" s="332"/>
    </row>
    <row r="235" spans="1:17" s="14" customFormat="1" ht="14.1" customHeight="1" x14ac:dyDescent="0.25">
      <c r="A235" s="61"/>
      <c r="B235" s="568"/>
      <c r="C235" s="22">
        <v>3</v>
      </c>
      <c r="D235" s="379">
        <v>220359</v>
      </c>
      <c r="E235" s="386">
        <v>165270</v>
      </c>
      <c r="F235" s="386">
        <v>137724</v>
      </c>
      <c r="G235" s="505">
        <v>82635</v>
      </c>
      <c r="H235" s="379">
        <f t="shared" si="41"/>
        <v>226971</v>
      </c>
      <c r="I235" s="380">
        <f t="shared" si="42"/>
        <v>170229</v>
      </c>
      <c r="J235" s="380">
        <f t="shared" si="43"/>
        <v>141858</v>
      </c>
      <c r="K235" s="381">
        <f t="shared" si="44"/>
        <v>85113</v>
      </c>
      <c r="M235" s="346">
        <f t="shared" si="37"/>
        <v>3.0005581800607192E-2</v>
      </c>
      <c r="N235" s="346">
        <f t="shared" si="38"/>
        <v>3.000544563441641E-2</v>
      </c>
      <c r="O235" s="346">
        <f t="shared" si="39"/>
        <v>3.0016554848828092E-2</v>
      </c>
      <c r="P235" s="346">
        <f t="shared" si="40"/>
        <v>2.9987293519695046E-2</v>
      </c>
      <c r="Q235" s="332"/>
    </row>
    <row r="236" spans="1:17" s="14" customFormat="1" ht="14.1" customHeight="1" x14ac:dyDescent="0.25">
      <c r="A236" s="61"/>
      <c r="B236" s="568"/>
      <c r="C236" s="22"/>
      <c r="D236" s="379">
        <v>223602</v>
      </c>
      <c r="E236" s="386">
        <v>167703</v>
      </c>
      <c r="F236" s="386">
        <v>139752</v>
      </c>
      <c r="G236" s="505">
        <v>83850</v>
      </c>
      <c r="H236" s="379">
        <f t="shared" si="41"/>
        <v>230310</v>
      </c>
      <c r="I236" s="380">
        <f t="shared" si="42"/>
        <v>172734</v>
      </c>
      <c r="J236" s="380">
        <f t="shared" si="43"/>
        <v>143943</v>
      </c>
      <c r="K236" s="381">
        <f t="shared" si="44"/>
        <v>86367</v>
      </c>
      <c r="M236" s="346">
        <f t="shared" si="37"/>
        <v>2.9999731666085275E-2</v>
      </c>
      <c r="N236" s="346">
        <f t="shared" si="38"/>
        <v>2.9999463336970716E-2</v>
      </c>
      <c r="O236" s="346">
        <f t="shared" si="39"/>
        <v>2.9988837369053754E-2</v>
      </c>
      <c r="P236" s="346">
        <f t="shared" si="40"/>
        <v>3.001788908765653E-2</v>
      </c>
      <c r="Q236" s="332"/>
    </row>
    <row r="237" spans="1:17" s="14" customFormat="1" ht="14.1" customHeight="1" x14ac:dyDescent="0.25">
      <c r="A237" s="61"/>
      <c r="B237" s="568"/>
      <c r="C237" s="22">
        <v>4</v>
      </c>
      <c r="D237" s="379">
        <v>226956</v>
      </c>
      <c r="E237" s="386">
        <v>170217</v>
      </c>
      <c r="F237" s="386">
        <v>141849</v>
      </c>
      <c r="G237" s="505">
        <v>85110</v>
      </c>
      <c r="H237" s="379">
        <f t="shared" si="41"/>
        <v>233766</v>
      </c>
      <c r="I237" s="380">
        <f t="shared" si="42"/>
        <v>175326</v>
      </c>
      <c r="J237" s="380">
        <f t="shared" si="43"/>
        <v>146103</v>
      </c>
      <c r="K237" s="381">
        <f t="shared" si="44"/>
        <v>87663</v>
      </c>
      <c r="M237" s="346">
        <f t="shared" si="37"/>
        <v>3.0005816105324379E-2</v>
      </c>
      <c r="N237" s="346">
        <f t="shared" si="38"/>
        <v>3.0014628386118895E-2</v>
      </c>
      <c r="O237" s="346">
        <f t="shared" si="39"/>
        <v>2.9989636867373052E-2</v>
      </c>
      <c r="P237" s="346">
        <f t="shared" si="40"/>
        <v>2.9996475149806134E-2</v>
      </c>
      <c r="Q237" s="332"/>
    </row>
    <row r="238" spans="1:17" s="14" customFormat="1" ht="14.1" customHeight="1" x14ac:dyDescent="0.25">
      <c r="A238" s="61"/>
      <c r="B238" s="568"/>
      <c r="C238" s="176"/>
      <c r="D238" s="389">
        <v>230307</v>
      </c>
      <c r="E238" s="154">
        <v>172731</v>
      </c>
      <c r="F238" s="154">
        <v>143943</v>
      </c>
      <c r="G238" s="285">
        <v>86364</v>
      </c>
      <c r="H238" s="379">
        <f t="shared" si="41"/>
        <v>237216</v>
      </c>
      <c r="I238" s="380">
        <f t="shared" si="42"/>
        <v>177912</v>
      </c>
      <c r="J238" s="380">
        <f t="shared" si="43"/>
        <v>148260</v>
      </c>
      <c r="K238" s="381">
        <f t="shared" si="44"/>
        <v>88956</v>
      </c>
      <c r="M238" s="346">
        <f t="shared" si="37"/>
        <v>2.9999088173611743E-2</v>
      </c>
      <c r="N238" s="346">
        <f t="shared" si="38"/>
        <v>2.9994615905656774E-2</v>
      </c>
      <c r="O238" s="346">
        <f t="shared" si="39"/>
        <v>2.9991038119255537E-2</v>
      </c>
      <c r="P238" s="346">
        <f t="shared" si="40"/>
        <v>3.0012505210504376E-2</v>
      </c>
      <c r="Q238" s="332"/>
    </row>
    <row r="239" spans="1:17" s="14" customFormat="1" ht="14.1" customHeight="1" thickBot="1" x14ac:dyDescent="0.3">
      <c r="A239" s="61"/>
      <c r="B239" s="570"/>
      <c r="C239" s="23">
        <v>5</v>
      </c>
      <c r="D239" s="379">
        <v>233763</v>
      </c>
      <c r="E239" s="380">
        <v>175323</v>
      </c>
      <c r="F239" s="380">
        <v>146103</v>
      </c>
      <c r="G239" s="506">
        <v>87660</v>
      </c>
      <c r="H239" s="389">
        <f t="shared" si="41"/>
        <v>240777</v>
      </c>
      <c r="I239" s="390">
        <f t="shared" si="42"/>
        <v>180582</v>
      </c>
      <c r="J239" s="390">
        <f t="shared" si="43"/>
        <v>150486</v>
      </c>
      <c r="K239" s="391">
        <f t="shared" si="44"/>
        <v>90291</v>
      </c>
      <c r="M239" s="346">
        <f t="shared" si="37"/>
        <v>3.000474839901952E-2</v>
      </c>
      <c r="N239" s="346">
        <f t="shared" si="38"/>
        <v>2.9996064406837664E-2</v>
      </c>
      <c r="O239" s="346">
        <f t="shared" si="39"/>
        <v>2.9999383996221842E-2</v>
      </c>
      <c r="P239" s="346">
        <f t="shared" si="40"/>
        <v>3.001368925393566E-2</v>
      </c>
      <c r="Q239" s="332"/>
    </row>
    <row r="240" spans="1:17" s="14" customFormat="1" ht="14.1" customHeight="1" x14ac:dyDescent="0.25">
      <c r="A240" s="573">
        <v>3</v>
      </c>
      <c r="B240" s="569" t="s">
        <v>39</v>
      </c>
      <c r="C240" s="19">
        <v>1</v>
      </c>
      <c r="D240" s="372">
        <v>245799</v>
      </c>
      <c r="E240" s="373">
        <v>184350</v>
      </c>
      <c r="F240" s="373">
        <v>153624</v>
      </c>
      <c r="G240" s="504">
        <v>92175</v>
      </c>
      <c r="H240" s="372">
        <f t="shared" si="41"/>
        <v>253173</v>
      </c>
      <c r="I240" s="373">
        <f t="shared" si="42"/>
        <v>189879</v>
      </c>
      <c r="J240" s="373">
        <f t="shared" si="43"/>
        <v>158232</v>
      </c>
      <c r="K240" s="378">
        <f t="shared" si="44"/>
        <v>94941</v>
      </c>
      <c r="M240" s="346">
        <f t="shared" si="37"/>
        <v>3.0000122050944066E-2</v>
      </c>
      <c r="N240" s="346">
        <f t="shared" si="38"/>
        <v>2.9991863303498779E-2</v>
      </c>
      <c r="O240" s="346">
        <f t="shared" si="39"/>
        <v>2.9995313232307454E-2</v>
      </c>
      <c r="P240" s="346">
        <f t="shared" si="40"/>
        <v>3.0008136696501219E-2</v>
      </c>
      <c r="Q240" s="332"/>
    </row>
    <row r="241" spans="1:17" s="14" customFormat="1" ht="14.1" customHeight="1" x14ac:dyDescent="0.25">
      <c r="A241" s="573"/>
      <c r="B241" s="568"/>
      <c r="C241" s="20"/>
      <c r="D241" s="385">
        <v>249423</v>
      </c>
      <c r="E241" s="386">
        <v>187068</v>
      </c>
      <c r="F241" s="386">
        <v>155889</v>
      </c>
      <c r="G241" s="505">
        <v>93534</v>
      </c>
      <c r="H241" s="379">
        <f t="shared" si="41"/>
        <v>256905</v>
      </c>
      <c r="I241" s="380">
        <f t="shared" si="42"/>
        <v>192678</v>
      </c>
      <c r="J241" s="380">
        <f t="shared" si="43"/>
        <v>160566</v>
      </c>
      <c r="K241" s="381">
        <f t="shared" si="44"/>
        <v>96339</v>
      </c>
      <c r="M241" s="346">
        <f t="shared" si="37"/>
        <v>2.9997233615183843E-2</v>
      </c>
      <c r="N241" s="346">
        <f t="shared" si="38"/>
        <v>2.9989094874591057E-2</v>
      </c>
      <c r="O241" s="346">
        <f t="shared" si="39"/>
        <v>3.0002116890864655E-2</v>
      </c>
      <c r="P241" s="346">
        <f t="shared" si="40"/>
        <v>2.9989094874591057E-2</v>
      </c>
      <c r="Q241" s="332"/>
    </row>
    <row r="242" spans="1:17" s="14" customFormat="1" ht="14.1" customHeight="1" x14ac:dyDescent="0.25">
      <c r="A242" s="573"/>
      <c r="B242" s="568"/>
      <c r="C242" s="22">
        <v>2</v>
      </c>
      <c r="D242" s="379">
        <v>253164</v>
      </c>
      <c r="E242" s="386">
        <v>189873</v>
      </c>
      <c r="F242" s="386">
        <v>158229</v>
      </c>
      <c r="G242" s="505">
        <v>94938</v>
      </c>
      <c r="H242" s="379">
        <f t="shared" si="41"/>
        <v>260760</v>
      </c>
      <c r="I242" s="380">
        <f t="shared" si="42"/>
        <v>195570</v>
      </c>
      <c r="J242" s="380">
        <f t="shared" si="43"/>
        <v>162975</v>
      </c>
      <c r="K242" s="381">
        <f t="shared" si="44"/>
        <v>97785</v>
      </c>
      <c r="M242" s="346">
        <f t="shared" si="37"/>
        <v>3.000426600938522E-2</v>
      </c>
      <c r="N242" s="346">
        <f t="shared" si="38"/>
        <v>3.000426600938522E-2</v>
      </c>
      <c r="O242" s="346">
        <f t="shared" si="39"/>
        <v>2.9994501640028062E-2</v>
      </c>
      <c r="P242" s="346">
        <f t="shared" si="40"/>
        <v>2.9987992163306578E-2</v>
      </c>
      <c r="Q242" s="332"/>
    </row>
    <row r="243" spans="1:17" s="14" customFormat="1" ht="14.1" customHeight="1" x14ac:dyDescent="0.25">
      <c r="A243" s="573"/>
      <c r="B243" s="568"/>
      <c r="C243" s="22"/>
      <c r="D243" s="379">
        <v>256905</v>
      </c>
      <c r="E243" s="386">
        <v>192678</v>
      </c>
      <c r="F243" s="386">
        <v>160566</v>
      </c>
      <c r="G243" s="505">
        <v>96339</v>
      </c>
      <c r="H243" s="379">
        <f t="shared" si="41"/>
        <v>264612</v>
      </c>
      <c r="I243" s="380">
        <f t="shared" si="42"/>
        <v>198459</v>
      </c>
      <c r="J243" s="380">
        <f t="shared" si="43"/>
        <v>165384</v>
      </c>
      <c r="K243" s="381">
        <f t="shared" si="44"/>
        <v>99231</v>
      </c>
      <c r="M243" s="346">
        <f t="shared" si="37"/>
        <v>2.9999416126583758E-2</v>
      </c>
      <c r="N243" s="346">
        <f t="shared" si="38"/>
        <v>3.0003425404041977E-2</v>
      </c>
      <c r="O243" s="346">
        <f t="shared" si="39"/>
        <v>3.0006352527932437E-2</v>
      </c>
      <c r="P243" s="346">
        <f t="shared" si="40"/>
        <v>3.00189954224146E-2</v>
      </c>
      <c r="Q243" s="332"/>
    </row>
    <row r="244" spans="1:17" s="14" customFormat="1" ht="14.1" customHeight="1" x14ac:dyDescent="0.25">
      <c r="A244" s="573"/>
      <c r="B244" s="568"/>
      <c r="C244" s="22">
        <v>3</v>
      </c>
      <c r="D244" s="379">
        <v>260760</v>
      </c>
      <c r="E244" s="386">
        <v>195570</v>
      </c>
      <c r="F244" s="386">
        <v>162975</v>
      </c>
      <c r="G244" s="505">
        <v>97785</v>
      </c>
      <c r="H244" s="379">
        <f t="shared" si="41"/>
        <v>268584</v>
      </c>
      <c r="I244" s="380">
        <f t="shared" si="42"/>
        <v>201438</v>
      </c>
      <c r="J244" s="380">
        <f t="shared" si="43"/>
        <v>167865</v>
      </c>
      <c r="K244" s="381">
        <f t="shared" si="44"/>
        <v>100719</v>
      </c>
      <c r="M244" s="346">
        <f t="shared" si="37"/>
        <v>3.0004601932811781E-2</v>
      </c>
      <c r="N244" s="346">
        <f t="shared" si="38"/>
        <v>3.0004601932811781E-2</v>
      </c>
      <c r="O244" s="346">
        <f t="shared" si="39"/>
        <v>3.0004601932811781E-2</v>
      </c>
      <c r="P244" s="346">
        <f t="shared" si="40"/>
        <v>3.0004601932811781E-2</v>
      </c>
      <c r="Q244" s="332"/>
    </row>
    <row r="245" spans="1:17" s="14" customFormat="1" ht="14.1" customHeight="1" x14ac:dyDescent="0.25">
      <c r="A245" s="573"/>
      <c r="B245" s="568"/>
      <c r="C245" s="22"/>
      <c r="D245" s="379">
        <v>264606</v>
      </c>
      <c r="E245" s="386">
        <v>198456</v>
      </c>
      <c r="F245" s="386">
        <v>165378</v>
      </c>
      <c r="G245" s="505">
        <v>99228</v>
      </c>
      <c r="H245" s="379">
        <f t="shared" si="41"/>
        <v>272544</v>
      </c>
      <c r="I245" s="380">
        <f t="shared" si="42"/>
        <v>204408</v>
      </c>
      <c r="J245" s="380">
        <f t="shared" si="43"/>
        <v>170340</v>
      </c>
      <c r="K245" s="381">
        <f t="shared" si="44"/>
        <v>102204</v>
      </c>
      <c r="M245" s="346">
        <f t="shared" si="37"/>
        <v>2.9999319743316478E-2</v>
      </c>
      <c r="N245" s="346">
        <f t="shared" si="38"/>
        <v>2.9991534647478533E-2</v>
      </c>
      <c r="O245" s="346">
        <f t="shared" si="39"/>
        <v>3.0003990857308711E-2</v>
      </c>
      <c r="P245" s="346">
        <f t="shared" si="40"/>
        <v>2.9991534647478533E-2</v>
      </c>
      <c r="Q245" s="332"/>
    </row>
    <row r="246" spans="1:17" s="14" customFormat="1" ht="14.1" customHeight="1" x14ac:dyDescent="0.25">
      <c r="A246" s="573"/>
      <c r="B246" s="568"/>
      <c r="C246" s="22">
        <v>4</v>
      </c>
      <c r="D246" s="379">
        <v>268575</v>
      </c>
      <c r="E246" s="386">
        <v>201432</v>
      </c>
      <c r="F246" s="386">
        <v>167859</v>
      </c>
      <c r="G246" s="505">
        <v>100716</v>
      </c>
      <c r="H246" s="379">
        <f t="shared" si="41"/>
        <v>276633</v>
      </c>
      <c r="I246" s="380">
        <f t="shared" si="42"/>
        <v>207474</v>
      </c>
      <c r="J246" s="380">
        <f t="shared" si="43"/>
        <v>172896</v>
      </c>
      <c r="K246" s="381">
        <f t="shared" si="44"/>
        <v>103737</v>
      </c>
      <c r="M246" s="346">
        <f t="shared" si="37"/>
        <v>3.0002792516056968E-2</v>
      </c>
      <c r="N246" s="346">
        <f t="shared" si="38"/>
        <v>2.999523412367449E-2</v>
      </c>
      <c r="O246" s="346">
        <f t="shared" si="39"/>
        <v>3.0007327578503388E-2</v>
      </c>
      <c r="P246" s="346">
        <f t="shared" si="40"/>
        <v>2.999523412367449E-2</v>
      </c>
      <c r="Q246" s="332"/>
    </row>
    <row r="247" spans="1:17" s="14" customFormat="1" ht="14.1" customHeight="1" x14ac:dyDescent="0.25">
      <c r="A247" s="573"/>
      <c r="B247" s="568"/>
      <c r="C247" s="22"/>
      <c r="D247" s="379">
        <v>272553</v>
      </c>
      <c r="E247" s="386">
        <v>204414</v>
      </c>
      <c r="F247" s="386">
        <v>170346</v>
      </c>
      <c r="G247" s="505">
        <v>102207</v>
      </c>
      <c r="H247" s="379">
        <f t="shared" si="41"/>
        <v>280731</v>
      </c>
      <c r="I247" s="380">
        <f t="shared" si="42"/>
        <v>210549</v>
      </c>
      <c r="J247" s="380">
        <f t="shared" si="43"/>
        <v>175458</v>
      </c>
      <c r="K247" s="381">
        <f t="shared" si="44"/>
        <v>105273</v>
      </c>
      <c r="M247" s="346">
        <f t="shared" si="37"/>
        <v>3.0005173305742368E-2</v>
      </c>
      <c r="N247" s="346">
        <f t="shared" si="38"/>
        <v>3.0012621444715136E-2</v>
      </c>
      <c r="O247" s="346">
        <f t="shared" si="39"/>
        <v>3.0009510056003663E-2</v>
      </c>
      <c r="P247" s="346">
        <f t="shared" si="40"/>
        <v>2.9997945346209164E-2</v>
      </c>
      <c r="Q247" s="332"/>
    </row>
    <row r="248" spans="1:17" s="14" customFormat="1" ht="14.1" customHeight="1" x14ac:dyDescent="0.25">
      <c r="A248" s="573"/>
      <c r="B248" s="568"/>
      <c r="C248" s="22">
        <v>5</v>
      </c>
      <c r="D248" s="379">
        <v>276642</v>
      </c>
      <c r="E248" s="386">
        <v>207483</v>
      </c>
      <c r="F248" s="386">
        <v>172902</v>
      </c>
      <c r="G248" s="505">
        <v>103740</v>
      </c>
      <c r="H248" s="379">
        <f t="shared" si="41"/>
        <v>284940</v>
      </c>
      <c r="I248" s="380">
        <f t="shared" si="42"/>
        <v>213705</v>
      </c>
      <c r="J248" s="380">
        <f t="shared" si="43"/>
        <v>178089</v>
      </c>
      <c r="K248" s="381">
        <f t="shared" si="44"/>
        <v>106854</v>
      </c>
      <c r="M248" s="346">
        <f t="shared" si="37"/>
        <v>2.9995445377057714E-2</v>
      </c>
      <c r="N248" s="346">
        <f t="shared" si="38"/>
        <v>2.9987999016786917E-2</v>
      </c>
      <c r="O248" s="346">
        <f t="shared" si="39"/>
        <v>2.9999652982614429E-2</v>
      </c>
      <c r="P248" s="346">
        <f t="shared" si="40"/>
        <v>3.0017351069982649E-2</v>
      </c>
      <c r="Q248" s="332"/>
    </row>
    <row r="249" spans="1:17" s="14" customFormat="1" ht="14.1" customHeight="1" x14ac:dyDescent="0.25">
      <c r="A249" s="573"/>
      <c r="B249" s="568"/>
      <c r="C249" s="22"/>
      <c r="D249" s="379">
        <v>280734</v>
      </c>
      <c r="E249" s="386">
        <v>210552</v>
      </c>
      <c r="F249" s="386">
        <v>175458</v>
      </c>
      <c r="G249" s="505">
        <v>105276</v>
      </c>
      <c r="H249" s="379">
        <f t="shared" si="41"/>
        <v>289155</v>
      </c>
      <c r="I249" s="380">
        <f t="shared" si="42"/>
        <v>216867</v>
      </c>
      <c r="J249" s="380">
        <f t="shared" si="43"/>
        <v>180723</v>
      </c>
      <c r="K249" s="381">
        <f t="shared" si="44"/>
        <v>108432</v>
      </c>
      <c r="M249" s="346">
        <f t="shared" si="37"/>
        <v>2.9996366667379086E-2</v>
      </c>
      <c r="N249" s="346">
        <f t="shared" si="38"/>
        <v>2.9992590903909724E-2</v>
      </c>
      <c r="O249" s="346">
        <f t="shared" si="39"/>
        <v>3.0007181205758644E-2</v>
      </c>
      <c r="P249" s="346">
        <f t="shared" si="40"/>
        <v>2.9978342642197651E-2</v>
      </c>
      <c r="Q249" s="332"/>
    </row>
    <row r="250" spans="1:17" s="14" customFormat="1" ht="14.1" customHeight="1" x14ac:dyDescent="0.25">
      <c r="A250" s="573"/>
      <c r="B250" s="568"/>
      <c r="C250" s="22">
        <v>6</v>
      </c>
      <c r="D250" s="379">
        <v>284946</v>
      </c>
      <c r="E250" s="380">
        <v>213711</v>
      </c>
      <c r="F250" s="380">
        <v>178092</v>
      </c>
      <c r="G250" s="506">
        <v>106854</v>
      </c>
      <c r="H250" s="379">
        <f t="shared" si="41"/>
        <v>293493</v>
      </c>
      <c r="I250" s="380">
        <f t="shared" si="42"/>
        <v>220119</v>
      </c>
      <c r="J250" s="380">
        <f t="shared" si="43"/>
        <v>183432</v>
      </c>
      <c r="K250" s="381">
        <f t="shared" si="44"/>
        <v>110061</v>
      </c>
      <c r="M250" s="346">
        <f t="shared" si="37"/>
        <v>2.9995156977111453E-2</v>
      </c>
      <c r="N250" s="346">
        <f t="shared" si="38"/>
        <v>2.998441820963825E-2</v>
      </c>
      <c r="O250" s="346">
        <f t="shared" si="39"/>
        <v>2.9984502392022102E-2</v>
      </c>
      <c r="P250" s="346">
        <f t="shared" si="40"/>
        <v>3.0012914818350271E-2</v>
      </c>
      <c r="Q250" s="332"/>
    </row>
    <row r="251" spans="1:17" s="14" customFormat="1" ht="14.1" customHeight="1" x14ac:dyDescent="0.25">
      <c r="A251" s="573"/>
      <c r="B251" s="568"/>
      <c r="C251" s="22"/>
      <c r="D251" s="379">
        <v>289149</v>
      </c>
      <c r="E251" s="380">
        <v>216861</v>
      </c>
      <c r="F251" s="380">
        <v>180717</v>
      </c>
      <c r="G251" s="506">
        <v>108432</v>
      </c>
      <c r="H251" s="379">
        <f t="shared" si="41"/>
        <v>297822</v>
      </c>
      <c r="I251" s="380">
        <f t="shared" si="42"/>
        <v>223368</v>
      </c>
      <c r="J251" s="380">
        <f t="shared" si="43"/>
        <v>186138</v>
      </c>
      <c r="K251" s="381">
        <f t="shared" si="44"/>
        <v>111684</v>
      </c>
      <c r="M251" s="346">
        <f t="shared" si="37"/>
        <v>2.9994916115912557E-2</v>
      </c>
      <c r="N251" s="346">
        <f t="shared" si="38"/>
        <v>3.0005395160955635E-2</v>
      </c>
      <c r="O251" s="346">
        <f t="shared" si="39"/>
        <v>2.99971779079998E-2</v>
      </c>
      <c r="P251" s="346">
        <f t="shared" si="40"/>
        <v>2.9991146525011066E-2</v>
      </c>
      <c r="Q251" s="332"/>
    </row>
    <row r="252" spans="1:17" s="14" customFormat="1" ht="14.1" customHeight="1" x14ac:dyDescent="0.25">
      <c r="A252" s="573"/>
      <c r="B252" s="568"/>
      <c r="C252" s="22">
        <v>7</v>
      </c>
      <c r="D252" s="379">
        <v>293487</v>
      </c>
      <c r="E252" s="380">
        <v>220116</v>
      </c>
      <c r="F252" s="380">
        <v>183429</v>
      </c>
      <c r="G252" s="506">
        <v>110058</v>
      </c>
      <c r="H252" s="379">
        <f t="shared" si="41"/>
        <v>302292</v>
      </c>
      <c r="I252" s="380">
        <f t="shared" si="42"/>
        <v>226719</v>
      </c>
      <c r="J252" s="380">
        <f t="shared" si="43"/>
        <v>188934</v>
      </c>
      <c r="K252" s="381">
        <f t="shared" si="44"/>
        <v>113361</v>
      </c>
      <c r="M252" s="346">
        <f t="shared" si="37"/>
        <v>3.000132884931871E-2</v>
      </c>
      <c r="N252" s="346">
        <f t="shared" si="38"/>
        <v>2.9997819331625142E-2</v>
      </c>
      <c r="O252" s="346">
        <f t="shared" si="39"/>
        <v>3.0011612122401582E-2</v>
      </c>
      <c r="P252" s="346">
        <f t="shared" si="40"/>
        <v>3.0011448508967999E-2</v>
      </c>
      <c r="Q252" s="332"/>
    </row>
    <row r="253" spans="1:17" s="14" customFormat="1" ht="14.1" customHeight="1" x14ac:dyDescent="0.25">
      <c r="A253" s="573"/>
      <c r="B253" s="568"/>
      <c r="C253" s="176"/>
      <c r="D253" s="389">
        <v>297825</v>
      </c>
      <c r="E253" s="390">
        <v>223368</v>
      </c>
      <c r="F253" s="390">
        <v>186141</v>
      </c>
      <c r="G253" s="507">
        <v>111684</v>
      </c>
      <c r="H253" s="379">
        <f t="shared" si="41"/>
        <v>306759</v>
      </c>
      <c r="I253" s="380">
        <f t="shared" si="42"/>
        <v>230070</v>
      </c>
      <c r="J253" s="380">
        <f t="shared" si="43"/>
        <v>191724</v>
      </c>
      <c r="K253" s="381">
        <f t="shared" si="44"/>
        <v>115035</v>
      </c>
      <c r="M253" s="346">
        <f t="shared" si="37"/>
        <v>2.9997481742634096E-2</v>
      </c>
      <c r="N253" s="346">
        <f t="shared" si="38"/>
        <v>3.0004297840335231E-2</v>
      </c>
      <c r="O253" s="346">
        <f t="shared" si="39"/>
        <v>2.9993392105984173E-2</v>
      </c>
      <c r="P253" s="346">
        <f t="shared" si="40"/>
        <v>3.0004297840335231E-2</v>
      </c>
      <c r="Q253" s="332"/>
    </row>
    <row r="254" spans="1:17" s="14" customFormat="1" ht="14.1" customHeight="1" thickBot="1" x14ac:dyDescent="0.3">
      <c r="A254" s="573"/>
      <c r="B254" s="570"/>
      <c r="C254" s="23">
        <v>8</v>
      </c>
      <c r="D254" s="379">
        <v>302292</v>
      </c>
      <c r="E254" s="380">
        <v>226719</v>
      </c>
      <c r="F254" s="380">
        <v>188934</v>
      </c>
      <c r="G254" s="506">
        <v>113361</v>
      </c>
      <c r="H254" s="382">
        <f t="shared" si="41"/>
        <v>311361</v>
      </c>
      <c r="I254" s="383">
        <f t="shared" si="42"/>
        <v>233520</v>
      </c>
      <c r="J254" s="383">
        <f t="shared" si="43"/>
        <v>194601</v>
      </c>
      <c r="K254" s="384">
        <f t="shared" si="44"/>
        <v>116760</v>
      </c>
      <c r="M254" s="346">
        <f t="shared" si="37"/>
        <v>3.000079393434163E-2</v>
      </c>
      <c r="N254" s="346">
        <f t="shared" si="38"/>
        <v>2.9997485874584839E-2</v>
      </c>
      <c r="O254" s="346">
        <f t="shared" si="39"/>
        <v>2.9994601289339135E-2</v>
      </c>
      <c r="P254" s="346">
        <f t="shared" si="40"/>
        <v>2.9983856881996455E-2</v>
      </c>
      <c r="Q254" s="332"/>
    </row>
    <row r="255" spans="1:17" ht="19.95" customHeight="1" thickBot="1" x14ac:dyDescent="0.3">
      <c r="B255" s="580" t="s">
        <v>40</v>
      </c>
      <c r="C255" s="580"/>
      <c r="D255" s="580"/>
      <c r="E255" s="580"/>
      <c r="F255" s="580"/>
      <c r="G255" s="580"/>
      <c r="H255" s="580"/>
      <c r="I255" s="580"/>
      <c r="J255" s="580"/>
      <c r="K255" s="580"/>
      <c r="M255" s="346"/>
      <c r="N255" s="346"/>
      <c r="O255" s="346"/>
      <c r="P255" s="346"/>
    </row>
    <row r="256" spans="1:17" ht="15.6" customHeight="1" thickBot="1" x14ac:dyDescent="0.3">
      <c r="B256" s="136"/>
      <c r="C256" s="137"/>
      <c r="D256" s="562" t="s">
        <v>301</v>
      </c>
      <c r="E256" s="563"/>
      <c r="F256" s="563"/>
      <c r="G256" s="564"/>
      <c r="H256" s="565" t="s">
        <v>301</v>
      </c>
      <c r="I256" s="566"/>
      <c r="J256" s="566"/>
      <c r="K256" s="567"/>
      <c r="M256" s="346"/>
      <c r="N256" s="346"/>
      <c r="O256" s="346"/>
      <c r="P256" s="346"/>
    </row>
    <row r="257" spans="1:17" s="14" customFormat="1" ht="14.1" customHeight="1" x14ac:dyDescent="0.25">
      <c r="A257" s="61">
        <v>1</v>
      </c>
      <c r="B257" s="569" t="s">
        <v>800</v>
      </c>
      <c r="C257" s="19">
        <v>1</v>
      </c>
      <c r="D257" s="372">
        <v>134514</v>
      </c>
      <c r="E257" s="373">
        <v>100887</v>
      </c>
      <c r="F257" s="373">
        <v>84072</v>
      </c>
      <c r="G257" s="504">
        <v>50442</v>
      </c>
      <c r="H257" s="372">
        <f>ROUND($D257*(1+$G$6)/3,0)*3</f>
        <v>138549</v>
      </c>
      <c r="I257" s="373">
        <f>(ROUND((+H257/8*6)/3,0))*3</f>
        <v>103911</v>
      </c>
      <c r="J257" s="373">
        <f>(ROUND((+H257/8*5)/3,0))*3</f>
        <v>86592</v>
      </c>
      <c r="K257" s="378">
        <f>(ROUND((+H257/8*3)/3,0))*3</f>
        <v>51957</v>
      </c>
      <c r="M257" s="346">
        <f t="shared" si="37"/>
        <v>2.9996877648423213E-2</v>
      </c>
      <c r="N257" s="346">
        <f t="shared" si="38"/>
        <v>2.9974129471587022E-2</v>
      </c>
      <c r="O257" s="346">
        <f t="shared" si="39"/>
        <v>2.9974307736226093E-2</v>
      </c>
      <c r="P257" s="346">
        <f t="shared" si="40"/>
        <v>3.0034495063637444E-2</v>
      </c>
      <c r="Q257" s="332"/>
    </row>
    <row r="258" spans="1:17" s="14" customFormat="1" ht="14.1" customHeight="1" x14ac:dyDescent="0.25">
      <c r="A258" s="61"/>
      <c r="B258" s="568"/>
      <c r="C258" s="20"/>
      <c r="D258" s="385">
        <v>136503</v>
      </c>
      <c r="E258" s="386">
        <v>102378</v>
      </c>
      <c r="F258" s="386">
        <v>85314</v>
      </c>
      <c r="G258" s="505">
        <v>51189</v>
      </c>
      <c r="H258" s="379">
        <f t="shared" ref="H258:H289" si="45">ROUND($D258*(1+$G$6)/3,0)*3</f>
        <v>140598</v>
      </c>
      <c r="I258" s="380">
        <f t="shared" ref="I258:I289" si="46">(ROUND((+H258/8*6)/3,0))*3</f>
        <v>105450</v>
      </c>
      <c r="J258" s="380">
        <f t="shared" ref="J258:J289" si="47">(ROUND((+H258/8*5)/3,0))*3</f>
        <v>87873</v>
      </c>
      <c r="K258" s="381">
        <f t="shared" ref="K258:K289" si="48">(ROUND((+H258/8*3)/3,0))*3</f>
        <v>52725</v>
      </c>
      <c r="M258" s="346">
        <f t="shared" si="37"/>
        <v>2.9999340673831344E-2</v>
      </c>
      <c r="N258" s="346">
        <f t="shared" si="38"/>
        <v>3.0006446697532673E-2</v>
      </c>
      <c r="O258" s="346">
        <f t="shared" si="39"/>
        <v>2.9995077009634996E-2</v>
      </c>
      <c r="P258" s="346">
        <f t="shared" si="40"/>
        <v>3.0006446697532673E-2</v>
      </c>
      <c r="Q258" s="332"/>
    </row>
    <row r="259" spans="1:17" s="14" customFormat="1" ht="14.1" customHeight="1" x14ac:dyDescent="0.25">
      <c r="A259" s="61"/>
      <c r="B259" s="568"/>
      <c r="C259" s="22">
        <v>2</v>
      </c>
      <c r="D259" s="379">
        <v>138552</v>
      </c>
      <c r="E259" s="380">
        <v>103914</v>
      </c>
      <c r="F259" s="380">
        <v>86595</v>
      </c>
      <c r="G259" s="506">
        <v>51957</v>
      </c>
      <c r="H259" s="379">
        <f t="shared" si="45"/>
        <v>142710</v>
      </c>
      <c r="I259" s="380">
        <f t="shared" si="46"/>
        <v>107034</v>
      </c>
      <c r="J259" s="380">
        <f t="shared" si="47"/>
        <v>89193</v>
      </c>
      <c r="K259" s="381">
        <f t="shared" si="48"/>
        <v>53517</v>
      </c>
      <c r="M259" s="346">
        <f t="shared" si="37"/>
        <v>3.0010393209769618E-2</v>
      </c>
      <c r="N259" s="346">
        <f t="shared" si="38"/>
        <v>3.0024828223338532E-2</v>
      </c>
      <c r="O259" s="346">
        <f t="shared" si="39"/>
        <v>3.0001732201628269E-2</v>
      </c>
      <c r="P259" s="346">
        <f t="shared" si="40"/>
        <v>3.0024828223338532E-2</v>
      </c>
      <c r="Q259" s="332"/>
    </row>
    <row r="260" spans="1:17" s="14" customFormat="1" ht="14.1" customHeight="1" x14ac:dyDescent="0.25">
      <c r="A260" s="61"/>
      <c r="B260" s="568"/>
      <c r="C260" s="22"/>
      <c r="D260" s="379">
        <v>140601</v>
      </c>
      <c r="E260" s="380">
        <v>105450</v>
      </c>
      <c r="F260" s="380">
        <v>87876</v>
      </c>
      <c r="G260" s="506">
        <v>52725</v>
      </c>
      <c r="H260" s="379">
        <f t="shared" si="45"/>
        <v>144819</v>
      </c>
      <c r="I260" s="380">
        <f t="shared" si="46"/>
        <v>108615</v>
      </c>
      <c r="J260" s="380">
        <f t="shared" si="47"/>
        <v>90513</v>
      </c>
      <c r="K260" s="381">
        <f t="shared" si="48"/>
        <v>54306</v>
      </c>
      <c r="M260" s="346">
        <f t="shared" si="37"/>
        <v>2.9999786630251563E-2</v>
      </c>
      <c r="N260" s="346">
        <f t="shared" si="38"/>
        <v>3.0014224751066857E-2</v>
      </c>
      <c r="O260" s="346">
        <f t="shared" si="39"/>
        <v>3.0008193363375665E-2</v>
      </c>
      <c r="P260" s="346">
        <f t="shared" si="40"/>
        <v>2.9985775248933144E-2</v>
      </c>
      <c r="Q260" s="332"/>
    </row>
    <row r="261" spans="1:17" s="14" customFormat="1" ht="14.1" customHeight="1" x14ac:dyDescent="0.25">
      <c r="A261" s="61"/>
      <c r="B261" s="568"/>
      <c r="C261" s="22">
        <v>3</v>
      </c>
      <c r="D261" s="379">
        <v>142710</v>
      </c>
      <c r="E261" s="380">
        <v>107034</v>
      </c>
      <c r="F261" s="380">
        <v>89193</v>
      </c>
      <c r="G261" s="506">
        <v>53517</v>
      </c>
      <c r="H261" s="379">
        <f t="shared" si="45"/>
        <v>146991</v>
      </c>
      <c r="I261" s="380">
        <f t="shared" si="46"/>
        <v>110244</v>
      </c>
      <c r="J261" s="380">
        <f t="shared" si="47"/>
        <v>91869</v>
      </c>
      <c r="K261" s="381">
        <f t="shared" si="48"/>
        <v>55122</v>
      </c>
      <c r="M261" s="346">
        <f t="shared" si="37"/>
        <v>2.9997897834769811E-2</v>
      </c>
      <c r="N261" s="346">
        <f t="shared" si="38"/>
        <v>2.9990470317842927E-2</v>
      </c>
      <c r="O261" s="346">
        <f t="shared" si="39"/>
        <v>3.0002354444855536E-2</v>
      </c>
      <c r="P261" s="346">
        <f t="shared" si="40"/>
        <v>2.9990470317842927E-2</v>
      </c>
      <c r="Q261" s="332"/>
    </row>
    <row r="262" spans="1:17" s="14" customFormat="1" ht="14.1" customHeight="1" x14ac:dyDescent="0.25">
      <c r="A262" s="61"/>
      <c r="B262" s="568"/>
      <c r="C262" s="22"/>
      <c r="D262" s="379">
        <v>144816</v>
      </c>
      <c r="E262" s="380">
        <v>108612</v>
      </c>
      <c r="F262" s="380">
        <v>90510</v>
      </c>
      <c r="G262" s="506">
        <v>54306</v>
      </c>
      <c r="H262" s="379">
        <f t="shared" si="45"/>
        <v>149160</v>
      </c>
      <c r="I262" s="380">
        <f t="shared" si="46"/>
        <v>111870</v>
      </c>
      <c r="J262" s="380">
        <f t="shared" si="47"/>
        <v>93225</v>
      </c>
      <c r="K262" s="381">
        <f t="shared" si="48"/>
        <v>55935</v>
      </c>
      <c r="M262" s="346">
        <f t="shared" si="37"/>
        <v>2.9996685449121645E-2</v>
      </c>
      <c r="N262" s="346">
        <f t="shared" si="38"/>
        <v>2.9996685449121645E-2</v>
      </c>
      <c r="O262" s="346">
        <f t="shared" si="39"/>
        <v>2.9996685449121645E-2</v>
      </c>
      <c r="P262" s="346">
        <f t="shared" si="40"/>
        <v>2.9996685449121645E-2</v>
      </c>
      <c r="Q262" s="332"/>
    </row>
    <row r="263" spans="1:17" s="14" customFormat="1" ht="14.1" customHeight="1" x14ac:dyDescent="0.25">
      <c r="A263" s="61"/>
      <c r="B263" s="568"/>
      <c r="C263" s="22">
        <v>4</v>
      </c>
      <c r="D263" s="379">
        <v>146988</v>
      </c>
      <c r="E263" s="380">
        <v>110241</v>
      </c>
      <c r="F263" s="380">
        <v>91869</v>
      </c>
      <c r="G263" s="506">
        <v>55122</v>
      </c>
      <c r="H263" s="379">
        <f t="shared" si="45"/>
        <v>151398</v>
      </c>
      <c r="I263" s="380">
        <f t="shared" si="46"/>
        <v>113550</v>
      </c>
      <c r="J263" s="380">
        <f t="shared" si="47"/>
        <v>94623</v>
      </c>
      <c r="K263" s="381">
        <f t="shared" si="48"/>
        <v>56775</v>
      </c>
      <c r="M263" s="346">
        <f t="shared" si="37"/>
        <v>3.0002449179524861E-2</v>
      </c>
      <c r="N263" s="346">
        <f t="shared" si="38"/>
        <v>3.0016055732440743E-2</v>
      </c>
      <c r="O263" s="346">
        <f t="shared" si="39"/>
        <v>2.9977467916272083E-2</v>
      </c>
      <c r="P263" s="346">
        <f t="shared" si="40"/>
        <v>2.9988026559268532E-2</v>
      </c>
      <c r="Q263" s="332"/>
    </row>
    <row r="264" spans="1:17" s="14" customFormat="1" ht="14.1" customHeight="1" x14ac:dyDescent="0.25">
      <c r="A264" s="61"/>
      <c r="B264" s="568"/>
      <c r="C264" s="176"/>
      <c r="D264" s="389">
        <v>149163</v>
      </c>
      <c r="E264" s="390">
        <v>111873</v>
      </c>
      <c r="F264" s="390">
        <v>93228</v>
      </c>
      <c r="G264" s="507">
        <v>55935</v>
      </c>
      <c r="H264" s="379">
        <f t="shared" si="45"/>
        <v>153639</v>
      </c>
      <c r="I264" s="380">
        <f t="shared" si="46"/>
        <v>115230</v>
      </c>
      <c r="J264" s="380">
        <f t="shared" si="47"/>
        <v>96024</v>
      </c>
      <c r="K264" s="381">
        <f t="shared" si="48"/>
        <v>57615</v>
      </c>
      <c r="M264" s="346">
        <f t="shared" si="37"/>
        <v>3.0007441523702258E-2</v>
      </c>
      <c r="N264" s="346">
        <f t="shared" si="38"/>
        <v>3.0007240352900165E-2</v>
      </c>
      <c r="O264" s="346">
        <f t="shared" si="39"/>
        <v>2.999098983138113E-2</v>
      </c>
      <c r="P264" s="346">
        <f t="shared" si="40"/>
        <v>3.0034861893268972E-2</v>
      </c>
      <c r="Q264" s="332"/>
    </row>
    <row r="265" spans="1:17" s="14" customFormat="1" ht="14.1" customHeight="1" thickBot="1" x14ac:dyDescent="0.3">
      <c r="A265" s="61"/>
      <c r="B265" s="570"/>
      <c r="C265" s="23">
        <v>5</v>
      </c>
      <c r="D265" s="379">
        <v>151401</v>
      </c>
      <c r="E265" s="380">
        <v>113550</v>
      </c>
      <c r="F265" s="380">
        <v>94626</v>
      </c>
      <c r="G265" s="506">
        <v>56775</v>
      </c>
      <c r="H265" s="389">
        <f t="shared" si="45"/>
        <v>155943</v>
      </c>
      <c r="I265" s="390">
        <f t="shared" si="46"/>
        <v>116958</v>
      </c>
      <c r="J265" s="390">
        <f t="shared" si="47"/>
        <v>97464</v>
      </c>
      <c r="K265" s="391">
        <f t="shared" si="48"/>
        <v>58479</v>
      </c>
      <c r="M265" s="346">
        <f t="shared" si="37"/>
        <v>2.9999801850714328E-2</v>
      </c>
      <c r="N265" s="346">
        <f t="shared" si="38"/>
        <v>3.0013210039630121E-2</v>
      </c>
      <c r="O265" s="346">
        <f t="shared" si="39"/>
        <v>2.9991757022382853E-2</v>
      </c>
      <c r="P265" s="346">
        <f t="shared" si="40"/>
        <v>3.0013210039630121E-2</v>
      </c>
      <c r="Q265" s="332"/>
    </row>
    <row r="266" spans="1:17" s="14" customFormat="1" ht="14.1" customHeight="1" x14ac:dyDescent="0.25">
      <c r="A266" s="61">
        <v>2</v>
      </c>
      <c r="B266" s="569" t="s">
        <v>801</v>
      </c>
      <c r="C266" s="19">
        <v>1</v>
      </c>
      <c r="D266" s="372">
        <v>159198</v>
      </c>
      <c r="E266" s="373">
        <v>119400</v>
      </c>
      <c r="F266" s="373">
        <v>99498</v>
      </c>
      <c r="G266" s="504">
        <v>59700</v>
      </c>
      <c r="H266" s="372">
        <f t="shared" si="45"/>
        <v>163974</v>
      </c>
      <c r="I266" s="373">
        <f t="shared" si="46"/>
        <v>122982</v>
      </c>
      <c r="J266" s="373">
        <f t="shared" si="47"/>
        <v>102483</v>
      </c>
      <c r="K266" s="378">
        <f t="shared" si="48"/>
        <v>61491</v>
      </c>
      <c r="M266" s="346">
        <f t="shared" si="37"/>
        <v>3.00003768891569E-2</v>
      </c>
      <c r="N266" s="346">
        <f t="shared" si="38"/>
        <v>0.03</v>
      </c>
      <c r="O266" s="346">
        <f t="shared" si="39"/>
        <v>3.0000603027196527E-2</v>
      </c>
      <c r="P266" s="346">
        <f t="shared" si="40"/>
        <v>0.03</v>
      </c>
      <c r="Q266" s="332"/>
    </row>
    <row r="267" spans="1:17" s="14" customFormat="1" ht="14.1" customHeight="1" x14ac:dyDescent="0.25">
      <c r="A267" s="61"/>
      <c r="B267" s="568"/>
      <c r="C267" s="20"/>
      <c r="D267" s="395">
        <v>161547</v>
      </c>
      <c r="E267" s="386">
        <v>121161</v>
      </c>
      <c r="F267" s="386">
        <v>100968</v>
      </c>
      <c r="G267" s="505">
        <v>60579</v>
      </c>
      <c r="H267" s="379">
        <f t="shared" si="45"/>
        <v>166392</v>
      </c>
      <c r="I267" s="380">
        <f t="shared" si="46"/>
        <v>124794</v>
      </c>
      <c r="J267" s="380">
        <f t="shared" si="47"/>
        <v>103995</v>
      </c>
      <c r="K267" s="381">
        <f t="shared" si="48"/>
        <v>62397</v>
      </c>
      <c r="M267" s="346">
        <f t="shared" si="37"/>
        <v>2.9991271889914389E-2</v>
      </c>
      <c r="N267" s="346">
        <f t="shared" si="38"/>
        <v>2.9984896129942804E-2</v>
      </c>
      <c r="O267" s="346">
        <f t="shared" si="39"/>
        <v>2.9979795578797243E-2</v>
      </c>
      <c r="P267" s="346">
        <f t="shared" si="40"/>
        <v>3.0010399643440797E-2</v>
      </c>
      <c r="Q267" s="332"/>
    </row>
    <row r="268" spans="1:17" s="14" customFormat="1" ht="14.1" customHeight="1" x14ac:dyDescent="0.25">
      <c r="A268" s="61"/>
      <c r="B268" s="568"/>
      <c r="C268" s="22">
        <v>2</v>
      </c>
      <c r="D268" s="389">
        <v>163971</v>
      </c>
      <c r="E268" s="386">
        <v>122979</v>
      </c>
      <c r="F268" s="386">
        <v>102483</v>
      </c>
      <c r="G268" s="505">
        <v>61488</v>
      </c>
      <c r="H268" s="379">
        <f t="shared" si="45"/>
        <v>168891</v>
      </c>
      <c r="I268" s="380">
        <f t="shared" si="46"/>
        <v>126669</v>
      </c>
      <c r="J268" s="380">
        <f t="shared" si="47"/>
        <v>105558</v>
      </c>
      <c r="K268" s="381">
        <f t="shared" si="48"/>
        <v>63333</v>
      </c>
      <c r="M268" s="346">
        <f t="shared" si="37"/>
        <v>3.0005305816272389E-2</v>
      </c>
      <c r="N268" s="346">
        <f t="shared" si="38"/>
        <v>3.0005122825848315E-2</v>
      </c>
      <c r="O268" s="346">
        <f t="shared" si="39"/>
        <v>3.0004976435116067E-2</v>
      </c>
      <c r="P268" s="346">
        <f t="shared" si="40"/>
        <v>3.0005854800936767E-2</v>
      </c>
      <c r="Q268" s="332"/>
    </row>
    <row r="269" spans="1:17" s="14" customFormat="1" ht="14.1" customHeight="1" x14ac:dyDescent="0.25">
      <c r="A269" s="61"/>
      <c r="B269" s="568"/>
      <c r="C269" s="22"/>
      <c r="D269" s="389">
        <v>166398</v>
      </c>
      <c r="E269" s="386">
        <v>124800</v>
      </c>
      <c r="F269" s="386">
        <v>103998</v>
      </c>
      <c r="G269" s="505">
        <v>62400</v>
      </c>
      <c r="H269" s="379">
        <f t="shared" si="45"/>
        <v>171390</v>
      </c>
      <c r="I269" s="380">
        <f t="shared" si="46"/>
        <v>128544</v>
      </c>
      <c r="J269" s="380">
        <f t="shared" si="47"/>
        <v>107118</v>
      </c>
      <c r="K269" s="381">
        <f t="shared" si="48"/>
        <v>64272</v>
      </c>
      <c r="M269" s="346">
        <f t="shared" si="37"/>
        <v>3.0000360581256987E-2</v>
      </c>
      <c r="N269" s="346">
        <f t="shared" si="38"/>
        <v>0.03</v>
      </c>
      <c r="O269" s="346">
        <f t="shared" si="39"/>
        <v>3.000057693417181E-2</v>
      </c>
      <c r="P269" s="346">
        <f t="shared" si="40"/>
        <v>0.03</v>
      </c>
      <c r="Q269" s="332"/>
    </row>
    <row r="270" spans="1:17" s="14" customFormat="1" ht="14.1" customHeight="1" x14ac:dyDescent="0.25">
      <c r="A270" s="61"/>
      <c r="B270" s="568"/>
      <c r="C270" s="22">
        <v>3</v>
      </c>
      <c r="D270" s="389">
        <v>168894</v>
      </c>
      <c r="E270" s="386">
        <v>126672</v>
      </c>
      <c r="F270" s="386">
        <v>105558</v>
      </c>
      <c r="G270" s="505">
        <v>63336</v>
      </c>
      <c r="H270" s="379">
        <f t="shared" si="45"/>
        <v>173961</v>
      </c>
      <c r="I270" s="380">
        <f t="shared" si="46"/>
        <v>130470</v>
      </c>
      <c r="J270" s="380">
        <f t="shared" si="47"/>
        <v>108726</v>
      </c>
      <c r="K270" s="381">
        <f t="shared" si="48"/>
        <v>65235</v>
      </c>
      <c r="M270" s="346">
        <f t="shared" si="37"/>
        <v>3.0001065757220505E-2</v>
      </c>
      <c r="N270" s="346">
        <f t="shared" si="38"/>
        <v>2.9982948086396361E-2</v>
      </c>
      <c r="O270" s="346">
        <f t="shared" si="39"/>
        <v>3.001193656567953E-2</v>
      </c>
      <c r="P270" s="346">
        <f t="shared" si="40"/>
        <v>2.9982948086396361E-2</v>
      </c>
      <c r="Q270" s="332"/>
    </row>
    <row r="271" spans="1:17" s="14" customFormat="1" ht="14.1" customHeight="1" x14ac:dyDescent="0.25">
      <c r="A271" s="61"/>
      <c r="B271" s="568"/>
      <c r="C271" s="22"/>
      <c r="D271" s="389">
        <v>171381</v>
      </c>
      <c r="E271" s="386">
        <v>128535</v>
      </c>
      <c r="F271" s="386">
        <v>107112</v>
      </c>
      <c r="G271" s="505">
        <v>64269</v>
      </c>
      <c r="H271" s="379">
        <f t="shared" si="45"/>
        <v>176523</v>
      </c>
      <c r="I271" s="380">
        <f t="shared" si="46"/>
        <v>132393</v>
      </c>
      <c r="J271" s="380">
        <f t="shared" si="47"/>
        <v>110328</v>
      </c>
      <c r="K271" s="381">
        <f t="shared" si="48"/>
        <v>66195</v>
      </c>
      <c r="M271" s="346">
        <f t="shared" si="37"/>
        <v>3.0003325922943618E-2</v>
      </c>
      <c r="N271" s="346">
        <f t="shared" si="38"/>
        <v>3.001517096510678E-2</v>
      </c>
      <c r="O271" s="346">
        <f t="shared" si="39"/>
        <v>3.0024647098364329E-2</v>
      </c>
      <c r="P271" s="346">
        <f t="shared" si="40"/>
        <v>2.9967791625822714E-2</v>
      </c>
      <c r="Q271" s="332"/>
    </row>
    <row r="272" spans="1:17" s="14" customFormat="1" ht="14.1" customHeight="1" x14ac:dyDescent="0.25">
      <c r="A272" s="61"/>
      <c r="B272" s="568"/>
      <c r="C272" s="22">
        <v>4</v>
      </c>
      <c r="D272" s="389">
        <v>173952</v>
      </c>
      <c r="E272" s="386">
        <v>130464</v>
      </c>
      <c r="F272" s="386">
        <v>108720</v>
      </c>
      <c r="G272" s="505">
        <v>65232</v>
      </c>
      <c r="H272" s="379">
        <f t="shared" si="45"/>
        <v>179172</v>
      </c>
      <c r="I272" s="380">
        <f t="shared" si="46"/>
        <v>134379</v>
      </c>
      <c r="J272" s="380">
        <f t="shared" si="47"/>
        <v>111984</v>
      </c>
      <c r="K272" s="381">
        <f t="shared" si="48"/>
        <v>67191</v>
      </c>
      <c r="M272" s="346">
        <f t="shared" si="37"/>
        <v>3.0008278145695365E-2</v>
      </c>
      <c r="N272" s="346">
        <f t="shared" si="38"/>
        <v>3.0008278145695365E-2</v>
      </c>
      <c r="O272" s="346">
        <f t="shared" si="39"/>
        <v>3.0022075055187638E-2</v>
      </c>
      <c r="P272" s="346">
        <f t="shared" si="40"/>
        <v>3.0031272994849152E-2</v>
      </c>
      <c r="Q272" s="332"/>
    </row>
    <row r="273" spans="1:17" s="14" customFormat="1" ht="14.1" customHeight="1" x14ac:dyDescent="0.25">
      <c r="A273" s="61"/>
      <c r="B273" s="568"/>
      <c r="C273" s="176"/>
      <c r="D273" s="389">
        <v>176526</v>
      </c>
      <c r="E273" s="154">
        <v>132396</v>
      </c>
      <c r="F273" s="154">
        <v>110328</v>
      </c>
      <c r="G273" s="285">
        <v>66198</v>
      </c>
      <c r="H273" s="379">
        <f t="shared" si="45"/>
        <v>181821</v>
      </c>
      <c r="I273" s="380">
        <f t="shared" si="46"/>
        <v>136365</v>
      </c>
      <c r="J273" s="380">
        <f t="shared" si="47"/>
        <v>113637</v>
      </c>
      <c r="K273" s="381">
        <f t="shared" si="48"/>
        <v>68184</v>
      </c>
      <c r="M273" s="346">
        <f t="shared" si="37"/>
        <v>2.9995581387444341E-2</v>
      </c>
      <c r="N273" s="346">
        <f t="shared" si="38"/>
        <v>2.9978247076950966E-2</v>
      </c>
      <c r="O273" s="346">
        <f t="shared" si="39"/>
        <v>2.9992386338916686E-2</v>
      </c>
      <c r="P273" s="346">
        <f t="shared" si="40"/>
        <v>3.0000906371793711E-2</v>
      </c>
      <c r="Q273" s="332"/>
    </row>
    <row r="274" spans="1:17" s="14" customFormat="1" ht="14.1" customHeight="1" thickBot="1" x14ac:dyDescent="0.3">
      <c r="A274" s="61"/>
      <c r="B274" s="570"/>
      <c r="C274" s="23">
        <v>5</v>
      </c>
      <c r="D274" s="379">
        <v>179175</v>
      </c>
      <c r="E274" s="380">
        <v>134382</v>
      </c>
      <c r="F274" s="380">
        <v>111984</v>
      </c>
      <c r="G274" s="506">
        <v>67191</v>
      </c>
      <c r="H274" s="389">
        <f t="shared" si="45"/>
        <v>184551</v>
      </c>
      <c r="I274" s="390">
        <f t="shared" si="46"/>
        <v>138414</v>
      </c>
      <c r="J274" s="390">
        <f t="shared" si="47"/>
        <v>115344</v>
      </c>
      <c r="K274" s="391">
        <f t="shared" si="48"/>
        <v>69207</v>
      </c>
      <c r="M274" s="346">
        <f t="shared" si="37"/>
        <v>3.0004185851820846E-2</v>
      </c>
      <c r="N274" s="346">
        <f t="shared" si="38"/>
        <v>3.0004018395320801E-2</v>
      </c>
      <c r="O274" s="346">
        <f t="shared" si="39"/>
        <v>3.0004286326618088E-2</v>
      </c>
      <c r="P274" s="346">
        <f t="shared" si="40"/>
        <v>3.0004018395320801E-2</v>
      </c>
      <c r="Q274" s="332"/>
    </row>
    <row r="275" spans="1:17" s="14" customFormat="1" ht="14.1" customHeight="1" x14ac:dyDescent="0.25">
      <c r="A275" s="573">
        <v>3</v>
      </c>
      <c r="B275" s="569" t="s">
        <v>802</v>
      </c>
      <c r="C275" s="19">
        <v>1</v>
      </c>
      <c r="D275" s="372">
        <v>190071</v>
      </c>
      <c r="E275" s="373">
        <v>142554</v>
      </c>
      <c r="F275" s="373">
        <v>118794</v>
      </c>
      <c r="G275" s="504">
        <v>71277</v>
      </c>
      <c r="H275" s="372">
        <f t="shared" si="45"/>
        <v>195774</v>
      </c>
      <c r="I275" s="373">
        <f t="shared" si="46"/>
        <v>146832</v>
      </c>
      <c r="J275" s="373">
        <f t="shared" si="47"/>
        <v>122358</v>
      </c>
      <c r="K275" s="378">
        <f t="shared" si="48"/>
        <v>73416</v>
      </c>
      <c r="M275" s="346">
        <f t="shared" si="37"/>
        <v>3.0004577236927253E-2</v>
      </c>
      <c r="N275" s="346">
        <f t="shared" si="38"/>
        <v>3.0009680542110357E-2</v>
      </c>
      <c r="O275" s="346">
        <f t="shared" si="39"/>
        <v>3.0001515228041821E-2</v>
      </c>
      <c r="P275" s="346">
        <f t="shared" si="40"/>
        <v>3.0009680542110357E-2</v>
      </c>
      <c r="Q275" s="332"/>
    </row>
    <row r="276" spans="1:17" s="14" customFormat="1" ht="14.1" customHeight="1" x14ac:dyDescent="0.25">
      <c r="A276" s="573"/>
      <c r="B276" s="568"/>
      <c r="C276" s="20"/>
      <c r="D276" s="385">
        <v>192879</v>
      </c>
      <c r="E276" s="386">
        <v>144660</v>
      </c>
      <c r="F276" s="386">
        <v>120549</v>
      </c>
      <c r="G276" s="505">
        <v>72330</v>
      </c>
      <c r="H276" s="379">
        <f t="shared" si="45"/>
        <v>198666</v>
      </c>
      <c r="I276" s="380">
        <f t="shared" si="46"/>
        <v>149001</v>
      </c>
      <c r="J276" s="380">
        <f t="shared" si="47"/>
        <v>124167</v>
      </c>
      <c r="K276" s="381">
        <f t="shared" si="48"/>
        <v>74499</v>
      </c>
      <c r="M276" s="346">
        <f t="shared" ref="M276:M289" si="49">(H276-D276)/D276</f>
        <v>3.0003266296486399E-2</v>
      </c>
      <c r="N276" s="346">
        <f t="shared" ref="N276:N289" si="50">(I276-E276)/E276</f>
        <v>3.0008295313148071E-2</v>
      </c>
      <c r="O276" s="346">
        <f t="shared" ref="O276:O289" si="51">(J276-F276)/F276</f>
        <v>3.0012691934400121E-2</v>
      </c>
      <c r="P276" s="346">
        <f t="shared" ref="P276:P289" si="52">(K276-G276)/G276</f>
        <v>2.9987557030277893E-2</v>
      </c>
      <c r="Q276" s="332"/>
    </row>
    <row r="277" spans="1:17" s="14" customFormat="1" ht="14.1" customHeight="1" x14ac:dyDescent="0.25">
      <c r="A277" s="573"/>
      <c r="B277" s="568"/>
      <c r="C277" s="22">
        <v>2</v>
      </c>
      <c r="D277" s="379">
        <v>195771</v>
      </c>
      <c r="E277" s="380">
        <v>146829</v>
      </c>
      <c r="F277" s="380">
        <v>122358</v>
      </c>
      <c r="G277" s="506">
        <v>73413</v>
      </c>
      <c r="H277" s="379">
        <f t="shared" si="45"/>
        <v>201645</v>
      </c>
      <c r="I277" s="380">
        <f t="shared" si="46"/>
        <v>151233</v>
      </c>
      <c r="J277" s="380">
        <f t="shared" si="47"/>
        <v>126027</v>
      </c>
      <c r="K277" s="381">
        <f t="shared" si="48"/>
        <v>75618</v>
      </c>
      <c r="M277" s="346">
        <f t="shared" si="49"/>
        <v>3.0004443967696953E-2</v>
      </c>
      <c r="N277" s="346">
        <f t="shared" si="50"/>
        <v>2.9994074740003679E-2</v>
      </c>
      <c r="O277" s="346">
        <f t="shared" si="51"/>
        <v>2.998577943411955E-2</v>
      </c>
      <c r="P277" s="346">
        <f t="shared" si="52"/>
        <v>3.0035552286379795E-2</v>
      </c>
      <c r="Q277" s="332"/>
    </row>
    <row r="278" spans="1:17" s="14" customFormat="1" ht="14.1" customHeight="1" x14ac:dyDescent="0.25">
      <c r="A278" s="573"/>
      <c r="B278" s="568"/>
      <c r="C278" s="22"/>
      <c r="D278" s="379">
        <v>198678</v>
      </c>
      <c r="E278" s="380">
        <v>149010</v>
      </c>
      <c r="F278" s="380">
        <v>124173</v>
      </c>
      <c r="G278" s="506">
        <v>74505</v>
      </c>
      <c r="H278" s="379">
        <f t="shared" si="45"/>
        <v>204639</v>
      </c>
      <c r="I278" s="380">
        <f t="shared" si="46"/>
        <v>153480</v>
      </c>
      <c r="J278" s="380">
        <f t="shared" si="47"/>
        <v>127899</v>
      </c>
      <c r="K278" s="381">
        <f t="shared" si="48"/>
        <v>76740</v>
      </c>
      <c r="M278" s="346">
        <f t="shared" si="49"/>
        <v>3.0003321958143328E-2</v>
      </c>
      <c r="N278" s="346">
        <f t="shared" si="50"/>
        <v>2.9997986712301188E-2</v>
      </c>
      <c r="O278" s="346">
        <f t="shared" si="51"/>
        <v>3.0006523157208087E-2</v>
      </c>
      <c r="P278" s="346">
        <f t="shared" si="52"/>
        <v>2.9997986712301188E-2</v>
      </c>
      <c r="Q278" s="332"/>
    </row>
    <row r="279" spans="1:17" s="14" customFormat="1" ht="14.1" customHeight="1" x14ac:dyDescent="0.25">
      <c r="A279" s="573"/>
      <c r="B279" s="568"/>
      <c r="C279" s="22">
        <v>3</v>
      </c>
      <c r="D279" s="379">
        <v>201657</v>
      </c>
      <c r="E279" s="380">
        <v>151242</v>
      </c>
      <c r="F279" s="380">
        <v>126036</v>
      </c>
      <c r="G279" s="506">
        <v>75621</v>
      </c>
      <c r="H279" s="379">
        <f t="shared" si="45"/>
        <v>207708</v>
      </c>
      <c r="I279" s="380">
        <f t="shared" si="46"/>
        <v>155781</v>
      </c>
      <c r="J279" s="380">
        <f t="shared" si="47"/>
        <v>129819</v>
      </c>
      <c r="K279" s="381">
        <f t="shared" si="48"/>
        <v>77892</v>
      </c>
      <c r="M279" s="346">
        <f t="shared" si="49"/>
        <v>3.0006397000847975E-2</v>
      </c>
      <c r="N279" s="346">
        <f t="shared" si="50"/>
        <v>3.0011504740746618E-2</v>
      </c>
      <c r="O279" s="346">
        <f t="shared" si="51"/>
        <v>3.001523374274017E-2</v>
      </c>
      <c r="P279" s="346">
        <f t="shared" si="52"/>
        <v>3.003134050065458E-2</v>
      </c>
      <c r="Q279" s="332"/>
    </row>
    <row r="280" spans="1:17" s="14" customFormat="1" ht="14.1" customHeight="1" x14ac:dyDescent="0.25">
      <c r="A280" s="573"/>
      <c r="B280" s="568"/>
      <c r="C280" s="22"/>
      <c r="D280" s="379">
        <v>204627</v>
      </c>
      <c r="E280" s="380">
        <v>153471</v>
      </c>
      <c r="F280" s="380">
        <v>127893</v>
      </c>
      <c r="G280" s="506">
        <v>76734</v>
      </c>
      <c r="H280" s="379">
        <f t="shared" si="45"/>
        <v>210765</v>
      </c>
      <c r="I280" s="380">
        <f t="shared" si="46"/>
        <v>158073</v>
      </c>
      <c r="J280" s="380">
        <f t="shared" si="47"/>
        <v>131727</v>
      </c>
      <c r="K280" s="381">
        <f t="shared" si="48"/>
        <v>79038</v>
      </c>
      <c r="M280" s="346">
        <f t="shared" si="49"/>
        <v>2.9996041578090868E-2</v>
      </c>
      <c r="N280" s="346">
        <f t="shared" si="50"/>
        <v>2.998612115643998E-2</v>
      </c>
      <c r="O280" s="346">
        <f t="shared" si="51"/>
        <v>2.997818488893059E-2</v>
      </c>
      <c r="P280" s="346">
        <f t="shared" si="52"/>
        <v>3.0025803424818202E-2</v>
      </c>
      <c r="Q280" s="332"/>
    </row>
    <row r="281" spans="1:17" s="14" customFormat="1" ht="14.1" customHeight="1" x14ac:dyDescent="0.25">
      <c r="A281" s="573"/>
      <c r="B281" s="568"/>
      <c r="C281" s="22">
        <v>4</v>
      </c>
      <c r="D281" s="379">
        <v>207696</v>
      </c>
      <c r="E281" s="380">
        <v>155772</v>
      </c>
      <c r="F281" s="380">
        <v>129810</v>
      </c>
      <c r="G281" s="506">
        <v>77886</v>
      </c>
      <c r="H281" s="379">
        <f t="shared" si="45"/>
        <v>213927</v>
      </c>
      <c r="I281" s="380">
        <f t="shared" si="46"/>
        <v>160446</v>
      </c>
      <c r="J281" s="380">
        <f t="shared" si="47"/>
        <v>133704</v>
      </c>
      <c r="K281" s="381">
        <f t="shared" si="48"/>
        <v>80223</v>
      </c>
      <c r="M281" s="346">
        <f t="shared" si="49"/>
        <v>3.0000577767506354E-2</v>
      </c>
      <c r="N281" s="346">
        <f t="shared" si="50"/>
        <v>3.0005392496725986E-2</v>
      </c>
      <c r="O281" s="346">
        <f t="shared" si="51"/>
        <v>2.9997688929974578E-2</v>
      </c>
      <c r="P281" s="346">
        <f t="shared" si="52"/>
        <v>3.0005392496725986E-2</v>
      </c>
      <c r="Q281" s="332"/>
    </row>
    <row r="282" spans="1:17" s="14" customFormat="1" ht="14.1" customHeight="1" x14ac:dyDescent="0.25">
      <c r="A282" s="573"/>
      <c r="B282" s="568"/>
      <c r="C282" s="22"/>
      <c r="D282" s="379">
        <v>210768</v>
      </c>
      <c r="E282" s="380">
        <v>158076</v>
      </c>
      <c r="F282" s="380">
        <v>131730</v>
      </c>
      <c r="G282" s="506">
        <v>79038</v>
      </c>
      <c r="H282" s="379">
        <f t="shared" si="45"/>
        <v>217092</v>
      </c>
      <c r="I282" s="380">
        <f t="shared" si="46"/>
        <v>162819</v>
      </c>
      <c r="J282" s="380">
        <f t="shared" si="47"/>
        <v>135684</v>
      </c>
      <c r="K282" s="381">
        <f t="shared" si="48"/>
        <v>81411</v>
      </c>
      <c r="M282" s="346">
        <f t="shared" si="49"/>
        <v>3.0004554771122752E-2</v>
      </c>
      <c r="N282" s="346">
        <f t="shared" si="50"/>
        <v>3.0004554771122752E-2</v>
      </c>
      <c r="O282" s="346">
        <f t="shared" si="51"/>
        <v>3.001594169892963E-2</v>
      </c>
      <c r="P282" s="346">
        <f t="shared" si="52"/>
        <v>3.0023532984134214E-2</v>
      </c>
      <c r="Q282" s="332"/>
    </row>
    <row r="283" spans="1:17" s="14" customFormat="1" ht="14.1" customHeight="1" x14ac:dyDescent="0.25">
      <c r="A283" s="573"/>
      <c r="B283" s="568"/>
      <c r="C283" s="22">
        <v>5</v>
      </c>
      <c r="D283" s="379">
        <v>213930</v>
      </c>
      <c r="E283" s="380">
        <v>160449</v>
      </c>
      <c r="F283" s="380">
        <v>133707</v>
      </c>
      <c r="G283" s="506">
        <v>80223</v>
      </c>
      <c r="H283" s="379">
        <f t="shared" si="45"/>
        <v>220347</v>
      </c>
      <c r="I283" s="380">
        <f t="shared" si="46"/>
        <v>165261</v>
      </c>
      <c r="J283" s="380">
        <f t="shared" si="47"/>
        <v>137718</v>
      </c>
      <c r="K283" s="381">
        <f t="shared" si="48"/>
        <v>82629</v>
      </c>
      <c r="M283" s="346">
        <f t="shared" si="49"/>
        <v>2.9995793016407236E-2</v>
      </c>
      <c r="N283" s="346">
        <f t="shared" si="50"/>
        <v>2.9990838210272423E-2</v>
      </c>
      <c r="O283" s="346">
        <f t="shared" si="51"/>
        <v>2.9998429401602009E-2</v>
      </c>
      <c r="P283" s="346">
        <f t="shared" si="52"/>
        <v>2.9991398975356194E-2</v>
      </c>
      <c r="Q283" s="332"/>
    </row>
    <row r="284" spans="1:17" s="14" customFormat="1" ht="14.1" customHeight="1" x14ac:dyDescent="0.25">
      <c r="A284" s="573"/>
      <c r="B284" s="568"/>
      <c r="C284" s="22"/>
      <c r="D284" s="379">
        <v>217101</v>
      </c>
      <c r="E284" s="380">
        <v>162825</v>
      </c>
      <c r="F284" s="380">
        <v>135687</v>
      </c>
      <c r="G284" s="506">
        <v>81414</v>
      </c>
      <c r="H284" s="379">
        <f t="shared" si="45"/>
        <v>223614</v>
      </c>
      <c r="I284" s="380">
        <f t="shared" si="46"/>
        <v>167712</v>
      </c>
      <c r="J284" s="380">
        <f t="shared" si="47"/>
        <v>139758</v>
      </c>
      <c r="K284" s="381">
        <f t="shared" si="48"/>
        <v>83856</v>
      </c>
      <c r="M284" s="346">
        <f t="shared" si="49"/>
        <v>2.9999861815468376E-2</v>
      </c>
      <c r="N284" s="346">
        <f t="shared" si="50"/>
        <v>3.0013818516812528E-2</v>
      </c>
      <c r="O284" s="346">
        <f t="shared" si="51"/>
        <v>3.0002874262088482E-2</v>
      </c>
      <c r="P284" s="346">
        <f t="shared" si="52"/>
        <v>2.9994841182106272E-2</v>
      </c>
      <c r="Q284" s="332"/>
    </row>
    <row r="285" spans="1:17" s="14" customFormat="1" ht="14.1" customHeight="1" x14ac:dyDescent="0.25">
      <c r="A285" s="573"/>
      <c r="B285" s="568"/>
      <c r="C285" s="22">
        <v>6</v>
      </c>
      <c r="D285" s="379">
        <v>220359</v>
      </c>
      <c r="E285" s="380">
        <v>165270</v>
      </c>
      <c r="F285" s="380">
        <v>137724</v>
      </c>
      <c r="G285" s="506">
        <v>82635</v>
      </c>
      <c r="H285" s="379">
        <f t="shared" si="45"/>
        <v>226971</v>
      </c>
      <c r="I285" s="380">
        <f t="shared" si="46"/>
        <v>170229</v>
      </c>
      <c r="J285" s="380">
        <f t="shared" si="47"/>
        <v>141858</v>
      </c>
      <c r="K285" s="381">
        <f t="shared" si="48"/>
        <v>85113</v>
      </c>
      <c r="M285" s="346">
        <f t="shared" si="49"/>
        <v>3.0005581800607192E-2</v>
      </c>
      <c r="N285" s="346">
        <f t="shared" si="50"/>
        <v>3.000544563441641E-2</v>
      </c>
      <c r="O285" s="346">
        <f t="shared" si="51"/>
        <v>3.0016554848828092E-2</v>
      </c>
      <c r="P285" s="346">
        <f t="shared" si="52"/>
        <v>2.9987293519695046E-2</v>
      </c>
      <c r="Q285" s="332"/>
    </row>
    <row r="286" spans="1:17" s="14" customFormat="1" ht="14.1" customHeight="1" x14ac:dyDescent="0.25">
      <c r="A286" s="573"/>
      <c r="B286" s="568"/>
      <c r="C286" s="22"/>
      <c r="D286" s="379">
        <v>223602</v>
      </c>
      <c r="E286" s="380">
        <v>167703</v>
      </c>
      <c r="F286" s="380">
        <v>139752</v>
      </c>
      <c r="G286" s="506">
        <v>83850</v>
      </c>
      <c r="H286" s="379">
        <f t="shared" si="45"/>
        <v>230310</v>
      </c>
      <c r="I286" s="380">
        <f t="shared" si="46"/>
        <v>172734</v>
      </c>
      <c r="J286" s="380">
        <f t="shared" si="47"/>
        <v>143943</v>
      </c>
      <c r="K286" s="381">
        <f t="shared" si="48"/>
        <v>86367</v>
      </c>
      <c r="M286" s="346">
        <f t="shared" si="49"/>
        <v>2.9999731666085275E-2</v>
      </c>
      <c r="N286" s="346">
        <f t="shared" si="50"/>
        <v>2.9999463336970716E-2</v>
      </c>
      <c r="O286" s="346">
        <f t="shared" si="51"/>
        <v>2.9988837369053754E-2</v>
      </c>
      <c r="P286" s="346">
        <f t="shared" si="52"/>
        <v>3.001788908765653E-2</v>
      </c>
      <c r="Q286" s="332"/>
    </row>
    <row r="287" spans="1:17" s="14" customFormat="1" ht="14.1" customHeight="1" x14ac:dyDescent="0.25">
      <c r="A287" s="573"/>
      <c r="B287" s="568"/>
      <c r="C287" s="22">
        <v>7</v>
      </c>
      <c r="D287" s="379">
        <v>226956</v>
      </c>
      <c r="E287" s="380">
        <v>170217</v>
      </c>
      <c r="F287" s="380">
        <v>141849</v>
      </c>
      <c r="G287" s="506">
        <v>85110</v>
      </c>
      <c r="H287" s="379">
        <f t="shared" si="45"/>
        <v>233766</v>
      </c>
      <c r="I287" s="380">
        <f t="shared" si="46"/>
        <v>175326</v>
      </c>
      <c r="J287" s="380">
        <f t="shared" si="47"/>
        <v>146103</v>
      </c>
      <c r="K287" s="381">
        <f t="shared" si="48"/>
        <v>87663</v>
      </c>
      <c r="M287" s="346">
        <f t="shared" si="49"/>
        <v>3.0005816105324379E-2</v>
      </c>
      <c r="N287" s="346">
        <f t="shared" si="50"/>
        <v>3.0014628386118895E-2</v>
      </c>
      <c r="O287" s="346">
        <f t="shared" si="51"/>
        <v>2.9989636867373052E-2</v>
      </c>
      <c r="P287" s="346">
        <f t="shared" si="52"/>
        <v>2.9996475149806134E-2</v>
      </c>
      <c r="Q287" s="332"/>
    </row>
    <row r="288" spans="1:17" s="14" customFormat="1" ht="14.1" customHeight="1" x14ac:dyDescent="0.25">
      <c r="A288" s="573"/>
      <c r="B288" s="568"/>
      <c r="C288" s="176"/>
      <c r="D288" s="389">
        <v>230307</v>
      </c>
      <c r="E288" s="390">
        <v>172731</v>
      </c>
      <c r="F288" s="390">
        <v>143943</v>
      </c>
      <c r="G288" s="507">
        <v>86364</v>
      </c>
      <c r="H288" s="379">
        <f t="shared" si="45"/>
        <v>237216</v>
      </c>
      <c r="I288" s="380">
        <f t="shared" si="46"/>
        <v>177912</v>
      </c>
      <c r="J288" s="380">
        <f t="shared" si="47"/>
        <v>148260</v>
      </c>
      <c r="K288" s="381">
        <f t="shared" si="48"/>
        <v>88956</v>
      </c>
      <c r="M288" s="346">
        <f t="shared" si="49"/>
        <v>2.9999088173611743E-2</v>
      </c>
      <c r="N288" s="346">
        <f t="shared" si="50"/>
        <v>2.9994615905656774E-2</v>
      </c>
      <c r="O288" s="346">
        <f t="shared" si="51"/>
        <v>2.9991038119255537E-2</v>
      </c>
      <c r="P288" s="346">
        <f t="shared" si="52"/>
        <v>3.0012505210504376E-2</v>
      </c>
      <c r="Q288" s="332"/>
    </row>
    <row r="289" spans="1:17" s="14" customFormat="1" ht="14.1" customHeight="1" thickBot="1" x14ac:dyDescent="0.3">
      <c r="A289" s="573"/>
      <c r="B289" s="570"/>
      <c r="C289" s="23">
        <v>8</v>
      </c>
      <c r="D289" s="382">
        <v>233763</v>
      </c>
      <c r="E289" s="383">
        <v>175323</v>
      </c>
      <c r="F289" s="383">
        <v>146103</v>
      </c>
      <c r="G289" s="508">
        <v>87660</v>
      </c>
      <c r="H289" s="382">
        <f t="shared" si="45"/>
        <v>240777</v>
      </c>
      <c r="I289" s="383">
        <f t="shared" si="46"/>
        <v>180582</v>
      </c>
      <c r="J289" s="383">
        <f t="shared" si="47"/>
        <v>150486</v>
      </c>
      <c r="K289" s="384">
        <f t="shared" si="48"/>
        <v>90291</v>
      </c>
      <c r="M289" s="346">
        <f t="shared" si="49"/>
        <v>3.000474839901952E-2</v>
      </c>
      <c r="N289" s="346">
        <f t="shared" si="50"/>
        <v>2.9996064406837664E-2</v>
      </c>
      <c r="O289" s="346">
        <f t="shared" si="51"/>
        <v>2.9999383996221842E-2</v>
      </c>
      <c r="P289" s="346">
        <f t="shared" si="52"/>
        <v>3.001368925393566E-2</v>
      </c>
      <c r="Q289" s="332"/>
    </row>
  </sheetData>
  <mergeCells count="68">
    <mergeCell ref="B85:B91"/>
    <mergeCell ref="B24:B34"/>
    <mergeCell ref="B35:B45"/>
    <mergeCell ref="B46:B62"/>
    <mergeCell ref="B63:B67"/>
    <mergeCell ref="B69:B71"/>
    <mergeCell ref="B72:B76"/>
    <mergeCell ref="B78:B80"/>
    <mergeCell ref="B81:B83"/>
    <mergeCell ref="A2:K2"/>
    <mergeCell ref="D17:G17"/>
    <mergeCell ref="H17:K17"/>
    <mergeCell ref="A18:A19"/>
    <mergeCell ref="B17:B19"/>
    <mergeCell ref="C17:C19"/>
    <mergeCell ref="A4:E4"/>
    <mergeCell ref="A46:A62"/>
    <mergeCell ref="D18:D19"/>
    <mergeCell ref="E18:G18"/>
    <mergeCell ref="H18:H19"/>
    <mergeCell ref="I18:K18"/>
    <mergeCell ref="B21:K21"/>
    <mergeCell ref="D22:G22"/>
    <mergeCell ref="H22:K22"/>
    <mergeCell ref="A171:A189"/>
    <mergeCell ref="B113:B115"/>
    <mergeCell ref="B117:B123"/>
    <mergeCell ref="B124:B126"/>
    <mergeCell ref="B128:B138"/>
    <mergeCell ref="B139:B141"/>
    <mergeCell ref="B143:B147"/>
    <mergeCell ref="B152:B156"/>
    <mergeCell ref="B158:K158"/>
    <mergeCell ref="B257:B265"/>
    <mergeCell ref="B266:B274"/>
    <mergeCell ref="A275:A289"/>
    <mergeCell ref="B275:B289"/>
    <mergeCell ref="B222:B230"/>
    <mergeCell ref="B231:B239"/>
    <mergeCell ref="A240:A254"/>
    <mergeCell ref="B240:B254"/>
    <mergeCell ref="D256:G256"/>
    <mergeCell ref="B220:K220"/>
    <mergeCell ref="B255:K255"/>
    <mergeCell ref="H256:K256"/>
    <mergeCell ref="D92:G92"/>
    <mergeCell ref="H92:K92"/>
    <mergeCell ref="D112:G112"/>
    <mergeCell ref="H112:K112"/>
    <mergeCell ref="D159:G159"/>
    <mergeCell ref="H159:K159"/>
    <mergeCell ref="B111:K111"/>
    <mergeCell ref="A1:K1"/>
    <mergeCell ref="D201:G201"/>
    <mergeCell ref="H201:K201"/>
    <mergeCell ref="D221:G221"/>
    <mergeCell ref="H221:K221"/>
    <mergeCell ref="B217:B219"/>
    <mergeCell ref="B160:B170"/>
    <mergeCell ref="B190:B194"/>
    <mergeCell ref="B202:B206"/>
    <mergeCell ref="B196:B200"/>
    <mergeCell ref="B211:B215"/>
    <mergeCell ref="A124:A138"/>
    <mergeCell ref="B148:B150"/>
    <mergeCell ref="B93:B101"/>
    <mergeCell ref="B102:B110"/>
    <mergeCell ref="B171:B189"/>
  </mergeCells>
  <pageMargins left="0.31496062992125984" right="0.31496062992125984" top="0.39370078740157483" bottom="0.35433070866141736" header="0.27559055118110237" footer="0.19685039370078741"/>
  <pageSetup paperSize="9" scale="84" orientation="portrait" r:id="rId1"/>
  <headerFooter>
    <oddHeader>&amp;C&amp;P</oddHeader>
  </headerFooter>
  <rowBreaks count="2" manualBreakCount="2">
    <brk id="110" max="10" man="1"/>
    <brk id="219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S416"/>
  <sheetViews>
    <sheetView view="pageBreakPreview" zoomScale="120" zoomScaleSheetLayoutView="120" workbookViewId="0">
      <selection activeCell="A3" sqref="A3:XFD15"/>
    </sheetView>
  </sheetViews>
  <sheetFormatPr defaultRowHeight="13.8" x14ac:dyDescent="0.25"/>
  <cols>
    <col min="1" max="1" width="2.6640625" style="187" customWidth="1"/>
    <col min="2" max="2" width="20.33203125" customWidth="1"/>
    <col min="3" max="3" width="4" customWidth="1"/>
    <col min="4" max="4" width="9.6640625" style="110" customWidth="1"/>
    <col min="5" max="7" width="9.6640625" customWidth="1"/>
    <col min="8" max="8" width="9.6640625" style="110" customWidth="1"/>
    <col min="9" max="11" width="9.6640625" style="12" customWidth="1"/>
    <col min="12" max="12" width="3.6640625" hidden="1" customWidth="1"/>
    <col min="13" max="16" width="0" style="345" hidden="1" customWidth="1"/>
    <col min="17" max="17" width="1.33203125" style="110" customWidth="1"/>
    <col min="18" max="19" width="8.88671875" style="110"/>
  </cols>
  <sheetData>
    <row r="1" spans="1:12" ht="19.2" customHeight="1" x14ac:dyDescent="0.25">
      <c r="A1" s="536" t="s">
        <v>1120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</row>
    <row r="2" spans="1:12" ht="40.200000000000003" customHeight="1" x14ac:dyDescent="0.25">
      <c r="A2" s="542" t="s">
        <v>1113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2"/>
    </row>
    <row r="3" spans="1:12" ht="9.6" hidden="1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2"/>
    </row>
    <row r="4" spans="1:12" ht="18" hidden="1" customHeight="1" x14ac:dyDescent="0.25">
      <c r="A4" s="592" t="s">
        <v>1094</v>
      </c>
      <c r="B4" s="592"/>
      <c r="C4" s="592"/>
      <c r="D4" s="592"/>
      <c r="E4" s="592"/>
      <c r="F4" s="322" t="s">
        <v>1095</v>
      </c>
      <c r="G4" s="336">
        <f>'Control Sheet - not to printed'!G5</f>
        <v>0.03</v>
      </c>
      <c r="H4" s="1"/>
      <c r="I4" s="1"/>
      <c r="J4" s="1"/>
      <c r="K4" s="1"/>
      <c r="L4" s="2"/>
    </row>
    <row r="5" spans="1:12" ht="18" hidden="1" customHeight="1" x14ac:dyDescent="0.25">
      <c r="A5" s="11"/>
      <c r="B5" s="11"/>
      <c r="C5" s="11"/>
      <c r="D5" s="11"/>
      <c r="E5" s="11"/>
      <c r="F5" s="322" t="s">
        <v>1096</v>
      </c>
      <c r="G5" s="336">
        <f>'Control Sheet - not to printed'!G6</f>
        <v>0.03</v>
      </c>
      <c r="H5" s="1"/>
      <c r="I5" s="1"/>
      <c r="J5" s="1"/>
      <c r="K5" s="1"/>
      <c r="L5" s="2"/>
    </row>
    <row r="6" spans="1:12" ht="13.5" hidden="1" customHeight="1" x14ac:dyDescent="0.25">
      <c r="A6" s="11"/>
      <c r="B6" s="11"/>
      <c r="C6" s="11"/>
      <c r="D6" s="11"/>
      <c r="E6" s="11"/>
      <c r="F6" s="322" t="s">
        <v>1097</v>
      </c>
      <c r="G6" s="336">
        <f>'Control Sheet - not to printed'!G7</f>
        <v>0.03</v>
      </c>
      <c r="H6" s="1"/>
      <c r="I6" s="1"/>
      <c r="J6" s="1"/>
      <c r="K6" s="1"/>
      <c r="L6" s="2"/>
    </row>
    <row r="7" spans="1:12" ht="13.5" hidden="1" customHeight="1" x14ac:dyDescent="0.25">
      <c r="A7" s="11"/>
      <c r="B7" s="11"/>
      <c r="C7" s="11"/>
      <c r="D7" s="11"/>
      <c r="E7" s="11"/>
      <c r="F7" s="322" t="s">
        <v>1098</v>
      </c>
      <c r="G7" s="336">
        <f>'Control Sheet - not to printed'!G8</f>
        <v>0.03</v>
      </c>
      <c r="H7" s="1"/>
      <c r="I7" s="1"/>
      <c r="J7" s="1"/>
      <c r="K7" s="1"/>
      <c r="L7" s="2"/>
    </row>
    <row r="8" spans="1:12" ht="13.5" hidden="1" customHeight="1" x14ac:dyDescent="0.25">
      <c r="A8" s="11"/>
      <c r="B8" s="11"/>
      <c r="C8" s="11"/>
      <c r="D8" s="11"/>
      <c r="E8" s="11"/>
      <c r="F8" s="322" t="s">
        <v>1099</v>
      </c>
      <c r="G8" s="336">
        <f>'Control Sheet - not to printed'!G9</f>
        <v>0.03</v>
      </c>
      <c r="H8" s="1"/>
      <c r="I8" s="1"/>
      <c r="J8" s="1"/>
      <c r="K8" s="1"/>
      <c r="L8" s="2"/>
    </row>
    <row r="9" spans="1:12" ht="13.5" hidden="1" customHeight="1" x14ac:dyDescent="0.25">
      <c r="A9" s="11"/>
      <c r="B9" s="11"/>
      <c r="C9" s="11"/>
      <c r="D9" s="11"/>
      <c r="E9" s="11"/>
      <c r="F9" s="322" t="s">
        <v>1100</v>
      </c>
      <c r="G9" s="336">
        <f>'Control Sheet - not to printed'!G10</f>
        <v>0.03</v>
      </c>
      <c r="H9" s="1"/>
      <c r="I9" s="1"/>
      <c r="J9" s="1"/>
      <c r="K9" s="1"/>
      <c r="L9" s="2"/>
    </row>
    <row r="10" spans="1:12" ht="13.5" hidden="1" customHeight="1" x14ac:dyDescent="0.25">
      <c r="A10" s="11"/>
      <c r="B10" s="11"/>
      <c r="C10" s="11"/>
      <c r="D10" s="11"/>
      <c r="E10" s="11"/>
      <c r="F10" s="322" t="s">
        <v>1101</v>
      </c>
      <c r="G10" s="336">
        <f>'Control Sheet - not to printed'!G11</f>
        <v>0.03</v>
      </c>
      <c r="H10" s="1"/>
      <c r="I10" s="1"/>
      <c r="J10" s="1"/>
      <c r="K10" s="1"/>
      <c r="L10" s="2"/>
    </row>
    <row r="11" spans="1:12" ht="13.5" hidden="1" customHeight="1" x14ac:dyDescent="0.25">
      <c r="A11" s="11"/>
      <c r="B11" s="11"/>
      <c r="C11" s="11"/>
      <c r="D11" s="11"/>
      <c r="E11" s="11"/>
      <c r="F11" s="322" t="s">
        <v>1102</v>
      </c>
      <c r="G11" s="338">
        <f>'Control Sheet - not to printed'!G12</f>
        <v>0.03</v>
      </c>
      <c r="H11" s="1"/>
      <c r="I11" s="1"/>
      <c r="J11" s="1"/>
      <c r="K11" s="1"/>
      <c r="L11" s="2"/>
    </row>
    <row r="12" spans="1:12" ht="13.5" hidden="1" customHeight="1" x14ac:dyDescent="0.25">
      <c r="A12" s="11"/>
      <c r="B12" s="11"/>
      <c r="C12" s="11"/>
      <c r="D12" s="11"/>
      <c r="E12" s="11"/>
      <c r="F12" s="322" t="s">
        <v>1103</v>
      </c>
      <c r="G12" s="338">
        <f>'Control Sheet - not to printed'!G13</f>
        <v>0.03</v>
      </c>
      <c r="H12" s="1"/>
      <c r="I12" s="1"/>
      <c r="J12" s="1"/>
      <c r="K12" s="1"/>
      <c r="L12" s="2"/>
    </row>
    <row r="13" spans="1:12" ht="13.5" hidden="1" customHeight="1" x14ac:dyDescent="0.25">
      <c r="A13" s="11"/>
      <c r="B13" s="11"/>
      <c r="C13" s="11"/>
      <c r="D13" s="11"/>
      <c r="E13" s="11"/>
      <c r="F13" s="322" t="s">
        <v>1104</v>
      </c>
      <c r="G13" s="338">
        <f>'Control Sheet - not to printed'!G14</f>
        <v>0.03</v>
      </c>
      <c r="H13" s="1"/>
      <c r="I13" s="1"/>
      <c r="J13" s="1"/>
      <c r="K13" s="1"/>
      <c r="L13" s="2"/>
    </row>
    <row r="14" spans="1:12" ht="13.5" hidden="1" customHeight="1" x14ac:dyDescent="0.25">
      <c r="A14" s="11"/>
      <c r="B14" s="11"/>
      <c r="C14" s="11"/>
      <c r="D14" s="11"/>
      <c r="E14" s="11"/>
      <c r="F14" s="322" t="s">
        <v>1105</v>
      </c>
      <c r="G14" s="337">
        <f>'Control Sheet - not to printed'!G15</f>
        <v>0.03</v>
      </c>
      <c r="H14" s="1"/>
      <c r="I14" s="1"/>
      <c r="J14" s="1"/>
      <c r="K14" s="1"/>
      <c r="L14" s="2"/>
    </row>
    <row r="15" spans="1:12" ht="13.5" hidden="1" customHeight="1" x14ac:dyDescent="0.25">
      <c r="A15" s="11"/>
      <c r="B15" s="11"/>
      <c r="C15" s="11"/>
      <c r="D15" s="11"/>
      <c r="E15" s="11"/>
      <c r="F15" s="322" t="s">
        <v>1106</v>
      </c>
      <c r="G15" s="337">
        <f>'Control Sheet - not to printed'!G16</f>
        <v>0.03</v>
      </c>
      <c r="H15" s="1"/>
      <c r="I15" s="1"/>
      <c r="J15" s="1"/>
      <c r="K15" s="1"/>
      <c r="L15" s="2"/>
    </row>
    <row r="16" spans="1:12" ht="13.5" customHeight="1" thickBot="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</row>
    <row r="17" spans="1:19" ht="33.6" customHeight="1" thickBot="1" x14ac:dyDescent="0.3">
      <c r="B17" s="589" t="s">
        <v>1072</v>
      </c>
      <c r="C17" s="589" t="s">
        <v>1068</v>
      </c>
      <c r="D17" s="530" t="s">
        <v>1111</v>
      </c>
      <c r="E17" s="531"/>
      <c r="F17" s="531"/>
      <c r="G17" s="532"/>
      <c r="H17" s="530" t="s">
        <v>1112</v>
      </c>
      <c r="I17" s="531"/>
      <c r="J17" s="531"/>
      <c r="K17" s="532"/>
    </row>
    <row r="18" spans="1:19" ht="15" customHeight="1" thickBot="1" x14ac:dyDescent="0.3">
      <c r="A18" s="543"/>
      <c r="B18" s="590"/>
      <c r="C18" s="590"/>
      <c r="D18" s="582" t="s">
        <v>2</v>
      </c>
      <c r="E18" s="584" t="s">
        <v>3</v>
      </c>
      <c r="F18" s="585"/>
      <c r="G18" s="586"/>
      <c r="H18" s="582" t="s">
        <v>2</v>
      </c>
      <c r="I18" s="584" t="s">
        <v>3</v>
      </c>
      <c r="J18" s="585"/>
      <c r="K18" s="586"/>
    </row>
    <row r="19" spans="1:19" ht="19.95" customHeight="1" thickBot="1" x14ac:dyDescent="0.3">
      <c r="A19" s="543"/>
      <c r="B19" s="591"/>
      <c r="C19" s="591"/>
      <c r="D19" s="583"/>
      <c r="E19" s="282" t="s">
        <v>4</v>
      </c>
      <c r="F19" s="282" t="s">
        <v>5</v>
      </c>
      <c r="G19" s="282" t="s">
        <v>6</v>
      </c>
      <c r="H19" s="583"/>
      <c r="I19" s="282" t="s">
        <v>4</v>
      </c>
      <c r="J19" s="282" t="s">
        <v>5</v>
      </c>
      <c r="K19" s="282" t="s">
        <v>6</v>
      </c>
    </row>
    <row r="20" spans="1:19" ht="7.2" customHeight="1" x14ac:dyDescent="0.25">
      <c r="A20" s="171"/>
      <c r="B20" s="11"/>
      <c r="C20" s="11"/>
      <c r="D20" s="129"/>
      <c r="E20" s="130"/>
      <c r="F20" s="130"/>
      <c r="G20" s="130"/>
      <c r="H20" s="129"/>
      <c r="I20" s="130"/>
      <c r="J20" s="130"/>
      <c r="K20" s="130"/>
    </row>
    <row r="21" spans="1:19" ht="18.600000000000001" customHeight="1" x14ac:dyDescent="0.25">
      <c r="A21" s="171"/>
      <c r="B21" s="283"/>
      <c r="C21" s="283"/>
      <c r="D21" s="631" t="s">
        <v>1074</v>
      </c>
      <c r="E21" s="631"/>
      <c r="F21" s="631"/>
      <c r="G21" s="631"/>
      <c r="H21" s="631"/>
      <c r="I21" s="631"/>
      <c r="J21" s="631"/>
      <c r="K21" s="631"/>
    </row>
    <row r="22" spans="1:19" ht="18.600000000000001" customHeight="1" x14ac:dyDescent="0.25">
      <c r="A22" s="171"/>
      <c r="B22" s="283"/>
      <c r="C22" s="283"/>
      <c r="D22" s="631" t="s">
        <v>1075</v>
      </c>
      <c r="E22" s="631"/>
      <c r="F22" s="631"/>
      <c r="G22" s="631"/>
      <c r="H22" s="631"/>
      <c r="I22" s="631"/>
      <c r="J22" s="631"/>
      <c r="K22" s="631"/>
    </row>
    <row r="23" spans="1:19" ht="18.600000000000001" customHeight="1" x14ac:dyDescent="0.25">
      <c r="A23" s="171"/>
      <c r="B23" s="283"/>
      <c r="C23" s="283"/>
      <c r="D23" s="631" t="s">
        <v>1076</v>
      </c>
      <c r="E23" s="631"/>
      <c r="F23" s="631"/>
      <c r="G23" s="631"/>
      <c r="H23" s="631"/>
      <c r="I23" s="631"/>
      <c r="J23" s="631"/>
      <c r="K23" s="631"/>
    </row>
    <row r="24" spans="1:19" ht="18.600000000000001" customHeight="1" thickBot="1" x14ac:dyDescent="0.3">
      <c r="A24" s="171"/>
      <c r="B24" s="283"/>
      <c r="C24" s="283"/>
      <c r="D24" s="632" t="s">
        <v>1077</v>
      </c>
      <c r="E24" s="632"/>
      <c r="F24" s="632"/>
      <c r="G24" s="632"/>
      <c r="H24" s="632"/>
      <c r="I24" s="632"/>
      <c r="J24" s="632"/>
      <c r="K24" s="632"/>
    </row>
    <row r="25" spans="1:19" ht="16.2" customHeight="1" thickBot="1" x14ac:dyDescent="0.3">
      <c r="A25" s="171"/>
      <c r="B25" s="131"/>
      <c r="C25" s="132"/>
      <c r="D25" s="599" t="s">
        <v>301</v>
      </c>
      <c r="E25" s="600"/>
      <c r="F25" s="600"/>
      <c r="G25" s="601"/>
      <c r="H25" s="599" t="s">
        <v>301</v>
      </c>
      <c r="I25" s="600"/>
      <c r="J25" s="600"/>
      <c r="K25" s="601"/>
    </row>
    <row r="26" spans="1:19" s="69" customFormat="1" ht="14.1" customHeight="1" x14ac:dyDescent="0.25">
      <c r="A26" s="61">
        <v>1</v>
      </c>
      <c r="B26" s="65" t="s">
        <v>813</v>
      </c>
      <c r="C26" s="75">
        <v>1</v>
      </c>
      <c r="D26" s="394">
        <v>201387</v>
      </c>
      <c r="E26" s="397">
        <v>151041</v>
      </c>
      <c r="F26" s="397">
        <v>125868</v>
      </c>
      <c r="G26" s="398">
        <v>75519</v>
      </c>
      <c r="H26" s="394">
        <f>ROUND($D26*(1+$G$8)/3,0)*3</f>
        <v>207429</v>
      </c>
      <c r="I26" s="397">
        <f>(ROUND((+H26/8*6)/3,0))*3</f>
        <v>155571</v>
      </c>
      <c r="J26" s="397">
        <f>(ROUND((+H26/8*5)/3,0))*3</f>
        <v>129642</v>
      </c>
      <c r="K26" s="398">
        <f>(ROUND((+H26/8*3)/3,0))*3</f>
        <v>77787</v>
      </c>
      <c r="L26" s="3"/>
      <c r="M26" s="346">
        <f>(H26-D26)/D26</f>
        <v>3.0001936569887828E-2</v>
      </c>
      <c r="N26" s="346">
        <f t="shared" ref="N26:P26" si="0">(I26-E26)/E26</f>
        <v>2.9991856515780485E-2</v>
      </c>
      <c r="O26" s="346">
        <f t="shared" si="0"/>
        <v>2.9983792544570502E-2</v>
      </c>
      <c r="P26" s="346">
        <f t="shared" si="0"/>
        <v>3.0032177332856631E-2</v>
      </c>
      <c r="Q26" s="331"/>
      <c r="R26" s="331"/>
      <c r="S26" s="331"/>
    </row>
    <row r="27" spans="1:19" s="69" customFormat="1" ht="14.1" customHeight="1" x14ac:dyDescent="0.25">
      <c r="A27" s="61"/>
      <c r="B27" s="65" t="s">
        <v>812</v>
      </c>
      <c r="C27" s="74"/>
      <c r="D27" s="395"/>
      <c r="E27" s="154"/>
      <c r="F27" s="154"/>
      <c r="G27" s="396"/>
      <c r="H27" s="395"/>
      <c r="I27" s="154"/>
      <c r="J27" s="154"/>
      <c r="K27" s="396"/>
      <c r="L27" s="44"/>
      <c r="M27" s="356"/>
      <c r="N27" s="356"/>
      <c r="O27" s="356"/>
      <c r="P27" s="356"/>
      <c r="Q27" s="331"/>
      <c r="R27" s="331"/>
      <c r="S27" s="331"/>
    </row>
    <row r="28" spans="1:19" s="69" customFormat="1" ht="26.25" customHeight="1" x14ac:dyDescent="0.25">
      <c r="A28" s="61"/>
      <c r="B28" s="65" t="s">
        <v>811</v>
      </c>
      <c r="C28" s="74"/>
      <c r="D28" s="399"/>
      <c r="E28" s="400"/>
      <c r="F28" s="400"/>
      <c r="G28" s="401"/>
      <c r="H28" s="399"/>
      <c r="I28" s="400"/>
      <c r="J28" s="400"/>
      <c r="K28" s="401"/>
      <c r="L28" s="44"/>
      <c r="M28" s="356"/>
      <c r="N28" s="356"/>
      <c r="O28" s="356"/>
      <c r="P28" s="356"/>
      <c r="Q28" s="331"/>
      <c r="R28" s="331"/>
      <c r="S28" s="331"/>
    </row>
    <row r="29" spans="1:19" s="69" customFormat="1" ht="14.1" customHeight="1" thickBot="1" x14ac:dyDescent="0.3">
      <c r="A29" s="61"/>
      <c r="B29" s="65" t="s">
        <v>810</v>
      </c>
      <c r="C29" s="74"/>
      <c r="D29" s="399"/>
      <c r="E29" s="400"/>
      <c r="F29" s="400"/>
      <c r="G29" s="401"/>
      <c r="H29" s="399"/>
      <c r="I29" s="400"/>
      <c r="J29" s="400"/>
      <c r="K29" s="401"/>
      <c r="L29" s="44"/>
      <c r="M29" s="356"/>
      <c r="N29" s="356"/>
      <c r="O29" s="356"/>
      <c r="P29" s="356"/>
      <c r="Q29" s="331"/>
      <c r="R29" s="331"/>
      <c r="S29" s="331"/>
    </row>
    <row r="30" spans="1:19" s="69" customFormat="1" ht="14.1" customHeight="1" x14ac:dyDescent="0.25">
      <c r="A30" s="61">
        <v>2</v>
      </c>
      <c r="B30" s="173" t="s">
        <v>814</v>
      </c>
      <c r="C30" s="73">
        <v>1</v>
      </c>
      <c r="D30" s="394">
        <v>233712</v>
      </c>
      <c r="E30" s="397">
        <v>175284</v>
      </c>
      <c r="F30" s="397">
        <v>146070</v>
      </c>
      <c r="G30" s="398">
        <v>87642</v>
      </c>
      <c r="H30" s="394">
        <f>ROUND($D30*(1+$G$9)/3,0)*3</f>
        <v>240723</v>
      </c>
      <c r="I30" s="397">
        <f>(ROUND((+H30/8*6)/3,0))*3</f>
        <v>180543</v>
      </c>
      <c r="J30" s="397">
        <f>(ROUND((+H30/8*5)/3,0))*3</f>
        <v>150453</v>
      </c>
      <c r="K30" s="398">
        <f>(ROUND((+H30/8*3)/3,0))*3</f>
        <v>90270</v>
      </c>
      <c r="L30" s="3"/>
      <c r="M30" s="346">
        <f>(H30-D30)/D30</f>
        <v>2.9998459642637091E-2</v>
      </c>
      <c r="N30" s="346">
        <f t="shared" ref="N30:P30" si="1">(I30-E30)/E30</f>
        <v>3.0002738413089616E-2</v>
      </c>
      <c r="O30" s="346">
        <f t="shared" si="1"/>
        <v>3.0006161429451634E-2</v>
      </c>
      <c r="P30" s="346">
        <f t="shared" si="1"/>
        <v>2.9985623331279524E-2</v>
      </c>
      <c r="Q30" s="331"/>
      <c r="R30" s="331"/>
      <c r="S30" s="331"/>
    </row>
    <row r="31" spans="1:19" s="69" customFormat="1" ht="14.1" customHeight="1" x14ac:dyDescent="0.25">
      <c r="A31" s="61"/>
      <c r="B31" s="65" t="s">
        <v>815</v>
      </c>
      <c r="C31" s="75"/>
      <c r="D31" s="399"/>
      <c r="E31" s="400"/>
      <c r="F31" s="400"/>
      <c r="G31" s="401"/>
      <c r="H31" s="399"/>
      <c r="I31" s="400"/>
      <c r="J31" s="400"/>
      <c r="K31" s="401"/>
      <c r="L31" s="44"/>
      <c r="M31" s="356"/>
      <c r="N31" s="356"/>
      <c r="O31" s="356"/>
      <c r="P31" s="356"/>
      <c r="Q31" s="331"/>
      <c r="R31" s="331"/>
      <c r="S31" s="331"/>
    </row>
    <row r="32" spans="1:19" s="69" customFormat="1" ht="28.5" customHeight="1" x14ac:dyDescent="0.25">
      <c r="A32" s="61"/>
      <c r="B32" s="65" t="s">
        <v>816</v>
      </c>
      <c r="C32" s="75"/>
      <c r="D32" s="308"/>
      <c r="E32" s="400"/>
      <c r="F32" s="400"/>
      <c r="G32" s="401"/>
      <c r="H32" s="308"/>
      <c r="I32" s="400"/>
      <c r="J32" s="400"/>
      <c r="K32" s="401"/>
      <c r="L32" s="44"/>
      <c r="M32" s="356"/>
      <c r="N32" s="356"/>
      <c r="O32" s="356"/>
      <c r="P32" s="356"/>
      <c r="Q32" s="331"/>
      <c r="R32" s="331"/>
      <c r="S32" s="331"/>
    </row>
    <row r="33" spans="1:19" s="69" customFormat="1" ht="18.75" customHeight="1" thickBot="1" x14ac:dyDescent="0.3">
      <c r="A33" s="61"/>
      <c r="B33" s="65" t="s">
        <v>817</v>
      </c>
      <c r="C33" s="76"/>
      <c r="D33" s="399"/>
      <c r="E33" s="402"/>
      <c r="F33" s="402"/>
      <c r="G33" s="403"/>
      <c r="H33" s="399"/>
      <c r="I33" s="402"/>
      <c r="J33" s="402"/>
      <c r="K33" s="403"/>
      <c r="L33" s="44"/>
      <c r="M33" s="356"/>
      <c r="N33" s="356"/>
      <c r="O33" s="356"/>
      <c r="P33" s="356"/>
      <c r="Q33" s="331"/>
      <c r="R33" s="331"/>
      <c r="S33" s="331"/>
    </row>
    <row r="34" spans="1:19" s="69" customFormat="1" ht="14.1" customHeight="1" x14ac:dyDescent="0.25">
      <c r="A34" s="573">
        <v>3</v>
      </c>
      <c r="B34" s="173" t="s">
        <v>818</v>
      </c>
      <c r="C34" s="77">
        <v>1</v>
      </c>
      <c r="D34" s="372">
        <v>260928</v>
      </c>
      <c r="E34" s="404">
        <v>195696</v>
      </c>
      <c r="F34" s="373">
        <v>163080</v>
      </c>
      <c r="G34" s="378">
        <v>97848</v>
      </c>
      <c r="H34" s="372">
        <f>ROUND($D34*(1+$G$9)/3,0)*3</f>
        <v>268755</v>
      </c>
      <c r="I34" s="404">
        <f>(ROUND((+H34/8*6)/3,0))*3</f>
        <v>201567</v>
      </c>
      <c r="J34" s="373">
        <f>(ROUND((+H34/8*5)/3,0))*3</f>
        <v>167973</v>
      </c>
      <c r="K34" s="378">
        <f>(ROUND((+H34/8*3)/3,0))*3</f>
        <v>100782</v>
      </c>
      <c r="L34" s="44"/>
      <c r="M34" s="346">
        <f t="shared" ref="M34:P35" si="2">(H34-D34)/D34</f>
        <v>2.9996780721118471E-2</v>
      </c>
      <c r="N34" s="346">
        <f t="shared" si="2"/>
        <v>3.0000613195977435E-2</v>
      </c>
      <c r="O34" s="346">
        <f t="shared" si="2"/>
        <v>3.0003679175864606E-2</v>
      </c>
      <c r="P34" s="346">
        <f t="shared" si="2"/>
        <v>2.9985283296541574E-2</v>
      </c>
      <c r="Q34" s="331"/>
      <c r="R34" s="331"/>
      <c r="S34" s="331"/>
    </row>
    <row r="35" spans="1:19" s="69" customFormat="1" ht="14.1" customHeight="1" x14ac:dyDescent="0.25">
      <c r="A35" s="573"/>
      <c r="B35" s="65" t="s">
        <v>819</v>
      </c>
      <c r="C35" s="32">
        <v>2</v>
      </c>
      <c r="D35" s="379">
        <v>264843</v>
      </c>
      <c r="E35" s="405">
        <v>198633</v>
      </c>
      <c r="F35" s="386">
        <v>165528</v>
      </c>
      <c r="G35" s="387">
        <v>99315</v>
      </c>
      <c r="H35" s="379">
        <f>ROUND($D35*(1+$G$10)/3,0)*3</f>
        <v>272787</v>
      </c>
      <c r="I35" s="405">
        <f>(ROUND((+H35/8*6)/3,0))*3</f>
        <v>204591</v>
      </c>
      <c r="J35" s="386">
        <f>(ROUND((+H35/8*5)/3,0))*3</f>
        <v>170493</v>
      </c>
      <c r="K35" s="387">
        <f>(ROUND((+H35/8*3)/3,0))*3</f>
        <v>102294</v>
      </c>
      <c r="L35" s="44"/>
      <c r="M35" s="346">
        <f t="shared" si="2"/>
        <v>2.9995129189746377E-2</v>
      </c>
      <c r="N35" s="346">
        <f t="shared" si="2"/>
        <v>2.9995015933908263E-2</v>
      </c>
      <c r="O35" s="346">
        <f t="shared" si="2"/>
        <v>2.999492532985356E-2</v>
      </c>
      <c r="P35" s="346">
        <f t="shared" si="2"/>
        <v>2.9995468962392389E-2</v>
      </c>
      <c r="Q35" s="331"/>
      <c r="R35" s="331"/>
      <c r="S35" s="331"/>
    </row>
    <row r="36" spans="1:19" s="69" customFormat="1" ht="27.75" customHeight="1" x14ac:dyDescent="0.25">
      <c r="A36" s="573"/>
      <c r="B36" s="65" t="s">
        <v>820</v>
      </c>
      <c r="C36" s="259">
        <v>3</v>
      </c>
      <c r="D36" s="379">
        <v>268821</v>
      </c>
      <c r="E36" s="407">
        <v>201615</v>
      </c>
      <c r="F36" s="408">
        <v>168012</v>
      </c>
      <c r="G36" s="409">
        <v>100809</v>
      </c>
      <c r="H36" s="379">
        <f t="shared" ref="H36:H45" si="3">ROUND($D36*(1+$G$10)/3,0)*3</f>
        <v>276885</v>
      </c>
      <c r="I36" s="407">
        <f t="shared" ref="I36:I78" si="4">(ROUND((+H36/8*6)/3,0))*3</f>
        <v>207663</v>
      </c>
      <c r="J36" s="408">
        <f t="shared" ref="J36:J78" si="5">(ROUND((+H36/8*5)/3,0))*3</f>
        <v>173052</v>
      </c>
      <c r="K36" s="409">
        <f t="shared" ref="K36:K78" si="6">(ROUND((+H36/8*3)/3,0))*3</f>
        <v>103833</v>
      </c>
      <c r="M36" s="346">
        <f t="shared" ref="M36:M99" si="7">(H36-D36)/D36</f>
        <v>2.9997656433091165E-2</v>
      </c>
      <c r="N36" s="346">
        <f t="shared" ref="N36:N99" si="8">(I36-E36)/E36</f>
        <v>2.9997768023212558E-2</v>
      </c>
      <c r="O36" s="346">
        <f t="shared" ref="O36:O99" si="9">(J36-F36)/F36</f>
        <v>2.9997857295907437E-2</v>
      </c>
      <c r="P36" s="346">
        <f t="shared" ref="P36:P99" si="10">(K36-G36)/G36</f>
        <v>2.999732166770824E-2</v>
      </c>
      <c r="Q36" s="331"/>
      <c r="R36" s="331"/>
      <c r="S36" s="331"/>
    </row>
    <row r="37" spans="1:19" s="69" customFormat="1" ht="14.1" customHeight="1" x14ac:dyDescent="0.25">
      <c r="A37" s="573"/>
      <c r="B37" s="65" t="s">
        <v>821</v>
      </c>
      <c r="C37" s="32">
        <v>4</v>
      </c>
      <c r="D37" s="379">
        <v>272853</v>
      </c>
      <c r="E37" s="405">
        <v>204639</v>
      </c>
      <c r="F37" s="386">
        <v>170532</v>
      </c>
      <c r="G37" s="387">
        <v>102321</v>
      </c>
      <c r="H37" s="379">
        <f t="shared" si="3"/>
        <v>281040</v>
      </c>
      <c r="I37" s="405">
        <f t="shared" si="4"/>
        <v>210780</v>
      </c>
      <c r="J37" s="386">
        <f t="shared" si="5"/>
        <v>175650</v>
      </c>
      <c r="K37" s="387">
        <f t="shared" si="6"/>
        <v>105390</v>
      </c>
      <c r="M37" s="346">
        <f t="shared" si="7"/>
        <v>3.0005167617728229E-2</v>
      </c>
      <c r="N37" s="346">
        <f t="shared" si="8"/>
        <v>3.0008942576928151E-2</v>
      </c>
      <c r="O37" s="346">
        <f t="shared" si="9"/>
        <v>3.0011962564210824E-2</v>
      </c>
      <c r="P37" s="346">
        <f t="shared" si="10"/>
        <v>2.9993842906148298E-2</v>
      </c>
      <c r="Q37" s="331"/>
      <c r="R37" s="331"/>
      <c r="S37" s="331"/>
    </row>
    <row r="38" spans="1:19" s="69" customFormat="1" ht="14.1" customHeight="1" x14ac:dyDescent="0.25">
      <c r="A38" s="573"/>
      <c r="B38" s="65"/>
      <c r="C38" s="32">
        <v>5</v>
      </c>
      <c r="D38" s="379">
        <v>276942</v>
      </c>
      <c r="E38" s="405">
        <v>207708</v>
      </c>
      <c r="F38" s="386">
        <v>173088</v>
      </c>
      <c r="G38" s="387">
        <v>103854</v>
      </c>
      <c r="H38" s="379">
        <f t="shared" si="3"/>
        <v>285249</v>
      </c>
      <c r="I38" s="405">
        <f t="shared" si="4"/>
        <v>213936</v>
      </c>
      <c r="J38" s="386">
        <f t="shared" si="5"/>
        <v>178281</v>
      </c>
      <c r="K38" s="387">
        <f t="shared" si="6"/>
        <v>106968</v>
      </c>
      <c r="M38" s="346">
        <f t="shared" si="7"/>
        <v>2.9995450310895424E-2</v>
      </c>
      <c r="N38" s="346">
        <f t="shared" si="8"/>
        <v>2.9984401178577619E-2</v>
      </c>
      <c r="O38" s="346">
        <f t="shared" si="9"/>
        <v>3.000207986688852E-2</v>
      </c>
      <c r="P38" s="346">
        <f t="shared" si="10"/>
        <v>2.9984401178577619E-2</v>
      </c>
      <c r="Q38" s="331"/>
      <c r="R38" s="331"/>
      <c r="S38" s="331"/>
    </row>
    <row r="39" spans="1:19" s="69" customFormat="1" ht="14.1" customHeight="1" x14ac:dyDescent="0.25">
      <c r="A39" s="573"/>
      <c r="B39" s="65"/>
      <c r="C39" s="32">
        <v>6</v>
      </c>
      <c r="D39" s="379">
        <v>281103</v>
      </c>
      <c r="E39" s="405">
        <v>210828</v>
      </c>
      <c r="F39" s="386">
        <v>175689</v>
      </c>
      <c r="G39" s="387">
        <v>105414</v>
      </c>
      <c r="H39" s="379">
        <f t="shared" si="3"/>
        <v>289536</v>
      </c>
      <c r="I39" s="405">
        <f t="shared" si="4"/>
        <v>217152</v>
      </c>
      <c r="J39" s="386">
        <f t="shared" si="5"/>
        <v>180960</v>
      </c>
      <c r="K39" s="387">
        <f t="shared" si="6"/>
        <v>108576</v>
      </c>
      <c r="M39" s="346">
        <f t="shared" si="7"/>
        <v>2.9999679832659203E-2</v>
      </c>
      <c r="N39" s="346">
        <f t="shared" si="8"/>
        <v>2.9996015709488302E-2</v>
      </c>
      <c r="O39" s="346">
        <f t="shared" si="9"/>
        <v>3.0001878319075186E-2</v>
      </c>
      <c r="P39" s="346">
        <f t="shared" si="10"/>
        <v>2.9996015709488302E-2</v>
      </c>
      <c r="Q39" s="331"/>
      <c r="R39" s="331"/>
      <c r="S39" s="331"/>
    </row>
    <row r="40" spans="1:19" s="69" customFormat="1" ht="14.1" customHeight="1" x14ac:dyDescent="0.25">
      <c r="A40" s="573"/>
      <c r="B40" s="65"/>
      <c r="C40" s="32">
        <v>7</v>
      </c>
      <c r="D40" s="379">
        <v>285312</v>
      </c>
      <c r="E40" s="405">
        <v>213984</v>
      </c>
      <c r="F40" s="386">
        <v>178320</v>
      </c>
      <c r="G40" s="387">
        <v>106992</v>
      </c>
      <c r="H40" s="379">
        <f t="shared" si="3"/>
        <v>293871</v>
      </c>
      <c r="I40" s="405">
        <f t="shared" si="4"/>
        <v>220404</v>
      </c>
      <c r="J40" s="386">
        <f t="shared" si="5"/>
        <v>183669</v>
      </c>
      <c r="K40" s="387">
        <f t="shared" si="6"/>
        <v>110202</v>
      </c>
      <c r="M40" s="346">
        <f t="shared" si="7"/>
        <v>2.9998738223418572E-2</v>
      </c>
      <c r="N40" s="346">
        <f t="shared" si="8"/>
        <v>3.0002243158366981E-2</v>
      </c>
      <c r="O40" s="346">
        <f t="shared" si="9"/>
        <v>2.9996635262449528E-2</v>
      </c>
      <c r="P40" s="346">
        <f t="shared" si="10"/>
        <v>3.0002243158366981E-2</v>
      </c>
      <c r="Q40" s="331"/>
      <c r="R40" s="331"/>
      <c r="S40" s="331"/>
    </row>
    <row r="41" spans="1:19" s="69" customFormat="1" ht="14.1" customHeight="1" x14ac:dyDescent="0.25">
      <c r="A41" s="573"/>
      <c r="B41" s="65"/>
      <c r="C41" s="32">
        <v>8</v>
      </c>
      <c r="D41" s="379">
        <v>289596</v>
      </c>
      <c r="E41" s="405">
        <v>217197</v>
      </c>
      <c r="F41" s="386">
        <v>180999</v>
      </c>
      <c r="G41" s="387">
        <v>108600</v>
      </c>
      <c r="H41" s="379">
        <f t="shared" si="3"/>
        <v>298284</v>
      </c>
      <c r="I41" s="405">
        <f t="shared" si="4"/>
        <v>223713</v>
      </c>
      <c r="J41" s="386">
        <f t="shared" si="5"/>
        <v>186429</v>
      </c>
      <c r="K41" s="387">
        <f t="shared" si="6"/>
        <v>111858</v>
      </c>
      <c r="M41" s="346">
        <f t="shared" si="7"/>
        <v>3.0000414370364232E-2</v>
      </c>
      <c r="N41" s="346">
        <f t="shared" si="8"/>
        <v>3.0000414370364232E-2</v>
      </c>
      <c r="O41" s="346">
        <f t="shared" si="9"/>
        <v>3.000016574677208E-2</v>
      </c>
      <c r="P41" s="346">
        <f t="shared" si="10"/>
        <v>0.03</v>
      </c>
      <c r="Q41" s="331"/>
      <c r="R41" s="331"/>
      <c r="S41" s="331"/>
    </row>
    <row r="42" spans="1:19" s="69" customFormat="1" ht="14.1" customHeight="1" x14ac:dyDescent="0.25">
      <c r="A42" s="573"/>
      <c r="B42" s="65"/>
      <c r="C42" s="32">
        <v>9</v>
      </c>
      <c r="D42" s="379">
        <v>293928</v>
      </c>
      <c r="E42" s="405">
        <v>220446</v>
      </c>
      <c r="F42" s="386">
        <v>183705</v>
      </c>
      <c r="G42" s="387">
        <v>110223</v>
      </c>
      <c r="H42" s="379">
        <f t="shared" si="3"/>
        <v>302745</v>
      </c>
      <c r="I42" s="405">
        <f t="shared" si="4"/>
        <v>227058</v>
      </c>
      <c r="J42" s="386">
        <f t="shared" si="5"/>
        <v>189216</v>
      </c>
      <c r="K42" s="387">
        <f t="shared" si="6"/>
        <v>113529</v>
      </c>
      <c r="M42" s="346">
        <f t="shared" si="7"/>
        <v>2.9997142157263002E-2</v>
      </c>
      <c r="N42" s="346">
        <f t="shared" si="8"/>
        <v>2.9993739963528485E-2</v>
      </c>
      <c r="O42" s="346">
        <f t="shared" si="9"/>
        <v>2.9999183473503714E-2</v>
      </c>
      <c r="P42" s="346">
        <f t="shared" si="10"/>
        <v>2.9993739963528485E-2</v>
      </c>
      <c r="Q42" s="331"/>
      <c r="R42" s="331"/>
      <c r="S42" s="331"/>
    </row>
    <row r="43" spans="1:19" s="69" customFormat="1" ht="14.1" customHeight="1" thickBot="1" x14ac:dyDescent="0.3">
      <c r="A43" s="573"/>
      <c r="B43" s="174"/>
      <c r="C43" s="78">
        <v>10</v>
      </c>
      <c r="D43" s="382">
        <v>298350</v>
      </c>
      <c r="E43" s="410">
        <v>223764</v>
      </c>
      <c r="F43" s="383">
        <v>186468</v>
      </c>
      <c r="G43" s="384">
        <v>111882</v>
      </c>
      <c r="H43" s="382">
        <f t="shared" si="3"/>
        <v>307302</v>
      </c>
      <c r="I43" s="410">
        <f t="shared" si="4"/>
        <v>230478</v>
      </c>
      <c r="J43" s="383">
        <f t="shared" si="5"/>
        <v>192063</v>
      </c>
      <c r="K43" s="384">
        <f t="shared" si="6"/>
        <v>115239</v>
      </c>
      <c r="M43" s="346">
        <f t="shared" si="7"/>
        <v>3.0005027652086475E-2</v>
      </c>
      <c r="N43" s="346">
        <f t="shared" si="8"/>
        <v>3.000482651364831E-2</v>
      </c>
      <c r="O43" s="346">
        <f t="shared" si="9"/>
        <v>3.0005148336443785E-2</v>
      </c>
      <c r="P43" s="346">
        <f t="shared" si="10"/>
        <v>3.000482651364831E-2</v>
      </c>
      <c r="Q43" s="331"/>
      <c r="R43" s="331"/>
      <c r="S43" s="331"/>
    </row>
    <row r="44" spans="1:19" s="69" customFormat="1" ht="14.1" customHeight="1" x14ac:dyDescent="0.25">
      <c r="A44" s="61">
        <v>4</v>
      </c>
      <c r="B44" s="173" t="s">
        <v>822</v>
      </c>
      <c r="C44" s="77">
        <v>1</v>
      </c>
      <c r="D44" s="372">
        <v>315225</v>
      </c>
      <c r="E44" s="404">
        <v>236418</v>
      </c>
      <c r="F44" s="373">
        <v>197016</v>
      </c>
      <c r="G44" s="378">
        <v>118209</v>
      </c>
      <c r="H44" s="372">
        <f t="shared" si="3"/>
        <v>324681</v>
      </c>
      <c r="I44" s="404">
        <f t="shared" si="4"/>
        <v>243510</v>
      </c>
      <c r="J44" s="373">
        <f t="shared" si="5"/>
        <v>202926</v>
      </c>
      <c r="K44" s="378">
        <f t="shared" si="6"/>
        <v>121755</v>
      </c>
      <c r="L44" s="44"/>
      <c r="M44" s="346">
        <f t="shared" si="7"/>
        <v>2.9997620747085414E-2</v>
      </c>
      <c r="N44" s="346">
        <f t="shared" si="8"/>
        <v>2.9997715909956094E-2</v>
      </c>
      <c r="O44" s="346">
        <f t="shared" si="9"/>
        <v>2.9997563649652819E-2</v>
      </c>
      <c r="P44" s="346">
        <f t="shared" si="10"/>
        <v>2.9997715909956094E-2</v>
      </c>
      <c r="Q44" s="331"/>
      <c r="R44" s="331"/>
      <c r="S44" s="331"/>
    </row>
    <row r="45" spans="1:19" s="69" customFormat="1" ht="14.1" customHeight="1" x14ac:dyDescent="0.25">
      <c r="A45" s="61"/>
      <c r="B45" s="65" t="s">
        <v>823</v>
      </c>
      <c r="C45" s="32">
        <v>2</v>
      </c>
      <c r="D45" s="379">
        <v>319956</v>
      </c>
      <c r="E45" s="405">
        <v>239967</v>
      </c>
      <c r="F45" s="386">
        <v>199974</v>
      </c>
      <c r="G45" s="387">
        <v>119985</v>
      </c>
      <c r="H45" s="379">
        <f t="shared" si="3"/>
        <v>329556</v>
      </c>
      <c r="I45" s="405">
        <f t="shared" si="4"/>
        <v>247167</v>
      </c>
      <c r="J45" s="386">
        <f t="shared" si="5"/>
        <v>205974</v>
      </c>
      <c r="K45" s="387">
        <f t="shared" si="6"/>
        <v>123585</v>
      </c>
      <c r="L45" s="44"/>
      <c r="M45" s="346">
        <f t="shared" si="7"/>
        <v>3.0004125567265498E-2</v>
      </c>
      <c r="N45" s="346">
        <f t="shared" si="8"/>
        <v>3.0004125567265498E-2</v>
      </c>
      <c r="O45" s="346">
        <f t="shared" si="9"/>
        <v>3.0003900507065917E-2</v>
      </c>
      <c r="P45" s="346">
        <f t="shared" si="10"/>
        <v>3.0003750468808602E-2</v>
      </c>
      <c r="Q45" s="331"/>
      <c r="R45" s="331"/>
      <c r="S45" s="331"/>
    </row>
    <row r="46" spans="1:19" s="69" customFormat="1" ht="24.75" customHeight="1" x14ac:dyDescent="0.25">
      <c r="A46" s="61"/>
      <c r="B46" s="65" t="s">
        <v>824</v>
      </c>
      <c r="C46" s="259">
        <v>3</v>
      </c>
      <c r="D46" s="406">
        <v>321714</v>
      </c>
      <c r="E46" s="407">
        <v>241287</v>
      </c>
      <c r="F46" s="408">
        <v>201072</v>
      </c>
      <c r="G46" s="409">
        <v>120642</v>
      </c>
      <c r="H46" s="406">
        <f>ROUND($D46*(1+$G$11)/3,0)*3</f>
        <v>331365</v>
      </c>
      <c r="I46" s="407">
        <f t="shared" si="4"/>
        <v>248523</v>
      </c>
      <c r="J46" s="408">
        <f t="shared" si="5"/>
        <v>207102</v>
      </c>
      <c r="K46" s="409">
        <f t="shared" si="6"/>
        <v>124263</v>
      </c>
      <c r="L46" s="44"/>
      <c r="M46" s="357">
        <f t="shared" si="7"/>
        <v>2.9998694492623882E-2</v>
      </c>
      <c r="N46" s="348">
        <f t="shared" si="8"/>
        <v>2.9989183006129631E-2</v>
      </c>
      <c r="O46" s="348">
        <f t="shared" si="9"/>
        <v>2.9989257579374554E-2</v>
      </c>
      <c r="P46" s="348">
        <f t="shared" si="10"/>
        <v>3.0014422837817675E-2</v>
      </c>
      <c r="Q46" s="331"/>
      <c r="R46" s="331"/>
      <c r="S46" s="331"/>
    </row>
    <row r="47" spans="1:19" s="69" customFormat="1" ht="14.1" customHeight="1" x14ac:dyDescent="0.25">
      <c r="A47" s="61"/>
      <c r="B47" s="65" t="s">
        <v>825</v>
      </c>
      <c r="C47" s="32">
        <v>4</v>
      </c>
      <c r="D47" s="379">
        <v>326541</v>
      </c>
      <c r="E47" s="405">
        <v>244905</v>
      </c>
      <c r="F47" s="386">
        <v>204087</v>
      </c>
      <c r="G47" s="387">
        <v>122454</v>
      </c>
      <c r="H47" s="379">
        <f t="shared" ref="H47:H54" si="11">ROUND($D47*(1+$G$11)/3,0)*3</f>
        <v>336336</v>
      </c>
      <c r="I47" s="405">
        <f t="shared" si="4"/>
        <v>252252</v>
      </c>
      <c r="J47" s="386">
        <f t="shared" si="5"/>
        <v>210210</v>
      </c>
      <c r="K47" s="387">
        <f t="shared" si="6"/>
        <v>126126</v>
      </c>
      <c r="L47" s="44"/>
      <c r="M47" s="348">
        <f t="shared" si="7"/>
        <v>2.99962332448299E-2</v>
      </c>
      <c r="N47" s="348">
        <f t="shared" si="8"/>
        <v>2.9999387517608868E-2</v>
      </c>
      <c r="O47" s="348">
        <f t="shared" si="9"/>
        <v>3.0001910949742021E-2</v>
      </c>
      <c r="P47" s="348">
        <f t="shared" si="10"/>
        <v>2.998677054240776E-2</v>
      </c>
      <c r="Q47" s="331"/>
      <c r="R47" s="331"/>
      <c r="S47" s="331"/>
    </row>
    <row r="48" spans="1:19" s="69" customFormat="1" ht="14.1" customHeight="1" x14ac:dyDescent="0.25">
      <c r="A48" s="61"/>
      <c r="B48" s="65"/>
      <c r="C48" s="33">
        <v>5</v>
      </c>
      <c r="D48" s="379">
        <v>331446</v>
      </c>
      <c r="E48" s="405">
        <v>248586</v>
      </c>
      <c r="F48" s="386">
        <v>207153</v>
      </c>
      <c r="G48" s="387">
        <v>124293</v>
      </c>
      <c r="H48" s="379">
        <f t="shared" si="11"/>
        <v>341388</v>
      </c>
      <c r="I48" s="405">
        <f t="shared" si="4"/>
        <v>256041</v>
      </c>
      <c r="J48" s="386">
        <f t="shared" si="5"/>
        <v>213369</v>
      </c>
      <c r="K48" s="387">
        <f t="shared" si="6"/>
        <v>128022</v>
      </c>
      <c r="L48" s="44"/>
      <c r="M48" s="348">
        <f t="shared" si="7"/>
        <v>2.9995836425843123E-2</v>
      </c>
      <c r="N48" s="348">
        <f t="shared" si="8"/>
        <v>2.9989621298061837E-2</v>
      </c>
      <c r="O48" s="348">
        <f t="shared" si="9"/>
        <v>3.0006806563264835E-2</v>
      </c>
      <c r="P48" s="348">
        <f t="shared" si="10"/>
        <v>3.0001689556129467E-2</v>
      </c>
      <c r="Q48" s="331"/>
      <c r="R48" s="331"/>
      <c r="S48" s="331"/>
    </row>
    <row r="49" spans="1:19" s="69" customFormat="1" ht="14.1" customHeight="1" x14ac:dyDescent="0.25">
      <c r="A49" s="61"/>
      <c r="B49" s="65"/>
      <c r="C49" s="33">
        <v>6</v>
      </c>
      <c r="D49" s="379">
        <v>336426</v>
      </c>
      <c r="E49" s="405">
        <v>252321</v>
      </c>
      <c r="F49" s="386">
        <v>210267</v>
      </c>
      <c r="G49" s="387">
        <v>126159</v>
      </c>
      <c r="H49" s="379">
        <f t="shared" si="11"/>
        <v>346518</v>
      </c>
      <c r="I49" s="405">
        <f t="shared" si="4"/>
        <v>259890</v>
      </c>
      <c r="J49" s="386">
        <f t="shared" si="5"/>
        <v>216573</v>
      </c>
      <c r="K49" s="387">
        <f t="shared" si="6"/>
        <v>129945</v>
      </c>
      <c r="L49" s="44"/>
      <c r="M49" s="348">
        <f t="shared" si="7"/>
        <v>2.9997681510941485E-2</v>
      </c>
      <c r="N49" s="348">
        <f t="shared" si="8"/>
        <v>2.9997503180472493E-2</v>
      </c>
      <c r="O49" s="348">
        <f t="shared" si="9"/>
        <v>2.9990440725363467E-2</v>
      </c>
      <c r="P49" s="348">
        <f t="shared" si="10"/>
        <v>3.00097496016931E-2</v>
      </c>
      <c r="Q49" s="331"/>
      <c r="R49" s="331"/>
      <c r="S49" s="331"/>
    </row>
    <row r="50" spans="1:19" s="69" customFormat="1" ht="14.1" customHeight="1" x14ac:dyDescent="0.25">
      <c r="A50" s="61"/>
      <c r="B50" s="65"/>
      <c r="C50" s="33">
        <v>7</v>
      </c>
      <c r="D50" s="379">
        <v>341466</v>
      </c>
      <c r="E50" s="405">
        <v>256101</v>
      </c>
      <c r="F50" s="386">
        <v>213417</v>
      </c>
      <c r="G50" s="387">
        <v>128049</v>
      </c>
      <c r="H50" s="379">
        <f t="shared" si="11"/>
        <v>351711</v>
      </c>
      <c r="I50" s="405">
        <f t="shared" si="4"/>
        <v>263784</v>
      </c>
      <c r="J50" s="386">
        <f t="shared" si="5"/>
        <v>219819</v>
      </c>
      <c r="K50" s="387">
        <f t="shared" si="6"/>
        <v>131892</v>
      </c>
      <c r="L50" s="44"/>
      <c r="M50" s="348">
        <f t="shared" si="7"/>
        <v>3.0002987120240375E-2</v>
      </c>
      <c r="N50" s="348">
        <f t="shared" si="8"/>
        <v>2.9999882858715896E-2</v>
      </c>
      <c r="O50" s="348">
        <f t="shared" si="9"/>
        <v>2.9997610312205682E-2</v>
      </c>
      <c r="P50" s="348">
        <f t="shared" si="10"/>
        <v>3.0011948550945342E-2</v>
      </c>
      <c r="Q50" s="331"/>
      <c r="R50" s="331"/>
      <c r="S50" s="331"/>
    </row>
    <row r="51" spans="1:19" s="69" customFormat="1" ht="14.1" customHeight="1" x14ac:dyDescent="0.25">
      <c r="A51" s="61"/>
      <c r="B51" s="65"/>
      <c r="C51" s="33">
        <v>8</v>
      </c>
      <c r="D51" s="379">
        <v>346584</v>
      </c>
      <c r="E51" s="405">
        <v>259938</v>
      </c>
      <c r="F51" s="386">
        <v>216615</v>
      </c>
      <c r="G51" s="387">
        <v>129969</v>
      </c>
      <c r="H51" s="379">
        <f t="shared" si="11"/>
        <v>356982</v>
      </c>
      <c r="I51" s="405">
        <f t="shared" si="4"/>
        <v>267738</v>
      </c>
      <c r="J51" s="386">
        <f t="shared" si="5"/>
        <v>223113</v>
      </c>
      <c r="K51" s="387">
        <f t="shared" si="6"/>
        <v>133869</v>
      </c>
      <c r="L51" s="44"/>
      <c r="M51" s="348">
        <f t="shared" si="7"/>
        <v>3.0001384945640884E-2</v>
      </c>
      <c r="N51" s="348">
        <f t="shared" si="8"/>
        <v>3.0007155552477897E-2</v>
      </c>
      <c r="O51" s="348">
        <f t="shared" si="9"/>
        <v>2.9997922581538675E-2</v>
      </c>
      <c r="P51" s="348">
        <f t="shared" si="10"/>
        <v>3.0007155552477897E-2</v>
      </c>
      <c r="Q51" s="331"/>
      <c r="R51" s="331"/>
      <c r="S51" s="331"/>
    </row>
    <row r="52" spans="1:19" s="69" customFormat="1" ht="14.1" customHeight="1" x14ac:dyDescent="0.25">
      <c r="A52" s="61"/>
      <c r="B52" s="65"/>
      <c r="C52" s="33">
        <v>9</v>
      </c>
      <c r="D52" s="379">
        <v>351786</v>
      </c>
      <c r="E52" s="405">
        <v>263841</v>
      </c>
      <c r="F52" s="386">
        <v>219867</v>
      </c>
      <c r="G52" s="387">
        <v>131919</v>
      </c>
      <c r="H52" s="379">
        <f t="shared" si="11"/>
        <v>362340</v>
      </c>
      <c r="I52" s="405">
        <f t="shared" si="4"/>
        <v>271755</v>
      </c>
      <c r="J52" s="386">
        <f t="shared" si="5"/>
        <v>226464</v>
      </c>
      <c r="K52" s="387">
        <f t="shared" si="6"/>
        <v>135879</v>
      </c>
      <c r="L52" s="44"/>
      <c r="M52" s="348">
        <f t="shared" si="7"/>
        <v>3.0001193907659769E-2</v>
      </c>
      <c r="N52" s="348">
        <f t="shared" si="8"/>
        <v>2.9995338101356499E-2</v>
      </c>
      <c r="O52" s="348">
        <f t="shared" si="9"/>
        <v>3.0004502722100177E-2</v>
      </c>
      <c r="P52" s="348">
        <f t="shared" si="10"/>
        <v>3.0018420394332886E-2</v>
      </c>
      <c r="Q52" s="331"/>
      <c r="R52" s="331"/>
      <c r="S52" s="331"/>
    </row>
    <row r="53" spans="1:19" s="69" customFormat="1" ht="14.1" customHeight="1" thickBot="1" x14ac:dyDescent="0.3">
      <c r="A53" s="61"/>
      <c r="B53" s="174"/>
      <c r="C53" s="78">
        <v>10</v>
      </c>
      <c r="D53" s="382">
        <v>357072</v>
      </c>
      <c r="E53" s="410">
        <v>267804</v>
      </c>
      <c r="F53" s="383">
        <v>223170</v>
      </c>
      <c r="G53" s="384">
        <v>133902</v>
      </c>
      <c r="H53" s="382">
        <f t="shared" si="11"/>
        <v>367785</v>
      </c>
      <c r="I53" s="410">
        <f t="shared" si="4"/>
        <v>275838</v>
      </c>
      <c r="J53" s="383">
        <f t="shared" si="5"/>
        <v>229866</v>
      </c>
      <c r="K53" s="384">
        <f t="shared" si="6"/>
        <v>137919</v>
      </c>
      <c r="L53" s="44"/>
      <c r="M53" s="348">
        <f t="shared" si="7"/>
        <v>3.0002352466729398E-2</v>
      </c>
      <c r="N53" s="348">
        <f t="shared" si="8"/>
        <v>2.9999551911099161E-2</v>
      </c>
      <c r="O53" s="348">
        <f t="shared" si="9"/>
        <v>3.0004032800107543E-2</v>
      </c>
      <c r="P53" s="348">
        <f t="shared" si="10"/>
        <v>2.9999551911099161E-2</v>
      </c>
      <c r="Q53" s="331"/>
      <c r="R53" s="331"/>
      <c r="S53" s="331"/>
    </row>
    <row r="54" spans="1:19" s="69" customFormat="1" ht="14.1" customHeight="1" x14ac:dyDescent="0.25">
      <c r="A54" s="61">
        <v>5</v>
      </c>
      <c r="B54" s="173" t="s">
        <v>826</v>
      </c>
      <c r="C54" s="77">
        <v>1</v>
      </c>
      <c r="D54" s="372">
        <v>378990</v>
      </c>
      <c r="E54" s="404">
        <v>284244</v>
      </c>
      <c r="F54" s="373">
        <v>236868</v>
      </c>
      <c r="G54" s="378">
        <v>142122</v>
      </c>
      <c r="H54" s="372">
        <f t="shared" si="11"/>
        <v>390360</v>
      </c>
      <c r="I54" s="404">
        <f t="shared" si="4"/>
        <v>292770</v>
      </c>
      <c r="J54" s="373">
        <f t="shared" si="5"/>
        <v>243975</v>
      </c>
      <c r="K54" s="378">
        <f t="shared" si="6"/>
        <v>146385</v>
      </c>
      <c r="L54" s="44"/>
      <c r="M54" s="348">
        <f t="shared" si="7"/>
        <v>3.0000791577614185E-2</v>
      </c>
      <c r="N54" s="348">
        <f t="shared" si="8"/>
        <v>2.9995356102503482E-2</v>
      </c>
      <c r="O54" s="348">
        <f t="shared" si="9"/>
        <v>3.0004052890217337E-2</v>
      </c>
      <c r="P54" s="348">
        <f t="shared" si="10"/>
        <v>2.9995356102503482E-2</v>
      </c>
      <c r="Q54" s="331"/>
      <c r="R54" s="331"/>
      <c r="S54" s="331"/>
    </row>
    <row r="55" spans="1:19" s="69" customFormat="1" ht="14.1" customHeight="1" x14ac:dyDescent="0.25">
      <c r="A55" s="61"/>
      <c r="B55" s="65" t="s">
        <v>827</v>
      </c>
      <c r="C55" s="32">
        <v>2</v>
      </c>
      <c r="D55" s="379">
        <v>384666</v>
      </c>
      <c r="E55" s="405">
        <v>288501</v>
      </c>
      <c r="F55" s="386">
        <v>240417</v>
      </c>
      <c r="G55" s="387">
        <v>144249</v>
      </c>
      <c r="H55" s="379">
        <f>ROUND($D55*(1+$G$12)/3,0)*3</f>
        <v>396207</v>
      </c>
      <c r="I55" s="405">
        <f t="shared" si="4"/>
        <v>297156</v>
      </c>
      <c r="J55" s="386">
        <f t="shared" si="5"/>
        <v>247629</v>
      </c>
      <c r="K55" s="387">
        <f t="shared" si="6"/>
        <v>148578</v>
      </c>
      <c r="L55" s="44"/>
      <c r="M55" s="348">
        <f t="shared" si="7"/>
        <v>3.0002651651042721E-2</v>
      </c>
      <c r="N55" s="348">
        <f t="shared" si="8"/>
        <v>2.9999896014225255E-2</v>
      </c>
      <c r="O55" s="348">
        <f t="shared" si="9"/>
        <v>2.9997878685783453E-2</v>
      </c>
      <c r="P55" s="348">
        <f t="shared" si="10"/>
        <v>3.0010606659318262E-2</v>
      </c>
      <c r="Q55" s="331"/>
      <c r="R55" s="331"/>
      <c r="S55" s="331"/>
    </row>
    <row r="56" spans="1:19" s="69" customFormat="1" ht="24.6" customHeight="1" x14ac:dyDescent="0.25">
      <c r="A56" s="61"/>
      <c r="B56" s="65" t="s">
        <v>828</v>
      </c>
      <c r="C56" s="259">
        <v>3</v>
      </c>
      <c r="D56" s="379">
        <v>390432</v>
      </c>
      <c r="E56" s="407">
        <v>292824</v>
      </c>
      <c r="F56" s="408">
        <v>244020</v>
      </c>
      <c r="G56" s="409">
        <v>146412</v>
      </c>
      <c r="H56" s="379">
        <f t="shared" ref="H56:H69" si="12">ROUND($D56*(1+$G$12)/3,0)*3</f>
        <v>402144</v>
      </c>
      <c r="I56" s="407">
        <f t="shared" si="4"/>
        <v>301608</v>
      </c>
      <c r="J56" s="408">
        <f t="shared" si="5"/>
        <v>251340</v>
      </c>
      <c r="K56" s="409">
        <f t="shared" si="6"/>
        <v>150804</v>
      </c>
      <c r="L56" s="44"/>
      <c r="M56" s="348">
        <f t="shared" si="7"/>
        <v>2.999754118514876E-2</v>
      </c>
      <c r="N56" s="348">
        <f t="shared" si="8"/>
        <v>2.999754118514876E-2</v>
      </c>
      <c r="O56" s="348">
        <f t="shared" si="9"/>
        <v>2.999754118514876E-2</v>
      </c>
      <c r="P56" s="348">
        <f t="shared" si="10"/>
        <v>2.999754118514876E-2</v>
      </c>
      <c r="Q56" s="331"/>
      <c r="R56" s="331"/>
      <c r="S56" s="331"/>
    </row>
    <row r="57" spans="1:19" s="69" customFormat="1" ht="14.1" customHeight="1" x14ac:dyDescent="0.25">
      <c r="A57" s="61"/>
      <c r="B57" s="65" t="s">
        <v>829</v>
      </c>
      <c r="C57" s="32">
        <v>4</v>
      </c>
      <c r="D57" s="379">
        <v>396294</v>
      </c>
      <c r="E57" s="405">
        <v>297222</v>
      </c>
      <c r="F57" s="386">
        <v>247683</v>
      </c>
      <c r="G57" s="387">
        <v>148611</v>
      </c>
      <c r="H57" s="379">
        <f t="shared" si="12"/>
        <v>408183</v>
      </c>
      <c r="I57" s="405">
        <f t="shared" si="4"/>
        <v>306138</v>
      </c>
      <c r="J57" s="386">
        <f t="shared" si="5"/>
        <v>255114</v>
      </c>
      <c r="K57" s="387">
        <f t="shared" si="6"/>
        <v>153069</v>
      </c>
      <c r="L57" s="44"/>
      <c r="M57" s="348">
        <f t="shared" si="7"/>
        <v>3.0000454208239338E-2</v>
      </c>
      <c r="N57" s="348">
        <f t="shared" si="8"/>
        <v>2.9997779437592104E-2</v>
      </c>
      <c r="O57" s="348">
        <f t="shared" si="9"/>
        <v>3.000205908358668E-2</v>
      </c>
      <c r="P57" s="348">
        <f t="shared" si="10"/>
        <v>2.9997779437592104E-2</v>
      </c>
      <c r="Q57" s="331"/>
      <c r="R57" s="331"/>
      <c r="S57" s="331"/>
    </row>
    <row r="58" spans="1:19" s="69" customFormat="1" ht="14.1" customHeight="1" x14ac:dyDescent="0.25">
      <c r="A58" s="61"/>
      <c r="B58" s="65"/>
      <c r="C58" s="32">
        <v>5</v>
      </c>
      <c r="D58" s="379">
        <v>402228</v>
      </c>
      <c r="E58" s="405">
        <v>301671</v>
      </c>
      <c r="F58" s="386">
        <v>251394</v>
      </c>
      <c r="G58" s="387">
        <v>150837</v>
      </c>
      <c r="H58" s="379">
        <f t="shared" si="12"/>
        <v>414294</v>
      </c>
      <c r="I58" s="405">
        <f t="shared" si="4"/>
        <v>310722</v>
      </c>
      <c r="J58" s="386">
        <f t="shared" si="5"/>
        <v>258933</v>
      </c>
      <c r="K58" s="387">
        <f t="shared" si="6"/>
        <v>155361</v>
      </c>
      <c r="L58" s="44"/>
      <c r="M58" s="348">
        <f t="shared" si="7"/>
        <v>2.9997911632208597E-2</v>
      </c>
      <c r="N58" s="348">
        <f t="shared" si="8"/>
        <v>3.000288393647384E-2</v>
      </c>
      <c r="O58" s="348">
        <f t="shared" si="9"/>
        <v>2.9988782548509511E-2</v>
      </c>
      <c r="P58" s="348">
        <f t="shared" si="10"/>
        <v>2.9992641062869189E-2</v>
      </c>
      <c r="Q58" s="331"/>
      <c r="R58" s="331"/>
      <c r="S58" s="331"/>
    </row>
    <row r="59" spans="1:19" s="69" customFormat="1" ht="14.1" customHeight="1" x14ac:dyDescent="0.25">
      <c r="A59" s="61"/>
      <c r="B59" s="65"/>
      <c r="C59" s="32">
        <v>6</v>
      </c>
      <c r="D59" s="379">
        <v>408264</v>
      </c>
      <c r="E59" s="405">
        <v>306198</v>
      </c>
      <c r="F59" s="386">
        <v>255165</v>
      </c>
      <c r="G59" s="387">
        <v>153099</v>
      </c>
      <c r="H59" s="379">
        <f t="shared" si="12"/>
        <v>420513</v>
      </c>
      <c r="I59" s="405">
        <f t="shared" si="4"/>
        <v>315384</v>
      </c>
      <c r="J59" s="386">
        <f t="shared" si="5"/>
        <v>262821</v>
      </c>
      <c r="K59" s="387">
        <f t="shared" si="6"/>
        <v>157692</v>
      </c>
      <c r="L59" s="44"/>
      <c r="M59" s="348">
        <f t="shared" si="7"/>
        <v>3.0002645347128327E-2</v>
      </c>
      <c r="N59" s="348">
        <f t="shared" si="8"/>
        <v>3.0000195951639136E-2</v>
      </c>
      <c r="O59" s="348">
        <f t="shared" si="9"/>
        <v>3.0004114984421845E-2</v>
      </c>
      <c r="P59" s="348">
        <f t="shared" si="10"/>
        <v>3.0000195951639136E-2</v>
      </c>
      <c r="Q59" s="331"/>
      <c r="R59" s="331"/>
      <c r="S59" s="331"/>
    </row>
    <row r="60" spans="1:19" s="69" customFormat="1" ht="14.1" customHeight="1" x14ac:dyDescent="0.25">
      <c r="A60" s="61"/>
      <c r="B60" s="65"/>
      <c r="C60" s="32">
        <v>7</v>
      </c>
      <c r="D60" s="379">
        <v>414390</v>
      </c>
      <c r="E60" s="405">
        <v>310794</v>
      </c>
      <c r="F60" s="386">
        <v>258993</v>
      </c>
      <c r="G60" s="387">
        <v>155397</v>
      </c>
      <c r="H60" s="379">
        <f t="shared" si="12"/>
        <v>426822</v>
      </c>
      <c r="I60" s="405">
        <f t="shared" si="4"/>
        <v>320118</v>
      </c>
      <c r="J60" s="386">
        <f t="shared" si="5"/>
        <v>266763</v>
      </c>
      <c r="K60" s="387">
        <f t="shared" si="6"/>
        <v>160059</v>
      </c>
      <c r="L60" s="44"/>
      <c r="M60" s="348">
        <f t="shared" si="7"/>
        <v>3.0000723955693913E-2</v>
      </c>
      <c r="N60" s="348">
        <f t="shared" si="8"/>
        <v>3.0000579161759879E-2</v>
      </c>
      <c r="O60" s="348">
        <f t="shared" si="9"/>
        <v>3.0000810832725208E-2</v>
      </c>
      <c r="P60" s="348">
        <f t="shared" si="10"/>
        <v>3.0000579161759879E-2</v>
      </c>
      <c r="Q60" s="331"/>
      <c r="R60" s="331"/>
      <c r="S60" s="331"/>
    </row>
    <row r="61" spans="1:19" s="69" customFormat="1" ht="14.1" customHeight="1" x14ac:dyDescent="0.25">
      <c r="A61" s="61"/>
      <c r="B61" s="65"/>
      <c r="C61" s="32">
        <v>8</v>
      </c>
      <c r="D61" s="379">
        <v>420612</v>
      </c>
      <c r="E61" s="405">
        <v>315459</v>
      </c>
      <c r="F61" s="386">
        <v>262884</v>
      </c>
      <c r="G61" s="387">
        <v>157731</v>
      </c>
      <c r="H61" s="379">
        <f t="shared" si="12"/>
        <v>433230</v>
      </c>
      <c r="I61" s="405">
        <f t="shared" si="4"/>
        <v>324924</v>
      </c>
      <c r="J61" s="386">
        <f t="shared" si="5"/>
        <v>270768</v>
      </c>
      <c r="K61" s="387">
        <f t="shared" si="6"/>
        <v>162462</v>
      </c>
      <c r="L61" s="44"/>
      <c r="M61" s="348">
        <f t="shared" si="7"/>
        <v>2.9999144104305157E-2</v>
      </c>
      <c r="N61" s="348">
        <f t="shared" si="8"/>
        <v>3.0003899080387624E-2</v>
      </c>
      <c r="O61" s="348">
        <f t="shared" si="9"/>
        <v>2.9990414022915048E-2</v>
      </c>
      <c r="P61" s="348">
        <f t="shared" si="10"/>
        <v>2.9994103885729501E-2</v>
      </c>
      <c r="Q61" s="331"/>
      <c r="R61" s="331"/>
      <c r="S61" s="331"/>
    </row>
    <row r="62" spans="1:19" s="69" customFormat="1" ht="14.1" customHeight="1" x14ac:dyDescent="0.25">
      <c r="A62" s="61"/>
      <c r="B62" s="65"/>
      <c r="C62" s="32">
        <v>9</v>
      </c>
      <c r="D62" s="379">
        <v>426909</v>
      </c>
      <c r="E62" s="405">
        <v>320181</v>
      </c>
      <c r="F62" s="386">
        <v>266817</v>
      </c>
      <c r="G62" s="387">
        <v>160092</v>
      </c>
      <c r="H62" s="379">
        <f t="shared" si="12"/>
        <v>439716</v>
      </c>
      <c r="I62" s="405">
        <f t="shared" si="4"/>
        <v>329787</v>
      </c>
      <c r="J62" s="386">
        <f t="shared" si="5"/>
        <v>274824</v>
      </c>
      <c r="K62" s="387">
        <f t="shared" si="6"/>
        <v>164895</v>
      </c>
      <c r="L62" s="44"/>
      <c r="M62" s="348">
        <f t="shared" si="7"/>
        <v>2.9999367546713701E-2</v>
      </c>
      <c r="N62" s="348">
        <f t="shared" si="8"/>
        <v>3.0001780243050023E-2</v>
      </c>
      <c r="O62" s="348">
        <f t="shared" si="9"/>
        <v>3.0009332238950293E-2</v>
      </c>
      <c r="P62" s="348">
        <f t="shared" si="10"/>
        <v>3.0001499137995654E-2</v>
      </c>
      <c r="Q62" s="331"/>
      <c r="R62" s="331"/>
      <c r="S62" s="331"/>
    </row>
    <row r="63" spans="1:19" s="69" customFormat="1" ht="14.1" customHeight="1" x14ac:dyDescent="0.25">
      <c r="A63" s="61"/>
      <c r="B63" s="65"/>
      <c r="C63" s="32">
        <v>10</v>
      </c>
      <c r="D63" s="379">
        <v>433332</v>
      </c>
      <c r="E63" s="405">
        <v>324999</v>
      </c>
      <c r="F63" s="386">
        <v>270834</v>
      </c>
      <c r="G63" s="387">
        <v>162501</v>
      </c>
      <c r="H63" s="379">
        <f t="shared" si="12"/>
        <v>446331</v>
      </c>
      <c r="I63" s="405">
        <f t="shared" si="4"/>
        <v>334749</v>
      </c>
      <c r="J63" s="386">
        <f t="shared" si="5"/>
        <v>278958</v>
      </c>
      <c r="K63" s="387">
        <f t="shared" si="6"/>
        <v>167373</v>
      </c>
      <c r="L63" s="44"/>
      <c r="M63" s="348">
        <f t="shared" si="7"/>
        <v>2.9997784608568025E-2</v>
      </c>
      <c r="N63" s="348">
        <f t="shared" si="8"/>
        <v>3.0000092307976331E-2</v>
      </c>
      <c r="O63" s="348">
        <f t="shared" si="9"/>
        <v>2.9996233855424357E-2</v>
      </c>
      <c r="P63" s="348">
        <f t="shared" si="10"/>
        <v>2.9981353960898703E-2</v>
      </c>
      <c r="Q63" s="331"/>
      <c r="R63" s="331"/>
      <c r="S63" s="331"/>
    </row>
    <row r="64" spans="1:19" s="69" customFormat="1" ht="14.1" customHeight="1" x14ac:dyDescent="0.25">
      <c r="A64" s="61"/>
      <c r="B64" s="65"/>
      <c r="C64" s="32">
        <v>11</v>
      </c>
      <c r="D64" s="379">
        <v>439830</v>
      </c>
      <c r="E64" s="405">
        <v>329874</v>
      </c>
      <c r="F64" s="386">
        <v>274893</v>
      </c>
      <c r="G64" s="387">
        <v>164937</v>
      </c>
      <c r="H64" s="379">
        <f t="shared" si="12"/>
        <v>453024</v>
      </c>
      <c r="I64" s="405">
        <f t="shared" si="4"/>
        <v>339768</v>
      </c>
      <c r="J64" s="386">
        <f t="shared" si="5"/>
        <v>283140</v>
      </c>
      <c r="K64" s="387">
        <f t="shared" si="6"/>
        <v>169884</v>
      </c>
      <c r="L64" s="44"/>
      <c r="M64" s="348">
        <f t="shared" si="7"/>
        <v>2.9997953754859832E-2</v>
      </c>
      <c r="N64" s="348">
        <f t="shared" si="8"/>
        <v>2.9993270157696574E-2</v>
      </c>
      <c r="O64" s="348">
        <f t="shared" si="9"/>
        <v>3.0000763933603257E-2</v>
      </c>
      <c r="P64" s="348">
        <f t="shared" si="10"/>
        <v>2.9993270157696574E-2</v>
      </c>
      <c r="Q64" s="331"/>
      <c r="R64" s="331"/>
      <c r="S64" s="331"/>
    </row>
    <row r="65" spans="1:19" s="69" customFormat="1" ht="14.1" customHeight="1" x14ac:dyDescent="0.25">
      <c r="A65" s="61"/>
      <c r="B65" s="65"/>
      <c r="C65" s="32">
        <v>12</v>
      </c>
      <c r="D65" s="379">
        <v>446424</v>
      </c>
      <c r="E65" s="405">
        <v>334818</v>
      </c>
      <c r="F65" s="386">
        <v>279015</v>
      </c>
      <c r="G65" s="387">
        <v>167409</v>
      </c>
      <c r="H65" s="379">
        <f t="shared" si="12"/>
        <v>459816</v>
      </c>
      <c r="I65" s="405">
        <f t="shared" si="4"/>
        <v>344862</v>
      </c>
      <c r="J65" s="386">
        <f t="shared" si="5"/>
        <v>287385</v>
      </c>
      <c r="K65" s="387">
        <f t="shared" si="6"/>
        <v>172431</v>
      </c>
      <c r="L65" s="44"/>
      <c r="M65" s="348">
        <f t="shared" si="7"/>
        <v>2.999838718348476E-2</v>
      </c>
      <c r="N65" s="348">
        <f t="shared" si="8"/>
        <v>2.999838718348476E-2</v>
      </c>
      <c r="O65" s="348">
        <f t="shared" si="9"/>
        <v>2.999838718348476E-2</v>
      </c>
      <c r="P65" s="348">
        <f t="shared" si="10"/>
        <v>2.999838718348476E-2</v>
      </c>
      <c r="Q65" s="331"/>
      <c r="R65" s="331"/>
      <c r="S65" s="331"/>
    </row>
    <row r="66" spans="1:19" s="69" customFormat="1" ht="14.1" customHeight="1" x14ac:dyDescent="0.25">
      <c r="A66" s="61"/>
      <c r="B66" s="65"/>
      <c r="C66" s="32">
        <v>13</v>
      </c>
      <c r="D66" s="379">
        <v>453135</v>
      </c>
      <c r="E66" s="405">
        <v>339852</v>
      </c>
      <c r="F66" s="386">
        <v>283209</v>
      </c>
      <c r="G66" s="387">
        <v>169926</v>
      </c>
      <c r="H66" s="379">
        <f t="shared" si="12"/>
        <v>466728</v>
      </c>
      <c r="I66" s="405">
        <f t="shared" si="4"/>
        <v>350046</v>
      </c>
      <c r="J66" s="386">
        <f t="shared" si="5"/>
        <v>291705</v>
      </c>
      <c r="K66" s="387">
        <f t="shared" si="6"/>
        <v>175023</v>
      </c>
      <c r="L66" s="44"/>
      <c r="M66" s="348">
        <f t="shared" si="7"/>
        <v>2.9997682809758681E-2</v>
      </c>
      <c r="N66" s="348">
        <f t="shared" si="8"/>
        <v>2.9995409766604288E-2</v>
      </c>
      <c r="O66" s="348">
        <f t="shared" si="9"/>
        <v>2.9999046640466934E-2</v>
      </c>
      <c r="P66" s="348">
        <f t="shared" si="10"/>
        <v>2.9995409766604288E-2</v>
      </c>
      <c r="Q66" s="331"/>
      <c r="R66" s="331"/>
      <c r="S66" s="331"/>
    </row>
    <row r="67" spans="1:19" s="69" customFormat="1" ht="14.1" customHeight="1" x14ac:dyDescent="0.25">
      <c r="A67" s="61"/>
      <c r="B67" s="65"/>
      <c r="C67" s="32">
        <v>14</v>
      </c>
      <c r="D67" s="379">
        <v>459918</v>
      </c>
      <c r="E67" s="405">
        <v>344940</v>
      </c>
      <c r="F67" s="386">
        <v>287448</v>
      </c>
      <c r="G67" s="387">
        <v>172470</v>
      </c>
      <c r="H67" s="379">
        <f t="shared" si="12"/>
        <v>473715</v>
      </c>
      <c r="I67" s="405">
        <f t="shared" si="4"/>
        <v>355287</v>
      </c>
      <c r="J67" s="386">
        <f t="shared" si="5"/>
        <v>296073</v>
      </c>
      <c r="K67" s="387">
        <f t="shared" si="6"/>
        <v>177642</v>
      </c>
      <c r="L67" s="44"/>
      <c r="M67" s="348">
        <f t="shared" si="7"/>
        <v>2.9998825877656451E-2</v>
      </c>
      <c r="N67" s="348">
        <f t="shared" si="8"/>
        <v>2.999652113411028E-2</v>
      </c>
      <c r="O67" s="348">
        <f t="shared" si="9"/>
        <v>3.000542706854805E-2</v>
      </c>
      <c r="P67" s="348">
        <f t="shared" si="10"/>
        <v>2.9987823969385981E-2</v>
      </c>
      <c r="Q67" s="331"/>
      <c r="R67" s="331"/>
      <c r="S67" s="331"/>
    </row>
    <row r="68" spans="1:19" s="69" customFormat="1" ht="14.1" customHeight="1" x14ac:dyDescent="0.25">
      <c r="A68" s="61"/>
      <c r="B68" s="65"/>
      <c r="C68" s="32">
        <v>15</v>
      </c>
      <c r="D68" s="379">
        <v>466821</v>
      </c>
      <c r="E68" s="405">
        <v>350115</v>
      </c>
      <c r="F68" s="386">
        <v>291762</v>
      </c>
      <c r="G68" s="387">
        <v>175059</v>
      </c>
      <c r="H68" s="379">
        <f t="shared" si="12"/>
        <v>480825</v>
      </c>
      <c r="I68" s="405">
        <f t="shared" si="4"/>
        <v>360618</v>
      </c>
      <c r="J68" s="386">
        <f t="shared" si="5"/>
        <v>300516</v>
      </c>
      <c r="K68" s="387">
        <f t="shared" si="6"/>
        <v>180309</v>
      </c>
      <c r="L68" s="44"/>
      <c r="M68" s="348">
        <f t="shared" si="7"/>
        <v>2.9998650446316683E-2</v>
      </c>
      <c r="N68" s="348">
        <f t="shared" si="8"/>
        <v>2.9998714708024506E-2</v>
      </c>
      <c r="O68" s="348">
        <f t="shared" si="9"/>
        <v>3.000390729430152E-2</v>
      </c>
      <c r="P68" s="348">
        <f t="shared" si="10"/>
        <v>2.9989889123095644E-2</v>
      </c>
      <c r="Q68" s="331"/>
      <c r="R68" s="331"/>
      <c r="S68" s="331"/>
    </row>
    <row r="69" spans="1:19" s="69" customFormat="1" ht="14.1" customHeight="1" x14ac:dyDescent="0.25">
      <c r="A69" s="61"/>
      <c r="B69" s="65"/>
      <c r="C69" s="32">
        <v>16</v>
      </c>
      <c r="D69" s="379">
        <v>473826</v>
      </c>
      <c r="E69" s="405">
        <v>355371</v>
      </c>
      <c r="F69" s="386">
        <v>296142</v>
      </c>
      <c r="G69" s="387">
        <v>177684</v>
      </c>
      <c r="H69" s="379">
        <f t="shared" si="12"/>
        <v>488040</v>
      </c>
      <c r="I69" s="405">
        <f t="shared" si="4"/>
        <v>366030</v>
      </c>
      <c r="J69" s="386">
        <f t="shared" si="5"/>
        <v>305025</v>
      </c>
      <c r="K69" s="387">
        <f t="shared" si="6"/>
        <v>183015</v>
      </c>
      <c r="L69" s="44"/>
      <c r="M69" s="348">
        <f t="shared" si="7"/>
        <v>2.9998353826088058E-2</v>
      </c>
      <c r="N69" s="348">
        <f t="shared" si="8"/>
        <v>2.9994006263876345E-2</v>
      </c>
      <c r="O69" s="348">
        <f t="shared" si="9"/>
        <v>2.999574528435683E-2</v>
      </c>
      <c r="P69" s="348">
        <f t="shared" si="10"/>
        <v>3.000270142500169E-2</v>
      </c>
      <c r="Q69" s="331"/>
      <c r="R69" s="331"/>
      <c r="S69" s="331"/>
    </row>
    <row r="70" spans="1:19" s="69" customFormat="1" ht="14.1" customHeight="1" x14ac:dyDescent="0.25">
      <c r="A70" s="61"/>
      <c r="B70" s="65"/>
      <c r="C70" s="32">
        <v>17</v>
      </c>
      <c r="D70" s="379">
        <v>480927</v>
      </c>
      <c r="E70" s="405">
        <v>360696</v>
      </c>
      <c r="F70" s="386">
        <v>300579</v>
      </c>
      <c r="G70" s="387">
        <v>180348</v>
      </c>
      <c r="H70" s="379">
        <f>ROUND($D70*(1+$G$13)/3,0)*3</f>
        <v>495354</v>
      </c>
      <c r="I70" s="405">
        <f t="shared" si="4"/>
        <v>371517</v>
      </c>
      <c r="J70" s="386">
        <f t="shared" si="5"/>
        <v>309597</v>
      </c>
      <c r="K70" s="387">
        <f t="shared" si="6"/>
        <v>185757</v>
      </c>
      <c r="L70" s="44"/>
      <c r="M70" s="348">
        <f t="shared" si="7"/>
        <v>2.9998315752702592E-2</v>
      </c>
      <c r="N70" s="348">
        <f t="shared" si="8"/>
        <v>3.0000332690132411E-2</v>
      </c>
      <c r="O70" s="348">
        <f t="shared" si="9"/>
        <v>3.0002095954807222E-2</v>
      </c>
      <c r="P70" s="348">
        <f t="shared" si="10"/>
        <v>2.9992015436822145E-2</v>
      </c>
      <c r="Q70" s="331"/>
      <c r="R70" s="331"/>
      <c r="S70" s="331"/>
    </row>
    <row r="71" spans="1:19" s="69" customFormat="1" ht="14.1" customHeight="1" x14ac:dyDescent="0.25">
      <c r="A71" s="61"/>
      <c r="B71" s="65"/>
      <c r="C71" s="32">
        <v>18</v>
      </c>
      <c r="D71" s="379">
        <v>488136</v>
      </c>
      <c r="E71" s="405">
        <v>366102</v>
      </c>
      <c r="F71" s="386">
        <v>305085</v>
      </c>
      <c r="G71" s="387">
        <v>183051</v>
      </c>
      <c r="H71" s="379">
        <f t="shared" ref="H71:H78" si="13">ROUND($D71*(1+$G$13)/3,0)*3</f>
        <v>502779</v>
      </c>
      <c r="I71" s="405">
        <f t="shared" si="4"/>
        <v>377085</v>
      </c>
      <c r="J71" s="386">
        <f t="shared" si="5"/>
        <v>314238</v>
      </c>
      <c r="K71" s="387">
        <f t="shared" si="6"/>
        <v>188541</v>
      </c>
      <c r="L71" s="44"/>
      <c r="M71" s="348">
        <f t="shared" si="7"/>
        <v>2.9997787501843749E-2</v>
      </c>
      <c r="N71" s="348">
        <f t="shared" si="8"/>
        <v>2.9999836111247687E-2</v>
      </c>
      <c r="O71" s="348">
        <f t="shared" si="9"/>
        <v>3.0001474998770834E-2</v>
      </c>
      <c r="P71" s="348">
        <f t="shared" si="10"/>
        <v>2.9991641673631938E-2</v>
      </c>
      <c r="Q71" s="331"/>
      <c r="R71" s="331"/>
      <c r="S71" s="331"/>
    </row>
    <row r="72" spans="1:19" s="69" customFormat="1" ht="14.1" customHeight="1" x14ac:dyDescent="0.25">
      <c r="A72" s="61"/>
      <c r="B72" s="65"/>
      <c r="C72" s="32">
        <v>19</v>
      </c>
      <c r="D72" s="379">
        <v>495465</v>
      </c>
      <c r="E72" s="405">
        <v>371598</v>
      </c>
      <c r="F72" s="386">
        <v>309666</v>
      </c>
      <c r="G72" s="387">
        <v>185799</v>
      </c>
      <c r="H72" s="379">
        <f t="shared" si="13"/>
        <v>510330</v>
      </c>
      <c r="I72" s="405">
        <f t="shared" si="4"/>
        <v>382749</v>
      </c>
      <c r="J72" s="386">
        <f t="shared" si="5"/>
        <v>318957</v>
      </c>
      <c r="K72" s="387">
        <f t="shared" si="6"/>
        <v>191373</v>
      </c>
      <c r="L72" s="44"/>
      <c r="M72" s="348">
        <f t="shared" si="7"/>
        <v>3.0002119221337532E-2</v>
      </c>
      <c r="N72" s="348">
        <f t="shared" si="8"/>
        <v>3.0008234705245992E-2</v>
      </c>
      <c r="O72" s="348">
        <f t="shared" si="9"/>
        <v>3.0003293871461511E-2</v>
      </c>
      <c r="P72" s="348">
        <f t="shared" si="10"/>
        <v>3.0000161464808744E-2</v>
      </c>
      <c r="Q72" s="331"/>
      <c r="R72" s="331"/>
      <c r="S72" s="331"/>
    </row>
    <row r="73" spans="1:19" s="69" customFormat="1" ht="14.1" customHeight="1" x14ac:dyDescent="0.25">
      <c r="A73" s="61"/>
      <c r="B73" s="65"/>
      <c r="C73" s="32">
        <v>20</v>
      </c>
      <c r="D73" s="379">
        <v>502896</v>
      </c>
      <c r="E73" s="405">
        <v>377172</v>
      </c>
      <c r="F73" s="386">
        <v>314310</v>
      </c>
      <c r="G73" s="387">
        <v>188586</v>
      </c>
      <c r="H73" s="379">
        <f t="shared" si="13"/>
        <v>517983</v>
      </c>
      <c r="I73" s="405">
        <f t="shared" si="4"/>
        <v>388488</v>
      </c>
      <c r="J73" s="386">
        <f t="shared" si="5"/>
        <v>323739</v>
      </c>
      <c r="K73" s="387">
        <f t="shared" si="6"/>
        <v>194244</v>
      </c>
      <c r="L73" s="44"/>
      <c r="M73" s="348">
        <f t="shared" si="7"/>
        <v>3.0000238617924977E-2</v>
      </c>
      <c r="N73" s="348">
        <f t="shared" si="8"/>
        <v>3.0002227100633133E-2</v>
      </c>
      <c r="O73" s="348">
        <f t="shared" si="9"/>
        <v>2.9999045528300086E-2</v>
      </c>
      <c r="P73" s="348">
        <f t="shared" si="10"/>
        <v>3.0002227100633133E-2</v>
      </c>
      <c r="Q73" s="331"/>
      <c r="R73" s="331"/>
      <c r="S73" s="331"/>
    </row>
    <row r="74" spans="1:19" s="69" customFormat="1" ht="14.1" customHeight="1" thickBot="1" x14ac:dyDescent="0.3">
      <c r="A74" s="61"/>
      <c r="B74" s="174"/>
      <c r="C74" s="78">
        <v>21</v>
      </c>
      <c r="D74" s="379">
        <v>510435</v>
      </c>
      <c r="E74" s="411">
        <v>382827</v>
      </c>
      <c r="F74" s="392">
        <v>319023</v>
      </c>
      <c r="G74" s="393">
        <v>191412</v>
      </c>
      <c r="H74" s="379">
        <f t="shared" si="13"/>
        <v>525747</v>
      </c>
      <c r="I74" s="411">
        <f t="shared" si="4"/>
        <v>394311</v>
      </c>
      <c r="J74" s="392">
        <f t="shared" si="5"/>
        <v>328593</v>
      </c>
      <c r="K74" s="393">
        <f t="shared" si="6"/>
        <v>197154</v>
      </c>
      <c r="L74" s="44"/>
      <c r="M74" s="348">
        <f t="shared" si="7"/>
        <v>2.9997942931029416E-2</v>
      </c>
      <c r="N74" s="348">
        <f t="shared" si="8"/>
        <v>2.9997884161775422E-2</v>
      </c>
      <c r="O74" s="348">
        <f t="shared" si="9"/>
        <v>2.9997837146538024E-2</v>
      </c>
      <c r="P74" s="348">
        <f t="shared" si="10"/>
        <v>2.9998119240173031E-2</v>
      </c>
      <c r="Q74" s="331"/>
      <c r="R74" s="331"/>
      <c r="S74" s="331"/>
    </row>
    <row r="75" spans="1:19" s="69" customFormat="1" ht="14.1" customHeight="1" x14ac:dyDescent="0.25">
      <c r="A75" s="61"/>
      <c r="B75" s="65"/>
      <c r="C75" s="31">
        <v>22</v>
      </c>
      <c r="D75" s="379">
        <v>518088</v>
      </c>
      <c r="E75" s="405">
        <v>388566</v>
      </c>
      <c r="F75" s="386">
        <v>323805</v>
      </c>
      <c r="G75" s="387">
        <v>194283</v>
      </c>
      <c r="H75" s="379">
        <f t="shared" si="13"/>
        <v>533631</v>
      </c>
      <c r="I75" s="405">
        <f t="shared" si="4"/>
        <v>400224</v>
      </c>
      <c r="J75" s="386">
        <f t="shared" si="5"/>
        <v>333519</v>
      </c>
      <c r="K75" s="387">
        <f t="shared" si="6"/>
        <v>200112</v>
      </c>
      <c r="L75" s="44"/>
      <c r="M75" s="348">
        <f t="shared" si="7"/>
        <v>3.0000694862648815E-2</v>
      </c>
      <c r="N75" s="348">
        <f t="shared" si="8"/>
        <v>3.0002625036673305E-2</v>
      </c>
      <c r="O75" s="348">
        <f t="shared" si="9"/>
        <v>2.9999536758234122E-2</v>
      </c>
      <c r="P75" s="348">
        <f t="shared" si="10"/>
        <v>3.0002625036673305E-2</v>
      </c>
      <c r="Q75" s="331"/>
      <c r="R75" s="331"/>
      <c r="S75" s="331"/>
    </row>
    <row r="76" spans="1:19" s="69" customFormat="1" ht="14.1" customHeight="1" x14ac:dyDescent="0.25">
      <c r="A76" s="61"/>
      <c r="B76" s="65"/>
      <c r="C76" s="32">
        <v>23</v>
      </c>
      <c r="D76" s="379">
        <v>525864</v>
      </c>
      <c r="E76" s="405">
        <v>394398</v>
      </c>
      <c r="F76" s="386">
        <v>328665</v>
      </c>
      <c r="G76" s="387">
        <v>197199</v>
      </c>
      <c r="H76" s="379">
        <f t="shared" si="13"/>
        <v>541641</v>
      </c>
      <c r="I76" s="405">
        <f t="shared" si="4"/>
        <v>406230</v>
      </c>
      <c r="J76" s="386">
        <f t="shared" si="5"/>
        <v>338526</v>
      </c>
      <c r="K76" s="387">
        <f t="shared" si="6"/>
        <v>203115</v>
      </c>
      <c r="L76" s="44"/>
      <c r="M76" s="348">
        <f t="shared" si="7"/>
        <v>3.0002053762950117E-2</v>
      </c>
      <c r="N76" s="348">
        <f t="shared" si="8"/>
        <v>3.0000152130588896E-2</v>
      </c>
      <c r="O76" s="348">
        <f t="shared" si="9"/>
        <v>3.0003194742366849E-2</v>
      </c>
      <c r="P76" s="348">
        <f t="shared" si="10"/>
        <v>3.0000152130588896E-2</v>
      </c>
      <c r="Q76" s="331"/>
      <c r="R76" s="331"/>
      <c r="S76" s="331"/>
    </row>
    <row r="77" spans="1:19" s="69" customFormat="1" ht="14.1" customHeight="1" x14ac:dyDescent="0.25">
      <c r="A77" s="61"/>
      <c r="B77" s="65"/>
      <c r="C77" s="32">
        <v>24</v>
      </c>
      <c r="D77" s="379">
        <v>533760</v>
      </c>
      <c r="E77" s="405">
        <v>400320</v>
      </c>
      <c r="F77" s="386">
        <v>333600</v>
      </c>
      <c r="G77" s="387">
        <v>200160</v>
      </c>
      <c r="H77" s="379">
        <f t="shared" si="13"/>
        <v>549774</v>
      </c>
      <c r="I77" s="405">
        <f t="shared" si="4"/>
        <v>412332</v>
      </c>
      <c r="J77" s="386">
        <f t="shared" si="5"/>
        <v>343608</v>
      </c>
      <c r="K77" s="387">
        <f t="shared" si="6"/>
        <v>206166</v>
      </c>
      <c r="L77" s="44"/>
      <c r="M77" s="348">
        <f t="shared" si="7"/>
        <v>3.000224820143885E-2</v>
      </c>
      <c r="N77" s="348">
        <f t="shared" si="8"/>
        <v>3.0005995203836931E-2</v>
      </c>
      <c r="O77" s="348">
        <f t="shared" si="9"/>
        <v>0.03</v>
      </c>
      <c r="P77" s="348">
        <f t="shared" si="10"/>
        <v>3.0005995203836931E-2</v>
      </c>
      <c r="Q77" s="331"/>
      <c r="R77" s="331"/>
      <c r="S77" s="331"/>
    </row>
    <row r="78" spans="1:19" s="69" customFormat="1" ht="14.1" customHeight="1" thickBot="1" x14ac:dyDescent="0.3">
      <c r="A78" s="61"/>
      <c r="B78" s="65"/>
      <c r="C78" s="33">
        <v>25</v>
      </c>
      <c r="D78" s="382">
        <v>541779</v>
      </c>
      <c r="E78" s="411">
        <v>406335</v>
      </c>
      <c r="F78" s="392">
        <v>338613</v>
      </c>
      <c r="G78" s="393">
        <v>203166</v>
      </c>
      <c r="H78" s="382">
        <f t="shared" si="13"/>
        <v>558033</v>
      </c>
      <c r="I78" s="411">
        <f t="shared" si="4"/>
        <v>418524</v>
      </c>
      <c r="J78" s="392">
        <f t="shared" si="5"/>
        <v>348771</v>
      </c>
      <c r="K78" s="393">
        <f t="shared" si="6"/>
        <v>209262</v>
      </c>
      <c r="L78" s="44"/>
      <c r="M78" s="348">
        <f t="shared" si="7"/>
        <v>3.0001162835768827E-2</v>
      </c>
      <c r="N78" s="348">
        <f t="shared" si="8"/>
        <v>2.9997415925283325E-2</v>
      </c>
      <c r="O78" s="348">
        <f t="shared" si="9"/>
        <v>2.9998848242684128E-2</v>
      </c>
      <c r="P78" s="348">
        <f t="shared" si="10"/>
        <v>3.0005020525087859E-2</v>
      </c>
      <c r="Q78" s="331"/>
      <c r="R78" s="331"/>
      <c r="S78" s="331"/>
    </row>
    <row r="79" spans="1:19" s="69" customFormat="1" ht="27.6" customHeight="1" thickBot="1" x14ac:dyDescent="0.3">
      <c r="A79" s="61"/>
      <c r="B79" s="133"/>
      <c r="C79" s="59"/>
      <c r="D79" s="593" t="s">
        <v>930</v>
      </c>
      <c r="E79" s="594"/>
      <c r="F79" s="594"/>
      <c r="G79" s="595"/>
      <c r="H79" s="593" t="s">
        <v>930</v>
      </c>
      <c r="I79" s="594"/>
      <c r="J79" s="594"/>
      <c r="K79" s="595"/>
      <c r="L79" s="44"/>
      <c r="M79" s="354"/>
      <c r="N79" s="354"/>
      <c r="O79" s="354"/>
      <c r="P79" s="354"/>
      <c r="Q79" s="331"/>
      <c r="R79" s="331"/>
      <c r="S79" s="331"/>
    </row>
    <row r="80" spans="1:19" s="69" customFormat="1" ht="14.1" customHeight="1" x14ac:dyDescent="0.25">
      <c r="A80" s="61"/>
      <c r="B80" s="65"/>
      <c r="C80" s="79">
        <v>26</v>
      </c>
      <c r="D80" s="372">
        <v>774660</v>
      </c>
      <c r="E80" s="373">
        <v>580995</v>
      </c>
      <c r="F80" s="373">
        <v>484164</v>
      </c>
      <c r="G80" s="378">
        <v>290499</v>
      </c>
      <c r="H80" s="372">
        <f>ROUND($D80*(1+$G$14)/3,0)*3</f>
        <v>797901</v>
      </c>
      <c r="I80" s="373">
        <f>(ROUND((+H80/8*6)/3,0))*3</f>
        <v>598425</v>
      </c>
      <c r="J80" s="373">
        <f>(ROUND((+H80/8*5)/3,0))*3</f>
        <v>498687</v>
      </c>
      <c r="K80" s="378">
        <f>(ROUND((+H80/8*3)/3,0))*3</f>
        <v>299214</v>
      </c>
      <c r="L80" s="44"/>
      <c r="M80" s="350">
        <f t="shared" si="7"/>
        <v>3.0001549066687321E-2</v>
      </c>
      <c r="N80" s="350">
        <f t="shared" si="8"/>
        <v>3.0000258177781219E-2</v>
      </c>
      <c r="O80" s="350">
        <f t="shared" si="9"/>
        <v>2.999603440156641E-2</v>
      </c>
      <c r="P80" s="350">
        <f t="shared" si="10"/>
        <v>3.0000103270579243E-2</v>
      </c>
      <c r="Q80" s="331"/>
      <c r="R80" s="331"/>
      <c r="S80" s="331"/>
    </row>
    <row r="81" spans="1:19" s="69" customFormat="1" ht="14.1" customHeight="1" x14ac:dyDescent="0.25">
      <c r="A81" s="61"/>
      <c r="B81" s="65"/>
      <c r="C81" s="32">
        <v>27</v>
      </c>
      <c r="D81" s="385">
        <v>786282</v>
      </c>
      <c r="E81" s="386">
        <v>589713</v>
      </c>
      <c r="F81" s="386">
        <v>491427</v>
      </c>
      <c r="G81" s="387">
        <v>294855</v>
      </c>
      <c r="H81" s="385">
        <f t="shared" ref="H81:H88" si="14">ROUND($D81*(1+$G$14)/3,0)*3</f>
        <v>809871</v>
      </c>
      <c r="I81" s="386">
        <f>(ROUND((+H81/8*6)/3,0))*3</f>
        <v>607404</v>
      </c>
      <c r="J81" s="386">
        <f>(ROUND((+H81/8*5)/3,0))*3</f>
        <v>506169</v>
      </c>
      <c r="K81" s="387">
        <f>(ROUND((+H81/8*3)/3,0))*3</f>
        <v>303702</v>
      </c>
      <c r="L81" s="44"/>
      <c r="M81" s="350">
        <f t="shared" si="7"/>
        <v>3.0000686776500033E-2</v>
      </c>
      <c r="N81" s="350">
        <f t="shared" si="8"/>
        <v>2.9999338661348827E-2</v>
      </c>
      <c r="O81" s="350">
        <f t="shared" si="9"/>
        <v>2.9998351738915446E-2</v>
      </c>
      <c r="P81" s="350">
        <f t="shared" si="10"/>
        <v>3.0004578521646234E-2</v>
      </c>
      <c r="Q81" s="331"/>
      <c r="R81" s="331"/>
      <c r="S81" s="331"/>
    </row>
    <row r="82" spans="1:19" s="69" customFormat="1" ht="14.1" customHeight="1" x14ac:dyDescent="0.25">
      <c r="A82" s="61"/>
      <c r="B82" s="65"/>
      <c r="C82" s="32">
        <v>28</v>
      </c>
      <c r="D82" s="385">
        <v>798063</v>
      </c>
      <c r="E82" s="386">
        <v>598548</v>
      </c>
      <c r="F82" s="386">
        <v>498789</v>
      </c>
      <c r="G82" s="387">
        <v>299274</v>
      </c>
      <c r="H82" s="385">
        <f t="shared" si="14"/>
        <v>822006</v>
      </c>
      <c r="I82" s="386">
        <f t="shared" ref="I82:I92" si="15">(ROUND((+H82/8*6)/3,0))*3</f>
        <v>616506</v>
      </c>
      <c r="J82" s="386">
        <f t="shared" ref="J82:J92" si="16">(ROUND((+H82/8*5)/3,0))*3</f>
        <v>513753</v>
      </c>
      <c r="K82" s="387">
        <f t="shared" ref="K82:K92" si="17">(ROUND((+H82/8*3)/3,0))*3</f>
        <v>308253</v>
      </c>
      <c r="L82" s="44"/>
      <c r="M82" s="350">
        <f t="shared" si="7"/>
        <v>3.000139086763827E-2</v>
      </c>
      <c r="N82" s="350">
        <f t="shared" si="8"/>
        <v>3.0002606307263577E-2</v>
      </c>
      <c r="O82" s="350">
        <f t="shared" si="9"/>
        <v>3.0000661602401016E-2</v>
      </c>
      <c r="P82" s="350">
        <f t="shared" si="10"/>
        <v>3.0002606307263577E-2</v>
      </c>
      <c r="Q82" s="331"/>
      <c r="R82" s="331"/>
      <c r="S82" s="331"/>
    </row>
    <row r="83" spans="1:19" s="69" customFormat="1" ht="14.1" customHeight="1" x14ac:dyDescent="0.25">
      <c r="A83" s="61"/>
      <c r="B83" s="65"/>
      <c r="C83" s="32">
        <v>29</v>
      </c>
      <c r="D83" s="385">
        <v>810051</v>
      </c>
      <c r="E83" s="386">
        <v>607539</v>
      </c>
      <c r="F83" s="386">
        <v>506283</v>
      </c>
      <c r="G83" s="387">
        <v>303768</v>
      </c>
      <c r="H83" s="385">
        <f t="shared" si="14"/>
        <v>834354</v>
      </c>
      <c r="I83" s="386">
        <f t="shared" si="15"/>
        <v>625767</v>
      </c>
      <c r="J83" s="386">
        <f t="shared" si="16"/>
        <v>521472</v>
      </c>
      <c r="K83" s="387">
        <f t="shared" si="17"/>
        <v>312882</v>
      </c>
      <c r="L83" s="44"/>
      <c r="M83" s="350">
        <f t="shared" si="7"/>
        <v>3.0001814700555889E-2</v>
      </c>
      <c r="N83" s="350">
        <f t="shared" si="8"/>
        <v>3.0003012152306271E-2</v>
      </c>
      <c r="O83" s="350">
        <f t="shared" si="9"/>
        <v>3.000100734174365E-2</v>
      </c>
      <c r="P83" s="350">
        <f t="shared" si="10"/>
        <v>3.0003160306549734E-2</v>
      </c>
      <c r="Q83" s="331"/>
      <c r="R83" s="331"/>
      <c r="S83" s="331"/>
    </row>
    <row r="84" spans="1:19" s="69" customFormat="1" ht="14.1" customHeight="1" x14ac:dyDescent="0.25">
      <c r="A84" s="61"/>
      <c r="B84" s="65"/>
      <c r="C84" s="32">
        <v>30</v>
      </c>
      <c r="D84" s="385">
        <v>822186</v>
      </c>
      <c r="E84" s="386">
        <v>616641</v>
      </c>
      <c r="F84" s="386">
        <v>513867</v>
      </c>
      <c r="G84" s="387">
        <v>308319</v>
      </c>
      <c r="H84" s="385">
        <f t="shared" si="14"/>
        <v>846852</v>
      </c>
      <c r="I84" s="386">
        <f t="shared" si="15"/>
        <v>635139</v>
      </c>
      <c r="J84" s="386">
        <f t="shared" si="16"/>
        <v>529284</v>
      </c>
      <c r="K84" s="387">
        <f t="shared" si="17"/>
        <v>317571</v>
      </c>
      <c r="L84" s="44"/>
      <c r="M84" s="350">
        <f t="shared" si="7"/>
        <v>3.0000510833315088E-2</v>
      </c>
      <c r="N84" s="350">
        <f t="shared" si="8"/>
        <v>2.9998005322383687E-2</v>
      </c>
      <c r="O84" s="350">
        <f t="shared" si="9"/>
        <v>3.0001926568547894E-2</v>
      </c>
      <c r="P84" s="350">
        <f t="shared" si="10"/>
        <v>3.0007881447461884E-2</v>
      </c>
      <c r="Q84" s="331"/>
      <c r="R84" s="331"/>
      <c r="S84" s="331"/>
    </row>
    <row r="85" spans="1:19" s="69" customFormat="1" ht="14.1" customHeight="1" x14ac:dyDescent="0.25">
      <c r="A85" s="61"/>
      <c r="B85" s="65"/>
      <c r="C85" s="32">
        <v>31</v>
      </c>
      <c r="D85" s="385">
        <v>834525</v>
      </c>
      <c r="E85" s="386">
        <v>625893</v>
      </c>
      <c r="F85" s="386">
        <v>521577</v>
      </c>
      <c r="G85" s="387">
        <v>312948</v>
      </c>
      <c r="H85" s="385">
        <f t="shared" si="14"/>
        <v>859560</v>
      </c>
      <c r="I85" s="386">
        <f t="shared" si="15"/>
        <v>644670</v>
      </c>
      <c r="J85" s="386">
        <f t="shared" si="16"/>
        <v>537225</v>
      </c>
      <c r="K85" s="387">
        <f t="shared" si="17"/>
        <v>322335</v>
      </c>
      <c r="L85" s="44"/>
      <c r="M85" s="350">
        <f t="shared" si="7"/>
        <v>2.9999101285162217E-2</v>
      </c>
      <c r="N85" s="350">
        <f t="shared" si="8"/>
        <v>3.0000335520608157E-2</v>
      </c>
      <c r="O85" s="350">
        <f t="shared" si="9"/>
        <v>3.0001322911094624E-2</v>
      </c>
      <c r="P85" s="350">
        <f t="shared" si="10"/>
        <v>2.9995398596571955E-2</v>
      </c>
      <c r="Q85" s="331"/>
      <c r="R85" s="331"/>
      <c r="S85" s="331"/>
    </row>
    <row r="86" spans="1:19" s="69" customFormat="1" ht="14.1" customHeight="1" x14ac:dyDescent="0.25">
      <c r="A86" s="61"/>
      <c r="B86" s="65"/>
      <c r="C86" s="32">
        <v>32</v>
      </c>
      <c r="D86" s="385">
        <v>847050</v>
      </c>
      <c r="E86" s="386">
        <v>635289</v>
      </c>
      <c r="F86" s="386">
        <v>529407</v>
      </c>
      <c r="G86" s="387">
        <v>317643</v>
      </c>
      <c r="H86" s="385">
        <f t="shared" si="14"/>
        <v>872463</v>
      </c>
      <c r="I86" s="386">
        <f t="shared" si="15"/>
        <v>654348</v>
      </c>
      <c r="J86" s="386">
        <f t="shared" si="16"/>
        <v>545289</v>
      </c>
      <c r="K86" s="387">
        <f t="shared" si="17"/>
        <v>327174</v>
      </c>
      <c r="L86" s="44"/>
      <c r="M86" s="350">
        <f t="shared" si="7"/>
        <v>3.0001770851779706E-2</v>
      </c>
      <c r="N86" s="350">
        <f t="shared" si="8"/>
        <v>3.0000519448628891E-2</v>
      </c>
      <c r="O86" s="350">
        <f t="shared" si="9"/>
        <v>2.99996033297633E-2</v>
      </c>
      <c r="P86" s="350">
        <f t="shared" si="10"/>
        <v>3.000538340212125E-2</v>
      </c>
      <c r="Q86" s="331"/>
      <c r="R86" s="331"/>
      <c r="S86" s="331"/>
    </row>
    <row r="87" spans="1:19" s="69" customFormat="1" ht="14.1" customHeight="1" x14ac:dyDescent="0.25">
      <c r="A87" s="61"/>
      <c r="B87" s="65"/>
      <c r="C87" s="32">
        <v>33</v>
      </c>
      <c r="D87" s="385">
        <v>859752</v>
      </c>
      <c r="E87" s="386">
        <v>644814</v>
      </c>
      <c r="F87" s="386">
        <v>537345</v>
      </c>
      <c r="G87" s="387">
        <v>322407</v>
      </c>
      <c r="H87" s="385">
        <f t="shared" si="14"/>
        <v>885546</v>
      </c>
      <c r="I87" s="386">
        <f t="shared" si="15"/>
        <v>664161</v>
      </c>
      <c r="J87" s="386">
        <f t="shared" si="16"/>
        <v>553467</v>
      </c>
      <c r="K87" s="387">
        <f t="shared" si="17"/>
        <v>332079</v>
      </c>
      <c r="L87" s="44"/>
      <c r="M87" s="350">
        <f t="shared" si="7"/>
        <v>3.000167490159953E-2</v>
      </c>
      <c r="N87" s="350">
        <f t="shared" si="8"/>
        <v>3.0004001153821101E-2</v>
      </c>
      <c r="O87" s="350">
        <f t="shared" si="9"/>
        <v>3.0003070652932475E-2</v>
      </c>
      <c r="P87" s="350">
        <f t="shared" si="10"/>
        <v>2.999934864937796E-2</v>
      </c>
      <c r="Q87" s="331"/>
      <c r="R87" s="331"/>
      <c r="S87" s="331"/>
    </row>
    <row r="88" spans="1:19" s="69" customFormat="1" ht="14.1" customHeight="1" x14ac:dyDescent="0.25">
      <c r="A88" s="61"/>
      <c r="B88" s="65"/>
      <c r="C88" s="32">
        <v>34</v>
      </c>
      <c r="D88" s="385">
        <v>872652</v>
      </c>
      <c r="E88" s="386">
        <v>654489</v>
      </c>
      <c r="F88" s="386">
        <v>545409</v>
      </c>
      <c r="G88" s="387">
        <v>327246</v>
      </c>
      <c r="H88" s="385">
        <f t="shared" si="14"/>
        <v>898833</v>
      </c>
      <c r="I88" s="386">
        <f t="shared" si="15"/>
        <v>674124</v>
      </c>
      <c r="J88" s="386">
        <f t="shared" si="16"/>
        <v>561771</v>
      </c>
      <c r="K88" s="387">
        <f t="shared" si="17"/>
        <v>337062</v>
      </c>
      <c r="L88" s="44"/>
      <c r="M88" s="350">
        <f t="shared" si="7"/>
        <v>3.0001650142324775E-2</v>
      </c>
      <c r="N88" s="350">
        <f t="shared" si="8"/>
        <v>3.0000504210154794E-2</v>
      </c>
      <c r="O88" s="350">
        <f t="shared" si="9"/>
        <v>2.9999504958664047E-2</v>
      </c>
      <c r="P88" s="350">
        <f t="shared" si="10"/>
        <v>2.9995782988944099E-2</v>
      </c>
      <c r="Q88" s="331"/>
      <c r="R88" s="331"/>
      <c r="S88" s="331"/>
    </row>
    <row r="89" spans="1:19" s="69" customFormat="1" ht="14.1" customHeight="1" x14ac:dyDescent="0.25">
      <c r="A89" s="61"/>
      <c r="B89" s="65"/>
      <c r="C89" s="32">
        <v>35</v>
      </c>
      <c r="D89" s="379">
        <v>885744</v>
      </c>
      <c r="E89" s="386">
        <v>664308</v>
      </c>
      <c r="F89" s="386">
        <v>553590</v>
      </c>
      <c r="G89" s="387">
        <v>332154</v>
      </c>
      <c r="H89" s="379">
        <f>ROUND($D89*(1+$G$15)/3,0)*3</f>
        <v>912315</v>
      </c>
      <c r="I89" s="386">
        <f t="shared" si="15"/>
        <v>684237</v>
      </c>
      <c r="J89" s="386">
        <f t="shared" si="16"/>
        <v>570198</v>
      </c>
      <c r="K89" s="387">
        <f t="shared" si="17"/>
        <v>342117</v>
      </c>
      <c r="L89" s="44"/>
      <c r="M89" s="350">
        <f t="shared" si="7"/>
        <v>2.9998509727415596E-2</v>
      </c>
      <c r="N89" s="350">
        <f t="shared" si="8"/>
        <v>2.9999638721797721E-2</v>
      </c>
      <c r="O89" s="350">
        <f t="shared" si="9"/>
        <v>3.0000541917303419E-2</v>
      </c>
      <c r="P89" s="350">
        <f t="shared" si="10"/>
        <v>2.9995122744269225E-2</v>
      </c>
      <c r="Q89" s="331"/>
      <c r="R89" s="331"/>
      <c r="S89" s="331"/>
    </row>
    <row r="90" spans="1:19" s="69" customFormat="1" ht="14.1" customHeight="1" x14ac:dyDescent="0.25">
      <c r="A90" s="61"/>
      <c r="B90" s="65"/>
      <c r="C90" s="32">
        <v>36</v>
      </c>
      <c r="D90" s="379">
        <v>899031</v>
      </c>
      <c r="E90" s="386">
        <v>674274</v>
      </c>
      <c r="F90" s="386">
        <v>561894</v>
      </c>
      <c r="G90" s="387">
        <v>337137</v>
      </c>
      <c r="H90" s="379">
        <f t="shared" ref="H90:H92" si="18">ROUND($D90*(1+$G$15)/3,0)*3</f>
        <v>926001</v>
      </c>
      <c r="I90" s="386">
        <f t="shared" si="15"/>
        <v>694500</v>
      </c>
      <c r="J90" s="386">
        <f t="shared" si="16"/>
        <v>578751</v>
      </c>
      <c r="K90" s="387">
        <f t="shared" si="17"/>
        <v>347250</v>
      </c>
      <c r="L90" s="44"/>
      <c r="M90" s="350">
        <f t="shared" si="7"/>
        <v>2.9998965552911969E-2</v>
      </c>
      <c r="N90" s="350">
        <f t="shared" si="8"/>
        <v>2.9996707569919647E-2</v>
      </c>
      <c r="O90" s="350">
        <f t="shared" si="9"/>
        <v>3.0000320345118476E-2</v>
      </c>
      <c r="P90" s="350">
        <f t="shared" si="10"/>
        <v>2.9996707569919647E-2</v>
      </c>
      <c r="Q90" s="331"/>
      <c r="R90" s="331"/>
      <c r="S90" s="331"/>
    </row>
    <row r="91" spans="1:19" s="69" customFormat="1" ht="14.1" customHeight="1" x14ac:dyDescent="0.25">
      <c r="A91" s="61"/>
      <c r="B91" s="65"/>
      <c r="C91" s="32">
        <v>37</v>
      </c>
      <c r="D91" s="379">
        <v>912501</v>
      </c>
      <c r="E91" s="386">
        <v>684375</v>
      </c>
      <c r="F91" s="386">
        <v>570312</v>
      </c>
      <c r="G91" s="387">
        <v>342189</v>
      </c>
      <c r="H91" s="379">
        <f t="shared" si="18"/>
        <v>939876</v>
      </c>
      <c r="I91" s="386">
        <f t="shared" si="15"/>
        <v>704907</v>
      </c>
      <c r="J91" s="386">
        <f t="shared" si="16"/>
        <v>587424</v>
      </c>
      <c r="K91" s="387">
        <f t="shared" si="17"/>
        <v>352455</v>
      </c>
      <c r="L91" s="44"/>
      <c r="M91" s="350">
        <f t="shared" si="7"/>
        <v>2.9999967123323701E-2</v>
      </c>
      <c r="N91" s="350">
        <f t="shared" si="8"/>
        <v>3.0001095890410959E-2</v>
      </c>
      <c r="O91" s="350">
        <f t="shared" si="9"/>
        <v>3.0004629045154232E-2</v>
      </c>
      <c r="P91" s="350">
        <f t="shared" si="10"/>
        <v>3.0000964379334229E-2</v>
      </c>
      <c r="Q91" s="331"/>
      <c r="R91" s="331"/>
      <c r="S91" s="331"/>
    </row>
    <row r="92" spans="1:19" s="69" customFormat="1" ht="14.1" customHeight="1" thickBot="1" x14ac:dyDescent="0.3">
      <c r="A92" s="61"/>
      <c r="B92" s="174"/>
      <c r="C92" s="78">
        <v>38</v>
      </c>
      <c r="D92" s="382">
        <v>926193</v>
      </c>
      <c r="E92" s="392">
        <v>694644</v>
      </c>
      <c r="F92" s="392">
        <v>578871</v>
      </c>
      <c r="G92" s="393">
        <v>347322</v>
      </c>
      <c r="H92" s="382">
        <f t="shared" si="18"/>
        <v>953979</v>
      </c>
      <c r="I92" s="392">
        <f t="shared" si="15"/>
        <v>715485</v>
      </c>
      <c r="J92" s="392">
        <f t="shared" si="16"/>
        <v>596238</v>
      </c>
      <c r="K92" s="393">
        <f t="shared" si="17"/>
        <v>357741</v>
      </c>
      <c r="L92" s="44"/>
      <c r="M92" s="350">
        <f t="shared" si="7"/>
        <v>3.0000226734600673E-2</v>
      </c>
      <c r="N92" s="350">
        <f t="shared" si="8"/>
        <v>3.0002418505018398E-2</v>
      </c>
      <c r="O92" s="350">
        <f t="shared" si="9"/>
        <v>3.0001502925522266E-2</v>
      </c>
      <c r="P92" s="350">
        <f t="shared" si="10"/>
        <v>2.9998099746056973E-2</v>
      </c>
      <c r="Q92" s="331"/>
      <c r="R92" s="331"/>
      <c r="S92" s="331"/>
    </row>
    <row r="93" spans="1:19" s="69" customFormat="1" ht="15" customHeight="1" thickBot="1" x14ac:dyDescent="0.3">
      <c r="A93" s="61"/>
      <c r="B93" s="57"/>
      <c r="C93" s="58"/>
      <c r="D93" s="605" t="s">
        <v>301</v>
      </c>
      <c r="E93" s="606"/>
      <c r="F93" s="606"/>
      <c r="G93" s="607"/>
      <c r="H93" s="608" t="s">
        <v>301</v>
      </c>
      <c r="I93" s="609"/>
      <c r="J93" s="609"/>
      <c r="K93" s="610"/>
      <c r="L93" s="44"/>
      <c r="M93" s="347"/>
      <c r="N93" s="347"/>
      <c r="O93" s="347"/>
      <c r="P93" s="347"/>
      <c r="Q93" s="331"/>
      <c r="R93" s="331"/>
      <c r="S93" s="331"/>
    </row>
    <row r="94" spans="1:19" s="69" customFormat="1" ht="14.1" customHeight="1" x14ac:dyDescent="0.25">
      <c r="A94" s="61">
        <v>6</v>
      </c>
      <c r="B94" s="173" t="s">
        <v>830</v>
      </c>
      <c r="C94" s="77">
        <v>1</v>
      </c>
      <c r="D94" s="372">
        <v>480927</v>
      </c>
      <c r="E94" s="373">
        <v>360696</v>
      </c>
      <c r="F94" s="373">
        <v>300579</v>
      </c>
      <c r="G94" s="378">
        <v>180348</v>
      </c>
      <c r="H94" s="372">
        <f>ROUND($D94*(1+$G$13)/3,0)*3</f>
        <v>495354</v>
      </c>
      <c r="I94" s="373">
        <f>(ROUND((+H94/8*6)/3,0))*3</f>
        <v>371517</v>
      </c>
      <c r="J94" s="373">
        <f>(ROUND((+H94/8*5)/3,0))*3</f>
        <v>309597</v>
      </c>
      <c r="K94" s="378">
        <f>(ROUND((+H94/8*3)/3,0))*3</f>
        <v>185757</v>
      </c>
      <c r="L94" s="44"/>
      <c r="M94" s="348">
        <f t="shared" si="7"/>
        <v>2.9998315752702592E-2</v>
      </c>
      <c r="N94" s="348">
        <f t="shared" si="8"/>
        <v>3.0000332690132411E-2</v>
      </c>
      <c r="O94" s="348">
        <f t="shared" si="9"/>
        <v>3.0002095954807222E-2</v>
      </c>
      <c r="P94" s="348">
        <f t="shared" si="10"/>
        <v>2.9992015436822145E-2</v>
      </c>
      <c r="Q94" s="331"/>
      <c r="R94" s="331"/>
      <c r="S94" s="331"/>
    </row>
    <row r="95" spans="1:19" s="69" customFormat="1" ht="14.1" customHeight="1" x14ac:dyDescent="0.25">
      <c r="A95" s="61"/>
      <c r="B95" s="65" t="s">
        <v>831</v>
      </c>
      <c r="C95" s="32">
        <v>2</v>
      </c>
      <c r="D95" s="379">
        <v>488136</v>
      </c>
      <c r="E95" s="386">
        <v>366102</v>
      </c>
      <c r="F95" s="386">
        <v>305085</v>
      </c>
      <c r="G95" s="387">
        <v>183051</v>
      </c>
      <c r="H95" s="379">
        <f t="shared" ref="H95:H102" si="19">ROUND($D95*(1+$G$13)/3,0)*3</f>
        <v>502779</v>
      </c>
      <c r="I95" s="386">
        <f>(ROUND((+H95/8*6)/3,0))*3</f>
        <v>377085</v>
      </c>
      <c r="J95" s="386">
        <f>(ROUND((+H95/8*5)/3,0))*3</f>
        <v>314238</v>
      </c>
      <c r="K95" s="387">
        <f>(ROUND((+H95/8*3)/3,0))*3</f>
        <v>188541</v>
      </c>
      <c r="L95" s="44"/>
      <c r="M95" s="348">
        <f t="shared" si="7"/>
        <v>2.9997787501843749E-2</v>
      </c>
      <c r="N95" s="348">
        <f t="shared" si="8"/>
        <v>2.9999836111247687E-2</v>
      </c>
      <c r="O95" s="348">
        <f t="shared" si="9"/>
        <v>3.0001474998770834E-2</v>
      </c>
      <c r="P95" s="348">
        <f t="shared" si="10"/>
        <v>2.9991641673631938E-2</v>
      </c>
      <c r="Q95" s="331"/>
      <c r="R95" s="331"/>
      <c r="S95" s="331"/>
    </row>
    <row r="96" spans="1:19" s="69" customFormat="1" ht="25.95" customHeight="1" x14ac:dyDescent="0.25">
      <c r="A96" s="61"/>
      <c r="B96" s="65" t="s">
        <v>832</v>
      </c>
      <c r="C96" s="259">
        <v>3</v>
      </c>
      <c r="D96" s="379">
        <v>495465</v>
      </c>
      <c r="E96" s="408">
        <v>371598</v>
      </c>
      <c r="F96" s="408">
        <v>309666</v>
      </c>
      <c r="G96" s="409">
        <v>185799</v>
      </c>
      <c r="H96" s="379">
        <f t="shared" si="19"/>
        <v>510330</v>
      </c>
      <c r="I96" s="408">
        <f t="shared" ref="I96:I102" si="20">(ROUND((+H96/8*6)/3,0))*3</f>
        <v>382749</v>
      </c>
      <c r="J96" s="408">
        <f t="shared" ref="J96:J102" si="21">(ROUND((+H96/8*5)/3,0))*3</f>
        <v>318957</v>
      </c>
      <c r="K96" s="409">
        <f t="shared" ref="K96:K102" si="22">(ROUND((+H96/8*3)/3,0))*3</f>
        <v>191373</v>
      </c>
      <c r="L96" s="44"/>
      <c r="M96" s="348">
        <f t="shared" si="7"/>
        <v>3.0002119221337532E-2</v>
      </c>
      <c r="N96" s="348">
        <f t="shared" si="8"/>
        <v>3.0008234705245992E-2</v>
      </c>
      <c r="O96" s="348">
        <f t="shared" si="9"/>
        <v>3.0003293871461511E-2</v>
      </c>
      <c r="P96" s="348">
        <f t="shared" si="10"/>
        <v>3.0000161464808744E-2</v>
      </c>
      <c r="Q96" s="331"/>
      <c r="R96" s="331"/>
      <c r="S96" s="331"/>
    </row>
    <row r="97" spans="1:19" s="69" customFormat="1" ht="14.1" customHeight="1" x14ac:dyDescent="0.25">
      <c r="A97" s="61"/>
      <c r="B97" s="41" t="s">
        <v>833</v>
      </c>
      <c r="C97" s="32">
        <v>4</v>
      </c>
      <c r="D97" s="379">
        <v>502896</v>
      </c>
      <c r="E97" s="386">
        <v>377172</v>
      </c>
      <c r="F97" s="386">
        <v>314310</v>
      </c>
      <c r="G97" s="387">
        <v>188586</v>
      </c>
      <c r="H97" s="379">
        <f t="shared" si="19"/>
        <v>517983</v>
      </c>
      <c r="I97" s="386">
        <f t="shared" si="20"/>
        <v>388488</v>
      </c>
      <c r="J97" s="386">
        <f t="shared" si="21"/>
        <v>323739</v>
      </c>
      <c r="K97" s="387">
        <f t="shared" si="22"/>
        <v>194244</v>
      </c>
      <c r="L97" s="44"/>
      <c r="M97" s="348">
        <f t="shared" si="7"/>
        <v>3.0000238617924977E-2</v>
      </c>
      <c r="N97" s="348">
        <f t="shared" si="8"/>
        <v>3.0002227100633133E-2</v>
      </c>
      <c r="O97" s="348">
        <f t="shared" si="9"/>
        <v>2.9999045528300086E-2</v>
      </c>
      <c r="P97" s="348">
        <f t="shared" si="10"/>
        <v>3.0002227100633133E-2</v>
      </c>
      <c r="Q97" s="331"/>
      <c r="R97" s="331"/>
      <c r="S97" s="331"/>
    </row>
    <row r="98" spans="1:19" s="69" customFormat="1" ht="14.1" customHeight="1" x14ac:dyDescent="0.25">
      <c r="A98" s="61"/>
      <c r="B98" s="65"/>
      <c r="C98" s="32">
        <v>5</v>
      </c>
      <c r="D98" s="379">
        <v>510435</v>
      </c>
      <c r="E98" s="386">
        <v>382827</v>
      </c>
      <c r="F98" s="386">
        <v>319023</v>
      </c>
      <c r="G98" s="387">
        <v>191412</v>
      </c>
      <c r="H98" s="379">
        <f t="shared" si="19"/>
        <v>525747</v>
      </c>
      <c r="I98" s="386">
        <f t="shared" si="20"/>
        <v>394311</v>
      </c>
      <c r="J98" s="386">
        <f t="shared" si="21"/>
        <v>328593</v>
      </c>
      <c r="K98" s="387">
        <f t="shared" si="22"/>
        <v>197154</v>
      </c>
      <c r="L98" s="44"/>
      <c r="M98" s="348">
        <f t="shared" si="7"/>
        <v>2.9997942931029416E-2</v>
      </c>
      <c r="N98" s="348">
        <f t="shared" si="8"/>
        <v>2.9997884161775422E-2</v>
      </c>
      <c r="O98" s="348">
        <f t="shared" si="9"/>
        <v>2.9997837146538024E-2</v>
      </c>
      <c r="P98" s="348">
        <f t="shared" si="10"/>
        <v>2.9998119240173031E-2</v>
      </c>
      <c r="Q98" s="331"/>
      <c r="R98" s="331"/>
      <c r="S98" s="331"/>
    </row>
    <row r="99" spans="1:19" s="69" customFormat="1" ht="14.1" customHeight="1" x14ac:dyDescent="0.25">
      <c r="A99" s="61"/>
      <c r="B99" s="65"/>
      <c r="C99" s="32">
        <v>6</v>
      </c>
      <c r="D99" s="379">
        <v>518088</v>
      </c>
      <c r="E99" s="386">
        <v>388566</v>
      </c>
      <c r="F99" s="386">
        <v>323805</v>
      </c>
      <c r="G99" s="387">
        <v>194283</v>
      </c>
      <c r="H99" s="379">
        <f t="shared" si="19"/>
        <v>533631</v>
      </c>
      <c r="I99" s="386">
        <f t="shared" si="20"/>
        <v>400224</v>
      </c>
      <c r="J99" s="386">
        <f t="shared" si="21"/>
        <v>333519</v>
      </c>
      <c r="K99" s="387">
        <f t="shared" si="22"/>
        <v>200112</v>
      </c>
      <c r="L99" s="44"/>
      <c r="M99" s="348">
        <f t="shared" si="7"/>
        <v>3.0000694862648815E-2</v>
      </c>
      <c r="N99" s="348">
        <f t="shared" si="8"/>
        <v>3.0002625036673305E-2</v>
      </c>
      <c r="O99" s="348">
        <f t="shared" si="9"/>
        <v>2.9999536758234122E-2</v>
      </c>
      <c r="P99" s="348">
        <f t="shared" si="10"/>
        <v>3.0002625036673305E-2</v>
      </c>
      <c r="Q99" s="331"/>
      <c r="R99" s="331"/>
      <c r="S99" s="331"/>
    </row>
    <row r="100" spans="1:19" s="69" customFormat="1" ht="14.1" customHeight="1" x14ac:dyDescent="0.25">
      <c r="A100" s="61"/>
      <c r="B100" s="65"/>
      <c r="C100" s="32">
        <v>7</v>
      </c>
      <c r="D100" s="379">
        <v>525864</v>
      </c>
      <c r="E100" s="386">
        <v>394398</v>
      </c>
      <c r="F100" s="386">
        <v>328665</v>
      </c>
      <c r="G100" s="387">
        <v>197199</v>
      </c>
      <c r="H100" s="379">
        <f t="shared" si="19"/>
        <v>541641</v>
      </c>
      <c r="I100" s="386">
        <f t="shared" si="20"/>
        <v>406230</v>
      </c>
      <c r="J100" s="386">
        <f t="shared" si="21"/>
        <v>338526</v>
      </c>
      <c r="K100" s="387">
        <f t="shared" si="22"/>
        <v>203115</v>
      </c>
      <c r="L100" s="44"/>
      <c r="M100" s="348">
        <f t="shared" ref="M100:M165" si="23">(H100-D100)/D100</f>
        <v>3.0002053762950117E-2</v>
      </c>
      <c r="N100" s="348">
        <f t="shared" ref="N100:N165" si="24">(I100-E100)/E100</f>
        <v>3.0000152130588896E-2</v>
      </c>
      <c r="O100" s="348">
        <f t="shared" ref="O100:O165" si="25">(J100-F100)/F100</f>
        <v>3.0003194742366849E-2</v>
      </c>
      <c r="P100" s="348">
        <f t="shared" ref="P100:P165" si="26">(K100-G100)/G100</f>
        <v>3.0000152130588896E-2</v>
      </c>
      <c r="Q100" s="331"/>
      <c r="R100" s="331"/>
      <c r="S100" s="331"/>
    </row>
    <row r="101" spans="1:19" s="69" customFormat="1" ht="14.1" customHeight="1" x14ac:dyDescent="0.25">
      <c r="A101" s="61"/>
      <c r="B101" s="65"/>
      <c r="C101" s="32">
        <v>8</v>
      </c>
      <c r="D101" s="379">
        <v>533760</v>
      </c>
      <c r="E101" s="386">
        <v>400320</v>
      </c>
      <c r="F101" s="386">
        <v>333600</v>
      </c>
      <c r="G101" s="387">
        <v>200160</v>
      </c>
      <c r="H101" s="379">
        <f t="shared" si="19"/>
        <v>549774</v>
      </c>
      <c r="I101" s="386">
        <f t="shared" si="20"/>
        <v>412332</v>
      </c>
      <c r="J101" s="386">
        <f t="shared" si="21"/>
        <v>343608</v>
      </c>
      <c r="K101" s="387">
        <f t="shared" si="22"/>
        <v>206166</v>
      </c>
      <c r="L101" s="44"/>
      <c r="M101" s="348">
        <f t="shared" si="23"/>
        <v>3.000224820143885E-2</v>
      </c>
      <c r="N101" s="348">
        <f t="shared" si="24"/>
        <v>3.0005995203836931E-2</v>
      </c>
      <c r="O101" s="348">
        <f t="shared" si="25"/>
        <v>0.03</v>
      </c>
      <c r="P101" s="348">
        <f t="shared" si="26"/>
        <v>3.0005995203836931E-2</v>
      </c>
      <c r="Q101" s="331"/>
      <c r="R101" s="331"/>
      <c r="S101" s="331"/>
    </row>
    <row r="102" spans="1:19" s="69" customFormat="1" ht="14.1" customHeight="1" thickBot="1" x14ac:dyDescent="0.3">
      <c r="A102" s="61"/>
      <c r="B102" s="65"/>
      <c r="C102" s="32">
        <v>9</v>
      </c>
      <c r="D102" s="382">
        <v>541779</v>
      </c>
      <c r="E102" s="392">
        <v>406335</v>
      </c>
      <c r="F102" s="392">
        <v>338613</v>
      </c>
      <c r="G102" s="393">
        <v>203166</v>
      </c>
      <c r="H102" s="382">
        <f t="shared" si="19"/>
        <v>558033</v>
      </c>
      <c r="I102" s="392">
        <f t="shared" si="20"/>
        <v>418524</v>
      </c>
      <c r="J102" s="392">
        <f t="shared" si="21"/>
        <v>348771</v>
      </c>
      <c r="K102" s="393">
        <f t="shared" si="22"/>
        <v>209262</v>
      </c>
      <c r="L102" s="44"/>
      <c r="M102" s="348">
        <f t="shared" si="23"/>
        <v>3.0001162835768827E-2</v>
      </c>
      <c r="N102" s="348">
        <f t="shared" si="24"/>
        <v>2.9997415925283325E-2</v>
      </c>
      <c r="O102" s="348">
        <f t="shared" si="25"/>
        <v>2.9998848242684128E-2</v>
      </c>
      <c r="P102" s="348">
        <f t="shared" si="26"/>
        <v>3.0005020525087859E-2</v>
      </c>
      <c r="Q102" s="331"/>
      <c r="R102" s="331"/>
      <c r="S102" s="331"/>
    </row>
    <row r="103" spans="1:19" s="69" customFormat="1" ht="27" customHeight="1" thickBot="1" x14ac:dyDescent="0.3">
      <c r="A103" s="61"/>
      <c r="B103" s="65"/>
      <c r="C103" s="32"/>
      <c r="D103" s="593" t="s">
        <v>930</v>
      </c>
      <c r="E103" s="594"/>
      <c r="F103" s="594"/>
      <c r="G103" s="595"/>
      <c r="H103" s="593" t="s">
        <v>930</v>
      </c>
      <c r="I103" s="594"/>
      <c r="J103" s="594"/>
      <c r="K103" s="595"/>
      <c r="L103" s="44"/>
      <c r="M103" s="354"/>
      <c r="N103" s="354"/>
      <c r="O103" s="354"/>
      <c r="P103" s="354"/>
      <c r="Q103" s="331"/>
      <c r="R103" s="331"/>
      <c r="S103" s="331"/>
    </row>
    <row r="104" spans="1:19" s="69" customFormat="1" ht="14.1" customHeight="1" x14ac:dyDescent="0.25">
      <c r="A104" s="61"/>
      <c r="B104" s="65"/>
      <c r="C104" s="32">
        <v>10</v>
      </c>
      <c r="D104" s="372">
        <v>774660</v>
      </c>
      <c r="E104" s="373">
        <v>580995</v>
      </c>
      <c r="F104" s="373">
        <v>484164</v>
      </c>
      <c r="G104" s="378">
        <v>290499</v>
      </c>
      <c r="H104" s="372">
        <f>ROUND($D104*(1+$G$14)/3,0)*3</f>
        <v>797901</v>
      </c>
      <c r="I104" s="373">
        <f>(ROUND((+H104/8*6)/3,0))*3</f>
        <v>598425</v>
      </c>
      <c r="J104" s="373">
        <f>(ROUND((+H104/8*5)/3,0))*3</f>
        <v>498687</v>
      </c>
      <c r="K104" s="378">
        <f>(ROUND((+H104/8*3)/3,0))*3</f>
        <v>299214</v>
      </c>
      <c r="L104" s="44"/>
      <c r="M104" s="350">
        <f t="shared" si="23"/>
        <v>3.0001549066687321E-2</v>
      </c>
      <c r="N104" s="350">
        <f t="shared" si="24"/>
        <v>3.0000258177781219E-2</v>
      </c>
      <c r="O104" s="350">
        <f t="shared" si="25"/>
        <v>2.999603440156641E-2</v>
      </c>
      <c r="P104" s="350">
        <f t="shared" si="26"/>
        <v>3.0000103270579243E-2</v>
      </c>
      <c r="Q104" s="331"/>
      <c r="R104" s="331"/>
      <c r="S104" s="331"/>
    </row>
    <row r="105" spans="1:19" s="69" customFormat="1" ht="14.1" customHeight="1" x14ac:dyDescent="0.25">
      <c r="A105" s="61"/>
      <c r="B105" s="65"/>
      <c r="C105" s="32">
        <v>11</v>
      </c>
      <c r="D105" s="385">
        <v>786282</v>
      </c>
      <c r="E105" s="380">
        <v>589713</v>
      </c>
      <c r="F105" s="380">
        <v>491427</v>
      </c>
      <c r="G105" s="381">
        <v>294855</v>
      </c>
      <c r="H105" s="385">
        <f t="shared" ref="H105:H112" si="27">ROUND($D105*(1+$G$14)/3,0)*3</f>
        <v>809871</v>
      </c>
      <c r="I105" s="380">
        <f>(ROUND((+H105/8*6)/3,0))*3</f>
        <v>607404</v>
      </c>
      <c r="J105" s="380">
        <f>(ROUND((+H105/8*5)/3,0))*3</f>
        <v>506169</v>
      </c>
      <c r="K105" s="381">
        <f>(ROUND((+H105/8*3)/3,0))*3</f>
        <v>303702</v>
      </c>
      <c r="L105" s="44"/>
      <c r="M105" s="350">
        <f t="shared" si="23"/>
        <v>3.0000686776500033E-2</v>
      </c>
      <c r="N105" s="350">
        <f t="shared" si="24"/>
        <v>2.9999338661348827E-2</v>
      </c>
      <c r="O105" s="350">
        <f t="shared" si="25"/>
        <v>2.9998351738915446E-2</v>
      </c>
      <c r="P105" s="350">
        <f t="shared" si="26"/>
        <v>3.0004578521646234E-2</v>
      </c>
      <c r="Q105" s="331"/>
      <c r="R105" s="331"/>
      <c r="S105" s="331"/>
    </row>
    <row r="106" spans="1:19" s="69" customFormat="1" ht="14.1" customHeight="1" x14ac:dyDescent="0.25">
      <c r="A106" s="61"/>
      <c r="B106" s="65"/>
      <c r="C106" s="32">
        <v>12</v>
      </c>
      <c r="D106" s="385">
        <v>798063</v>
      </c>
      <c r="E106" s="380">
        <v>598548</v>
      </c>
      <c r="F106" s="380">
        <v>498789</v>
      </c>
      <c r="G106" s="381">
        <v>299274</v>
      </c>
      <c r="H106" s="385">
        <f t="shared" si="27"/>
        <v>822006</v>
      </c>
      <c r="I106" s="380">
        <f t="shared" ref="I106:I131" si="28">(ROUND((+H106/8*6)/3,0))*3</f>
        <v>616506</v>
      </c>
      <c r="J106" s="380">
        <f t="shared" ref="J106:J131" si="29">(ROUND((+H106/8*5)/3,0))*3</f>
        <v>513753</v>
      </c>
      <c r="K106" s="381">
        <f t="shared" ref="K106:K131" si="30">(ROUND((+H106/8*3)/3,0))*3</f>
        <v>308253</v>
      </c>
      <c r="L106" s="44"/>
      <c r="M106" s="350">
        <f t="shared" si="23"/>
        <v>3.000139086763827E-2</v>
      </c>
      <c r="N106" s="350">
        <f t="shared" si="24"/>
        <v>3.0002606307263577E-2</v>
      </c>
      <c r="O106" s="350">
        <f t="shared" si="25"/>
        <v>3.0000661602401016E-2</v>
      </c>
      <c r="P106" s="350">
        <f t="shared" si="26"/>
        <v>3.0002606307263577E-2</v>
      </c>
      <c r="Q106" s="331"/>
      <c r="R106" s="331"/>
      <c r="S106" s="331"/>
    </row>
    <row r="107" spans="1:19" s="69" customFormat="1" ht="14.1" customHeight="1" x14ac:dyDescent="0.25">
      <c r="A107" s="61"/>
      <c r="B107" s="65"/>
      <c r="C107" s="32">
        <v>13</v>
      </c>
      <c r="D107" s="385">
        <v>810051</v>
      </c>
      <c r="E107" s="380">
        <v>607539</v>
      </c>
      <c r="F107" s="380">
        <v>506283</v>
      </c>
      <c r="G107" s="381">
        <v>303768</v>
      </c>
      <c r="H107" s="385">
        <f t="shared" si="27"/>
        <v>834354</v>
      </c>
      <c r="I107" s="380">
        <f t="shared" si="28"/>
        <v>625767</v>
      </c>
      <c r="J107" s="380">
        <f t="shared" si="29"/>
        <v>521472</v>
      </c>
      <c r="K107" s="381">
        <f t="shared" si="30"/>
        <v>312882</v>
      </c>
      <c r="L107" s="44"/>
      <c r="M107" s="350">
        <f t="shared" si="23"/>
        <v>3.0001814700555889E-2</v>
      </c>
      <c r="N107" s="350">
        <f t="shared" si="24"/>
        <v>3.0003012152306271E-2</v>
      </c>
      <c r="O107" s="350">
        <f t="shared" si="25"/>
        <v>3.000100734174365E-2</v>
      </c>
      <c r="P107" s="350">
        <f t="shared" si="26"/>
        <v>3.0003160306549734E-2</v>
      </c>
      <c r="Q107" s="331"/>
      <c r="R107" s="331"/>
      <c r="S107" s="331"/>
    </row>
    <row r="108" spans="1:19" s="69" customFormat="1" ht="14.1" customHeight="1" x14ac:dyDescent="0.25">
      <c r="A108" s="61"/>
      <c r="B108" s="65"/>
      <c r="C108" s="32">
        <v>14</v>
      </c>
      <c r="D108" s="385">
        <v>822186</v>
      </c>
      <c r="E108" s="380">
        <v>616641</v>
      </c>
      <c r="F108" s="380">
        <v>513867</v>
      </c>
      <c r="G108" s="381">
        <v>308319</v>
      </c>
      <c r="H108" s="385">
        <f t="shared" si="27"/>
        <v>846852</v>
      </c>
      <c r="I108" s="380">
        <f t="shared" si="28"/>
        <v>635139</v>
      </c>
      <c r="J108" s="380">
        <f t="shared" si="29"/>
        <v>529284</v>
      </c>
      <c r="K108" s="381">
        <f t="shared" si="30"/>
        <v>317571</v>
      </c>
      <c r="L108" s="44"/>
      <c r="M108" s="350">
        <f t="shared" si="23"/>
        <v>3.0000510833315088E-2</v>
      </c>
      <c r="N108" s="350">
        <f t="shared" si="24"/>
        <v>2.9998005322383687E-2</v>
      </c>
      <c r="O108" s="350">
        <f t="shared" si="25"/>
        <v>3.0001926568547894E-2</v>
      </c>
      <c r="P108" s="350">
        <f t="shared" si="26"/>
        <v>3.0007881447461884E-2</v>
      </c>
      <c r="Q108" s="331"/>
      <c r="R108" s="331"/>
      <c r="S108" s="331"/>
    </row>
    <row r="109" spans="1:19" s="69" customFormat="1" ht="14.1" customHeight="1" x14ac:dyDescent="0.25">
      <c r="A109" s="61"/>
      <c r="B109" s="65"/>
      <c r="C109" s="32">
        <v>15</v>
      </c>
      <c r="D109" s="385">
        <v>834525</v>
      </c>
      <c r="E109" s="380">
        <v>625893</v>
      </c>
      <c r="F109" s="380">
        <v>521577</v>
      </c>
      <c r="G109" s="381">
        <v>312948</v>
      </c>
      <c r="H109" s="385">
        <f t="shared" si="27"/>
        <v>859560</v>
      </c>
      <c r="I109" s="380">
        <f t="shared" si="28"/>
        <v>644670</v>
      </c>
      <c r="J109" s="380">
        <f t="shared" si="29"/>
        <v>537225</v>
      </c>
      <c r="K109" s="381">
        <f t="shared" si="30"/>
        <v>322335</v>
      </c>
      <c r="L109" s="44"/>
      <c r="M109" s="350">
        <f t="shared" si="23"/>
        <v>2.9999101285162217E-2</v>
      </c>
      <c r="N109" s="350">
        <f t="shared" si="24"/>
        <v>3.0000335520608157E-2</v>
      </c>
      <c r="O109" s="350">
        <f t="shared" si="25"/>
        <v>3.0001322911094624E-2</v>
      </c>
      <c r="P109" s="350">
        <f t="shared" si="26"/>
        <v>2.9995398596571955E-2</v>
      </c>
      <c r="Q109" s="331"/>
      <c r="R109" s="331"/>
      <c r="S109" s="331"/>
    </row>
    <row r="110" spans="1:19" s="69" customFormat="1" ht="14.1" customHeight="1" x14ac:dyDescent="0.25">
      <c r="A110" s="61"/>
      <c r="B110" s="65"/>
      <c r="C110" s="32">
        <v>16</v>
      </c>
      <c r="D110" s="385">
        <v>847050</v>
      </c>
      <c r="E110" s="380">
        <v>635289</v>
      </c>
      <c r="F110" s="380">
        <v>529407</v>
      </c>
      <c r="G110" s="381">
        <v>317643</v>
      </c>
      <c r="H110" s="385">
        <f t="shared" si="27"/>
        <v>872463</v>
      </c>
      <c r="I110" s="380">
        <f t="shared" si="28"/>
        <v>654348</v>
      </c>
      <c r="J110" s="380">
        <f t="shared" si="29"/>
        <v>545289</v>
      </c>
      <c r="K110" s="381">
        <f t="shared" si="30"/>
        <v>327174</v>
      </c>
      <c r="L110" s="44"/>
      <c r="M110" s="350">
        <f t="shared" si="23"/>
        <v>3.0001770851779706E-2</v>
      </c>
      <c r="N110" s="350">
        <f t="shared" si="24"/>
        <v>3.0000519448628891E-2</v>
      </c>
      <c r="O110" s="350">
        <f t="shared" si="25"/>
        <v>2.99996033297633E-2</v>
      </c>
      <c r="P110" s="350">
        <f t="shared" si="26"/>
        <v>3.000538340212125E-2</v>
      </c>
      <c r="Q110" s="331"/>
      <c r="R110" s="331"/>
      <c r="S110" s="331"/>
    </row>
    <row r="111" spans="1:19" s="69" customFormat="1" ht="14.1" customHeight="1" x14ac:dyDescent="0.25">
      <c r="A111" s="61"/>
      <c r="B111" s="65"/>
      <c r="C111" s="32">
        <v>17</v>
      </c>
      <c r="D111" s="385">
        <v>859752</v>
      </c>
      <c r="E111" s="380">
        <v>644814</v>
      </c>
      <c r="F111" s="380">
        <v>537345</v>
      </c>
      <c r="G111" s="381">
        <v>322407</v>
      </c>
      <c r="H111" s="385">
        <f t="shared" si="27"/>
        <v>885546</v>
      </c>
      <c r="I111" s="380">
        <f t="shared" si="28"/>
        <v>664161</v>
      </c>
      <c r="J111" s="380">
        <f t="shared" si="29"/>
        <v>553467</v>
      </c>
      <c r="K111" s="381">
        <f t="shared" si="30"/>
        <v>332079</v>
      </c>
      <c r="L111" s="44"/>
      <c r="M111" s="350">
        <f t="shared" si="23"/>
        <v>3.000167490159953E-2</v>
      </c>
      <c r="N111" s="350">
        <f t="shared" si="24"/>
        <v>3.0004001153821101E-2</v>
      </c>
      <c r="O111" s="350">
        <f t="shared" si="25"/>
        <v>3.0003070652932475E-2</v>
      </c>
      <c r="P111" s="350">
        <f t="shared" si="26"/>
        <v>2.999934864937796E-2</v>
      </c>
      <c r="Q111" s="331"/>
      <c r="R111" s="331"/>
      <c r="S111" s="331"/>
    </row>
    <row r="112" spans="1:19" s="69" customFormat="1" ht="14.1" customHeight="1" x14ac:dyDescent="0.25">
      <c r="A112" s="61"/>
      <c r="B112" s="65"/>
      <c r="C112" s="32">
        <v>18</v>
      </c>
      <c r="D112" s="385">
        <v>872652</v>
      </c>
      <c r="E112" s="380">
        <v>654489</v>
      </c>
      <c r="F112" s="380">
        <v>545409</v>
      </c>
      <c r="G112" s="381">
        <v>327246</v>
      </c>
      <c r="H112" s="385">
        <f t="shared" si="27"/>
        <v>898833</v>
      </c>
      <c r="I112" s="380">
        <f t="shared" si="28"/>
        <v>674124</v>
      </c>
      <c r="J112" s="380">
        <f t="shared" si="29"/>
        <v>561771</v>
      </c>
      <c r="K112" s="381">
        <f t="shared" si="30"/>
        <v>337062</v>
      </c>
      <c r="L112" s="44"/>
      <c r="M112" s="350">
        <f t="shared" si="23"/>
        <v>3.0001650142324775E-2</v>
      </c>
      <c r="N112" s="350">
        <f t="shared" si="24"/>
        <v>3.0000504210154794E-2</v>
      </c>
      <c r="O112" s="350">
        <f t="shared" si="25"/>
        <v>2.9999504958664047E-2</v>
      </c>
      <c r="P112" s="350">
        <f t="shared" si="26"/>
        <v>2.9995782988944099E-2</v>
      </c>
      <c r="Q112" s="331"/>
      <c r="R112" s="331"/>
      <c r="S112" s="331"/>
    </row>
    <row r="113" spans="1:19" s="69" customFormat="1" ht="14.1" customHeight="1" x14ac:dyDescent="0.25">
      <c r="A113" s="61"/>
      <c r="B113" s="65"/>
      <c r="C113" s="32">
        <v>19</v>
      </c>
      <c r="D113" s="379">
        <v>885744</v>
      </c>
      <c r="E113" s="380">
        <v>664308</v>
      </c>
      <c r="F113" s="380">
        <v>553590</v>
      </c>
      <c r="G113" s="381">
        <v>332154</v>
      </c>
      <c r="H113" s="379">
        <f>ROUND($D113*(1+$G$15)/3,0)*3</f>
        <v>912315</v>
      </c>
      <c r="I113" s="380">
        <f t="shared" si="28"/>
        <v>684237</v>
      </c>
      <c r="J113" s="380">
        <f t="shared" si="29"/>
        <v>570198</v>
      </c>
      <c r="K113" s="381">
        <f t="shared" si="30"/>
        <v>342117</v>
      </c>
      <c r="L113" s="44"/>
      <c r="M113" s="350">
        <f t="shared" si="23"/>
        <v>2.9998509727415596E-2</v>
      </c>
      <c r="N113" s="350">
        <f t="shared" si="24"/>
        <v>2.9999638721797721E-2</v>
      </c>
      <c r="O113" s="350">
        <f t="shared" si="25"/>
        <v>3.0000541917303419E-2</v>
      </c>
      <c r="P113" s="350">
        <f t="shared" si="26"/>
        <v>2.9995122744269225E-2</v>
      </c>
      <c r="Q113" s="331"/>
      <c r="R113" s="331"/>
      <c r="S113" s="331"/>
    </row>
    <row r="114" spans="1:19" s="69" customFormat="1" ht="14.1" customHeight="1" x14ac:dyDescent="0.25">
      <c r="A114" s="61"/>
      <c r="B114" s="65"/>
      <c r="C114" s="32">
        <v>20</v>
      </c>
      <c r="D114" s="379">
        <v>899031</v>
      </c>
      <c r="E114" s="380">
        <v>674274</v>
      </c>
      <c r="F114" s="380">
        <v>561894</v>
      </c>
      <c r="G114" s="381">
        <v>337137</v>
      </c>
      <c r="H114" s="379">
        <f t="shared" ref="H114:H131" si="31">ROUND($D114*(1+$G$15)/3,0)*3</f>
        <v>926001</v>
      </c>
      <c r="I114" s="380">
        <f t="shared" si="28"/>
        <v>694500</v>
      </c>
      <c r="J114" s="380">
        <f t="shared" si="29"/>
        <v>578751</v>
      </c>
      <c r="K114" s="381">
        <f t="shared" si="30"/>
        <v>347250</v>
      </c>
      <c r="L114" s="44"/>
      <c r="M114" s="350">
        <f t="shared" si="23"/>
        <v>2.9998965552911969E-2</v>
      </c>
      <c r="N114" s="350">
        <f t="shared" si="24"/>
        <v>2.9996707569919647E-2</v>
      </c>
      <c r="O114" s="350">
        <f t="shared" si="25"/>
        <v>3.0000320345118476E-2</v>
      </c>
      <c r="P114" s="350">
        <f t="shared" si="26"/>
        <v>2.9996707569919647E-2</v>
      </c>
      <c r="Q114" s="331"/>
      <c r="R114" s="331"/>
      <c r="S114" s="331"/>
    </row>
    <row r="115" spans="1:19" s="69" customFormat="1" ht="14.1" customHeight="1" x14ac:dyDescent="0.25">
      <c r="A115" s="61"/>
      <c r="B115" s="65"/>
      <c r="C115" s="32">
        <v>21</v>
      </c>
      <c r="D115" s="379">
        <v>912501</v>
      </c>
      <c r="E115" s="380">
        <v>684375</v>
      </c>
      <c r="F115" s="380">
        <v>570312</v>
      </c>
      <c r="G115" s="381">
        <v>342189</v>
      </c>
      <c r="H115" s="379">
        <f t="shared" si="31"/>
        <v>939876</v>
      </c>
      <c r="I115" s="380">
        <f t="shared" si="28"/>
        <v>704907</v>
      </c>
      <c r="J115" s="380">
        <f t="shared" si="29"/>
        <v>587424</v>
      </c>
      <c r="K115" s="381">
        <f t="shared" si="30"/>
        <v>352455</v>
      </c>
      <c r="L115" s="44"/>
      <c r="M115" s="350">
        <f t="shared" si="23"/>
        <v>2.9999967123323701E-2</v>
      </c>
      <c r="N115" s="350">
        <f t="shared" si="24"/>
        <v>3.0001095890410959E-2</v>
      </c>
      <c r="O115" s="350">
        <f t="shared" si="25"/>
        <v>3.0004629045154232E-2</v>
      </c>
      <c r="P115" s="350">
        <f t="shared" si="26"/>
        <v>3.0000964379334229E-2</v>
      </c>
      <c r="Q115" s="331"/>
      <c r="R115" s="331"/>
      <c r="S115" s="331"/>
    </row>
    <row r="116" spans="1:19" s="69" customFormat="1" ht="14.1" customHeight="1" x14ac:dyDescent="0.25">
      <c r="A116" s="61"/>
      <c r="B116" s="65"/>
      <c r="C116" s="32">
        <v>22</v>
      </c>
      <c r="D116" s="379">
        <v>926193</v>
      </c>
      <c r="E116" s="380">
        <v>694644</v>
      </c>
      <c r="F116" s="380">
        <v>578871</v>
      </c>
      <c r="G116" s="381">
        <v>347322</v>
      </c>
      <c r="H116" s="379">
        <f t="shared" si="31"/>
        <v>953979</v>
      </c>
      <c r="I116" s="380">
        <f t="shared" si="28"/>
        <v>715485</v>
      </c>
      <c r="J116" s="380">
        <f t="shared" si="29"/>
        <v>596238</v>
      </c>
      <c r="K116" s="381">
        <f t="shared" si="30"/>
        <v>357741</v>
      </c>
      <c r="L116" s="44"/>
      <c r="M116" s="350">
        <f t="shared" si="23"/>
        <v>3.0000226734600673E-2</v>
      </c>
      <c r="N116" s="350">
        <f t="shared" si="24"/>
        <v>3.0002418505018398E-2</v>
      </c>
      <c r="O116" s="350">
        <f t="shared" si="25"/>
        <v>3.0001502925522266E-2</v>
      </c>
      <c r="P116" s="350">
        <f t="shared" si="26"/>
        <v>2.9998099746056973E-2</v>
      </c>
      <c r="Q116" s="331"/>
      <c r="R116" s="331"/>
      <c r="S116" s="331"/>
    </row>
    <row r="117" spans="1:19" s="69" customFormat="1" ht="14.1" customHeight="1" x14ac:dyDescent="0.25">
      <c r="A117" s="61"/>
      <c r="B117" s="65"/>
      <c r="C117" s="32">
        <v>23</v>
      </c>
      <c r="D117" s="379">
        <v>940095</v>
      </c>
      <c r="E117" s="380">
        <v>705072</v>
      </c>
      <c r="F117" s="380">
        <v>587559</v>
      </c>
      <c r="G117" s="381">
        <v>352536</v>
      </c>
      <c r="H117" s="379">
        <f t="shared" si="31"/>
        <v>968298</v>
      </c>
      <c r="I117" s="380">
        <f t="shared" si="28"/>
        <v>726225</v>
      </c>
      <c r="J117" s="380">
        <f t="shared" si="29"/>
        <v>605187</v>
      </c>
      <c r="K117" s="381">
        <f t="shared" si="30"/>
        <v>363111</v>
      </c>
      <c r="L117" s="44"/>
      <c r="M117" s="350">
        <f t="shared" si="23"/>
        <v>3.000015955834251E-2</v>
      </c>
      <c r="N117" s="350">
        <f t="shared" si="24"/>
        <v>3.0001191367690107E-2</v>
      </c>
      <c r="O117" s="350">
        <f t="shared" si="25"/>
        <v>3.0002093406789786E-2</v>
      </c>
      <c r="P117" s="350">
        <f t="shared" si="26"/>
        <v>2.9996936483082579E-2</v>
      </c>
      <c r="Q117" s="331"/>
      <c r="R117" s="331"/>
      <c r="S117" s="331"/>
    </row>
    <row r="118" spans="1:19" s="69" customFormat="1" ht="14.1" customHeight="1" x14ac:dyDescent="0.25">
      <c r="A118" s="61"/>
      <c r="B118" s="65"/>
      <c r="C118" s="32">
        <v>24</v>
      </c>
      <c r="D118" s="379">
        <v>954180</v>
      </c>
      <c r="E118" s="380">
        <v>715635</v>
      </c>
      <c r="F118" s="380">
        <v>596364</v>
      </c>
      <c r="G118" s="381">
        <v>357819</v>
      </c>
      <c r="H118" s="379">
        <f t="shared" si="31"/>
        <v>982806</v>
      </c>
      <c r="I118" s="380">
        <f t="shared" si="28"/>
        <v>737106</v>
      </c>
      <c r="J118" s="380">
        <f t="shared" si="29"/>
        <v>614253</v>
      </c>
      <c r="K118" s="381">
        <f t="shared" si="30"/>
        <v>368553</v>
      </c>
      <c r="L118" s="44"/>
      <c r="M118" s="350">
        <f t="shared" si="23"/>
        <v>3.0000628812173805E-2</v>
      </c>
      <c r="N118" s="350">
        <f t="shared" si="24"/>
        <v>3.0002724852753151E-2</v>
      </c>
      <c r="O118" s="350">
        <f t="shared" si="25"/>
        <v>2.9996780489767994E-2</v>
      </c>
      <c r="P118" s="350">
        <f t="shared" si="26"/>
        <v>2.9998407015837617E-2</v>
      </c>
      <c r="Q118" s="331"/>
      <c r="R118" s="331"/>
      <c r="S118" s="331"/>
    </row>
    <row r="119" spans="1:19" s="69" customFormat="1" ht="14.1" customHeight="1" x14ac:dyDescent="0.25">
      <c r="A119" s="61"/>
      <c r="B119" s="65"/>
      <c r="C119" s="32">
        <v>25</v>
      </c>
      <c r="D119" s="379">
        <v>968499</v>
      </c>
      <c r="E119" s="380">
        <v>726375</v>
      </c>
      <c r="F119" s="380">
        <v>605313</v>
      </c>
      <c r="G119" s="381">
        <v>363186</v>
      </c>
      <c r="H119" s="379">
        <f t="shared" si="31"/>
        <v>997554</v>
      </c>
      <c r="I119" s="380">
        <f t="shared" si="28"/>
        <v>748167</v>
      </c>
      <c r="J119" s="380">
        <f t="shared" si="29"/>
        <v>623472</v>
      </c>
      <c r="K119" s="381">
        <f t="shared" si="30"/>
        <v>374082</v>
      </c>
      <c r="L119" s="44"/>
      <c r="M119" s="350">
        <f t="shared" si="23"/>
        <v>3.0000030975767658E-2</v>
      </c>
      <c r="N119" s="350">
        <f t="shared" si="24"/>
        <v>3.0001032524522457E-2</v>
      </c>
      <c r="O119" s="350">
        <f t="shared" si="25"/>
        <v>2.9999355705230185E-2</v>
      </c>
      <c r="P119" s="350">
        <f t="shared" si="26"/>
        <v>3.0001156432241331E-2</v>
      </c>
      <c r="Q119" s="331"/>
      <c r="R119" s="331"/>
      <c r="S119" s="331"/>
    </row>
    <row r="120" spans="1:19" s="69" customFormat="1" ht="14.1" customHeight="1" x14ac:dyDescent="0.25">
      <c r="A120" s="61"/>
      <c r="B120" s="65"/>
      <c r="C120" s="32">
        <v>26</v>
      </c>
      <c r="D120" s="379">
        <v>983025</v>
      </c>
      <c r="E120" s="380">
        <v>737268</v>
      </c>
      <c r="F120" s="380">
        <v>614391</v>
      </c>
      <c r="G120" s="381">
        <v>368634</v>
      </c>
      <c r="H120" s="379">
        <f t="shared" si="31"/>
        <v>1012515</v>
      </c>
      <c r="I120" s="380">
        <f t="shared" si="28"/>
        <v>759387</v>
      </c>
      <c r="J120" s="380">
        <f t="shared" si="29"/>
        <v>632823</v>
      </c>
      <c r="K120" s="381">
        <f t="shared" si="30"/>
        <v>379692</v>
      </c>
      <c r="L120" s="44"/>
      <c r="M120" s="350">
        <f t="shared" si="23"/>
        <v>2.9999237048905166E-2</v>
      </c>
      <c r="N120" s="350">
        <f t="shared" si="24"/>
        <v>3.000130210452644E-2</v>
      </c>
      <c r="O120" s="350">
        <f t="shared" si="25"/>
        <v>3.0000439459562395E-2</v>
      </c>
      <c r="P120" s="350">
        <f t="shared" si="26"/>
        <v>2.9997233027881313E-2</v>
      </c>
      <c r="Q120" s="331"/>
      <c r="R120" s="331"/>
      <c r="S120" s="331"/>
    </row>
    <row r="121" spans="1:19" s="69" customFormat="1" ht="14.1" customHeight="1" x14ac:dyDescent="0.25">
      <c r="A121" s="61"/>
      <c r="B121" s="65"/>
      <c r="C121" s="32">
        <v>27</v>
      </c>
      <c r="D121" s="379">
        <v>997764</v>
      </c>
      <c r="E121" s="380">
        <v>748323</v>
      </c>
      <c r="F121" s="380">
        <v>623604</v>
      </c>
      <c r="G121" s="381">
        <v>374163</v>
      </c>
      <c r="H121" s="379">
        <f t="shared" si="31"/>
        <v>1027698</v>
      </c>
      <c r="I121" s="380">
        <f t="shared" si="28"/>
        <v>770775</v>
      </c>
      <c r="J121" s="380">
        <f t="shared" si="29"/>
        <v>642312</v>
      </c>
      <c r="K121" s="381">
        <f t="shared" si="30"/>
        <v>385386</v>
      </c>
      <c r="L121" s="44"/>
      <c r="M121" s="350">
        <f t="shared" si="23"/>
        <v>3.0001082420291772E-2</v>
      </c>
      <c r="N121" s="350">
        <f t="shared" si="24"/>
        <v>3.0003086902313573E-2</v>
      </c>
      <c r="O121" s="350">
        <f t="shared" si="25"/>
        <v>2.9999807570188775E-2</v>
      </c>
      <c r="P121" s="350">
        <f t="shared" si="26"/>
        <v>2.9994948725555439E-2</v>
      </c>
      <c r="Q121" s="331"/>
      <c r="R121" s="331"/>
      <c r="S121" s="331"/>
    </row>
    <row r="122" spans="1:19" s="69" customFormat="1" ht="14.1" customHeight="1" x14ac:dyDescent="0.25">
      <c r="A122" s="61"/>
      <c r="B122" s="65"/>
      <c r="C122" s="32">
        <v>28</v>
      </c>
      <c r="D122" s="379">
        <v>1012731</v>
      </c>
      <c r="E122" s="380">
        <v>759549</v>
      </c>
      <c r="F122" s="380">
        <v>632958</v>
      </c>
      <c r="G122" s="381">
        <v>379773</v>
      </c>
      <c r="H122" s="379">
        <f t="shared" si="31"/>
        <v>1043112</v>
      </c>
      <c r="I122" s="380">
        <f t="shared" si="28"/>
        <v>782334</v>
      </c>
      <c r="J122" s="380">
        <f t="shared" si="29"/>
        <v>651945</v>
      </c>
      <c r="K122" s="381">
        <f t="shared" si="30"/>
        <v>391167</v>
      </c>
      <c r="L122" s="44"/>
      <c r="M122" s="350">
        <f t="shared" si="23"/>
        <v>2.9999081690991983E-2</v>
      </c>
      <c r="N122" s="350">
        <f t="shared" si="24"/>
        <v>2.9998064640990904E-2</v>
      </c>
      <c r="O122" s="350">
        <f t="shared" si="25"/>
        <v>2.9997251002436182E-2</v>
      </c>
      <c r="P122" s="350">
        <f t="shared" si="26"/>
        <v>3.0002132853046426E-2</v>
      </c>
      <c r="Q122" s="331"/>
      <c r="R122" s="331"/>
      <c r="S122" s="331"/>
    </row>
    <row r="123" spans="1:19" s="69" customFormat="1" ht="14.1" customHeight="1" x14ac:dyDescent="0.25">
      <c r="A123" s="61"/>
      <c r="B123" s="65"/>
      <c r="C123" s="32">
        <v>29</v>
      </c>
      <c r="D123" s="379">
        <v>1027926</v>
      </c>
      <c r="E123" s="380">
        <v>770946</v>
      </c>
      <c r="F123" s="380">
        <v>642453</v>
      </c>
      <c r="G123" s="381">
        <v>385473</v>
      </c>
      <c r="H123" s="379">
        <f t="shared" si="31"/>
        <v>1058763</v>
      </c>
      <c r="I123" s="380">
        <f t="shared" si="28"/>
        <v>794073</v>
      </c>
      <c r="J123" s="380">
        <f t="shared" si="29"/>
        <v>661728</v>
      </c>
      <c r="K123" s="381">
        <f t="shared" si="30"/>
        <v>397035</v>
      </c>
      <c r="L123" s="44"/>
      <c r="M123" s="350">
        <f t="shared" si="23"/>
        <v>2.9999241190513715E-2</v>
      </c>
      <c r="N123" s="350">
        <f t="shared" si="24"/>
        <v>2.9998209991361262E-2</v>
      </c>
      <c r="O123" s="350">
        <f t="shared" si="25"/>
        <v>3.0002194713076288E-2</v>
      </c>
      <c r="P123" s="350">
        <f t="shared" si="26"/>
        <v>2.9994318668233572E-2</v>
      </c>
      <c r="Q123" s="331"/>
      <c r="R123" s="331"/>
      <c r="S123" s="331"/>
    </row>
    <row r="124" spans="1:19" s="69" customFormat="1" ht="14.1" customHeight="1" x14ac:dyDescent="0.25">
      <c r="A124" s="61"/>
      <c r="B124" s="65"/>
      <c r="C124" s="32">
        <v>30</v>
      </c>
      <c r="D124" s="379">
        <v>1043355</v>
      </c>
      <c r="E124" s="380">
        <v>782517</v>
      </c>
      <c r="F124" s="380">
        <v>652098</v>
      </c>
      <c r="G124" s="381">
        <v>391257</v>
      </c>
      <c r="H124" s="379">
        <f t="shared" si="31"/>
        <v>1074657</v>
      </c>
      <c r="I124" s="380">
        <f t="shared" si="28"/>
        <v>805992</v>
      </c>
      <c r="J124" s="380">
        <f t="shared" si="29"/>
        <v>671661</v>
      </c>
      <c r="K124" s="381">
        <f t="shared" si="30"/>
        <v>402996</v>
      </c>
      <c r="L124" s="44"/>
      <c r="M124" s="350">
        <f t="shared" si="23"/>
        <v>3.0001293902842275E-2</v>
      </c>
      <c r="N124" s="350">
        <f t="shared" si="24"/>
        <v>2.9999348256970777E-2</v>
      </c>
      <c r="O124" s="350">
        <f t="shared" si="25"/>
        <v>3.0000092010710046E-2</v>
      </c>
      <c r="P124" s="350">
        <f t="shared" si="26"/>
        <v>3.0003297065611605E-2</v>
      </c>
      <c r="Q124" s="331"/>
      <c r="R124" s="331"/>
      <c r="S124" s="331"/>
    </row>
    <row r="125" spans="1:19" s="69" customFormat="1" ht="14.1" customHeight="1" x14ac:dyDescent="0.25">
      <c r="A125" s="61"/>
      <c r="B125" s="65"/>
      <c r="C125" s="32">
        <v>31</v>
      </c>
      <c r="D125" s="379">
        <v>1059000</v>
      </c>
      <c r="E125" s="380">
        <v>794250</v>
      </c>
      <c r="F125" s="380">
        <v>661875</v>
      </c>
      <c r="G125" s="381">
        <v>397125</v>
      </c>
      <c r="H125" s="379">
        <f t="shared" si="31"/>
        <v>1090770</v>
      </c>
      <c r="I125" s="380">
        <f t="shared" si="28"/>
        <v>818079</v>
      </c>
      <c r="J125" s="380">
        <f t="shared" si="29"/>
        <v>681732</v>
      </c>
      <c r="K125" s="381">
        <f t="shared" si="30"/>
        <v>409038</v>
      </c>
      <c r="L125" s="44"/>
      <c r="M125" s="350">
        <f t="shared" si="23"/>
        <v>0.03</v>
      </c>
      <c r="N125" s="350">
        <f t="shared" si="24"/>
        <v>3.0001888574126535E-2</v>
      </c>
      <c r="O125" s="350">
        <f t="shared" si="25"/>
        <v>3.000113314447592E-2</v>
      </c>
      <c r="P125" s="350">
        <f t="shared" si="26"/>
        <v>2.9998111425873466E-2</v>
      </c>
      <c r="Q125" s="331"/>
      <c r="R125" s="331"/>
      <c r="S125" s="331"/>
    </row>
    <row r="126" spans="1:19" s="69" customFormat="1" ht="14.1" customHeight="1" x14ac:dyDescent="0.25">
      <c r="A126" s="61"/>
      <c r="B126" s="65"/>
      <c r="C126" s="32">
        <v>32</v>
      </c>
      <c r="D126" s="379">
        <v>1074879</v>
      </c>
      <c r="E126" s="380">
        <v>806160</v>
      </c>
      <c r="F126" s="380">
        <v>671799</v>
      </c>
      <c r="G126" s="381">
        <v>403080</v>
      </c>
      <c r="H126" s="379">
        <f t="shared" si="31"/>
        <v>1107126</v>
      </c>
      <c r="I126" s="380">
        <f t="shared" si="28"/>
        <v>830346</v>
      </c>
      <c r="J126" s="380">
        <f t="shared" si="29"/>
        <v>691953</v>
      </c>
      <c r="K126" s="381">
        <f t="shared" si="30"/>
        <v>415173</v>
      </c>
      <c r="L126" s="44"/>
      <c r="M126" s="350">
        <f t="shared" si="23"/>
        <v>3.0000586112483359E-2</v>
      </c>
      <c r="N126" s="350">
        <f t="shared" si="24"/>
        <v>3.0001488538255433E-2</v>
      </c>
      <c r="O126" s="350">
        <f t="shared" si="25"/>
        <v>3.0000044656214135E-2</v>
      </c>
      <c r="P126" s="350">
        <f t="shared" si="26"/>
        <v>3.0001488538255433E-2</v>
      </c>
      <c r="Q126" s="331"/>
      <c r="R126" s="331"/>
      <c r="S126" s="331"/>
    </row>
    <row r="127" spans="1:19" s="69" customFormat="1" ht="14.1" customHeight="1" x14ac:dyDescent="0.25">
      <c r="A127" s="61"/>
      <c r="B127" s="65"/>
      <c r="C127" s="32">
        <v>33</v>
      </c>
      <c r="D127" s="379">
        <v>1091019</v>
      </c>
      <c r="E127" s="380">
        <v>818265</v>
      </c>
      <c r="F127" s="380">
        <v>681888</v>
      </c>
      <c r="G127" s="381">
        <v>409131</v>
      </c>
      <c r="H127" s="379">
        <f t="shared" si="31"/>
        <v>1123749</v>
      </c>
      <c r="I127" s="380">
        <f t="shared" si="28"/>
        <v>842811</v>
      </c>
      <c r="J127" s="380">
        <f t="shared" si="29"/>
        <v>702342</v>
      </c>
      <c r="K127" s="381">
        <f t="shared" si="30"/>
        <v>421407</v>
      </c>
      <c r="L127" s="44"/>
      <c r="M127" s="350">
        <f t="shared" si="23"/>
        <v>2.9999477552636572E-2</v>
      </c>
      <c r="N127" s="350">
        <f t="shared" si="24"/>
        <v>2.9997616908947592E-2</v>
      </c>
      <c r="O127" s="350">
        <f t="shared" si="25"/>
        <v>2.9996128396452205E-2</v>
      </c>
      <c r="P127" s="350">
        <f t="shared" si="26"/>
        <v>3.0005059504168593E-2</v>
      </c>
      <c r="Q127" s="331"/>
      <c r="R127" s="331"/>
      <c r="S127" s="331"/>
    </row>
    <row r="128" spans="1:19" s="69" customFormat="1" ht="14.1" customHeight="1" x14ac:dyDescent="0.25">
      <c r="A128" s="61"/>
      <c r="B128" s="65"/>
      <c r="C128" s="32">
        <v>34</v>
      </c>
      <c r="D128" s="379">
        <v>1107363</v>
      </c>
      <c r="E128" s="380">
        <v>830523</v>
      </c>
      <c r="F128" s="380">
        <v>692103</v>
      </c>
      <c r="G128" s="381">
        <v>415260</v>
      </c>
      <c r="H128" s="379">
        <f t="shared" si="31"/>
        <v>1140585</v>
      </c>
      <c r="I128" s="380">
        <f t="shared" si="28"/>
        <v>855438</v>
      </c>
      <c r="J128" s="380">
        <f t="shared" si="29"/>
        <v>712866</v>
      </c>
      <c r="K128" s="381">
        <f t="shared" si="30"/>
        <v>427719</v>
      </c>
      <c r="L128" s="44"/>
      <c r="M128" s="350">
        <f t="shared" si="23"/>
        <v>3.000100238133295E-2</v>
      </c>
      <c r="N128" s="350">
        <f t="shared" si="24"/>
        <v>2.9999169198204022E-2</v>
      </c>
      <c r="O128" s="350">
        <f t="shared" si="25"/>
        <v>2.9999869961551965E-2</v>
      </c>
      <c r="P128" s="350">
        <f t="shared" si="26"/>
        <v>3.0002889755815634E-2</v>
      </c>
      <c r="Q128" s="331"/>
      <c r="R128" s="331"/>
      <c r="S128" s="331"/>
    </row>
    <row r="129" spans="1:19" s="69" customFormat="1" ht="14.1" customHeight="1" x14ac:dyDescent="0.25">
      <c r="A129" s="61"/>
      <c r="B129" s="65"/>
      <c r="C129" s="32">
        <v>35</v>
      </c>
      <c r="D129" s="379">
        <v>1123965</v>
      </c>
      <c r="E129" s="380">
        <v>842973</v>
      </c>
      <c r="F129" s="380">
        <v>702477</v>
      </c>
      <c r="G129" s="381">
        <v>421488</v>
      </c>
      <c r="H129" s="379">
        <f t="shared" si="31"/>
        <v>1157685</v>
      </c>
      <c r="I129" s="380">
        <f t="shared" si="28"/>
        <v>868263</v>
      </c>
      <c r="J129" s="380">
        <f t="shared" si="29"/>
        <v>723552</v>
      </c>
      <c r="K129" s="381">
        <f t="shared" si="30"/>
        <v>434133</v>
      </c>
      <c r="L129" s="44"/>
      <c r="M129" s="350">
        <f t="shared" si="23"/>
        <v>3.00009341927907E-2</v>
      </c>
      <c r="N129" s="350">
        <f t="shared" si="24"/>
        <v>3.00009608848682E-2</v>
      </c>
      <c r="O129" s="350">
        <f t="shared" si="25"/>
        <v>3.0000982238564393E-2</v>
      </c>
      <c r="P129" s="350">
        <f t="shared" si="26"/>
        <v>3.0000854116843185E-2</v>
      </c>
      <c r="Q129" s="331"/>
      <c r="R129" s="331"/>
      <c r="S129" s="331"/>
    </row>
    <row r="130" spans="1:19" s="69" customFormat="1" ht="14.1" customHeight="1" x14ac:dyDescent="0.25">
      <c r="A130" s="61"/>
      <c r="B130" s="65"/>
      <c r="C130" s="32">
        <v>36</v>
      </c>
      <c r="D130" s="379">
        <v>1140840</v>
      </c>
      <c r="E130" s="380">
        <v>855630</v>
      </c>
      <c r="F130" s="380">
        <v>713025</v>
      </c>
      <c r="G130" s="381">
        <v>427815</v>
      </c>
      <c r="H130" s="379">
        <f t="shared" si="31"/>
        <v>1175064</v>
      </c>
      <c r="I130" s="380">
        <f t="shared" si="28"/>
        <v>881298</v>
      </c>
      <c r="J130" s="380">
        <f t="shared" si="29"/>
        <v>734415</v>
      </c>
      <c r="K130" s="381">
        <f t="shared" si="30"/>
        <v>440649</v>
      </c>
      <c r="L130" s="44"/>
      <c r="M130" s="350">
        <f t="shared" si="23"/>
        <v>2.9998948143473231E-2</v>
      </c>
      <c r="N130" s="350">
        <f t="shared" si="24"/>
        <v>2.9998948143473231E-2</v>
      </c>
      <c r="O130" s="350">
        <f t="shared" si="25"/>
        <v>2.9998948143473231E-2</v>
      </c>
      <c r="P130" s="350">
        <f t="shared" si="26"/>
        <v>2.9998948143473231E-2</v>
      </c>
      <c r="Q130" s="331"/>
      <c r="R130" s="331"/>
      <c r="S130" s="331"/>
    </row>
    <row r="131" spans="1:19" s="69" customFormat="1" ht="14.1" customHeight="1" thickBot="1" x14ac:dyDescent="0.3">
      <c r="A131" s="61"/>
      <c r="B131" s="174"/>
      <c r="C131" s="78">
        <v>37</v>
      </c>
      <c r="D131" s="382">
        <v>1157940</v>
      </c>
      <c r="E131" s="383">
        <v>868455</v>
      </c>
      <c r="F131" s="383">
        <v>723714</v>
      </c>
      <c r="G131" s="384">
        <v>434229</v>
      </c>
      <c r="H131" s="382">
        <f t="shared" si="31"/>
        <v>1192677</v>
      </c>
      <c r="I131" s="383">
        <f t="shared" si="28"/>
        <v>894507</v>
      </c>
      <c r="J131" s="383">
        <f t="shared" si="29"/>
        <v>745422</v>
      </c>
      <c r="K131" s="384">
        <f t="shared" si="30"/>
        <v>447255</v>
      </c>
      <c r="L131" s="44"/>
      <c r="M131" s="350">
        <f t="shared" si="23"/>
        <v>2.9998963676874449E-2</v>
      </c>
      <c r="N131" s="350">
        <f t="shared" si="24"/>
        <v>2.9998100074269823E-2</v>
      </c>
      <c r="O131" s="350">
        <f t="shared" si="25"/>
        <v>2.9995274376342036E-2</v>
      </c>
      <c r="P131" s="350">
        <f t="shared" si="26"/>
        <v>2.9997996448878357E-2</v>
      </c>
      <c r="Q131" s="331"/>
      <c r="R131" s="331"/>
      <c r="S131" s="331"/>
    </row>
    <row r="132" spans="1:19" s="69" customFormat="1" ht="6.6" customHeight="1" x14ac:dyDescent="0.25">
      <c r="A132" s="61"/>
      <c r="B132" s="46"/>
      <c r="C132" s="43"/>
      <c r="D132" s="309"/>
      <c r="E132" s="49"/>
      <c r="F132" s="49"/>
      <c r="G132" s="49"/>
      <c r="H132" s="313"/>
      <c r="I132" s="49"/>
      <c r="J132" s="49"/>
      <c r="K132" s="49"/>
      <c r="L132" s="44"/>
      <c r="M132" s="347"/>
      <c r="N132" s="347"/>
      <c r="O132" s="347"/>
      <c r="P132" s="347"/>
      <c r="Q132" s="331"/>
      <c r="R132" s="331"/>
      <c r="S132" s="331"/>
    </row>
    <row r="133" spans="1:19" s="69" customFormat="1" ht="19.2" customHeight="1" thickBot="1" x14ac:dyDescent="0.3">
      <c r="A133" s="61"/>
      <c r="B133" s="46"/>
      <c r="C133" s="43"/>
      <c r="D133" s="620" t="s">
        <v>1078</v>
      </c>
      <c r="E133" s="620"/>
      <c r="F133" s="620"/>
      <c r="G133" s="620"/>
      <c r="H133" s="620"/>
      <c r="I133" s="620"/>
      <c r="J133" s="620"/>
      <c r="K133" s="620"/>
      <c r="L133" s="44"/>
      <c r="M133" s="347"/>
      <c r="N133" s="347"/>
      <c r="O133" s="347"/>
      <c r="P133" s="347"/>
      <c r="Q133" s="331"/>
      <c r="R133" s="331"/>
      <c r="S133" s="331"/>
    </row>
    <row r="134" spans="1:19" s="69" customFormat="1" ht="17.399999999999999" customHeight="1" thickBot="1" x14ac:dyDescent="0.3">
      <c r="A134" s="61"/>
      <c r="B134" s="131"/>
      <c r="C134" s="132"/>
      <c r="D134" s="599" t="s">
        <v>301</v>
      </c>
      <c r="E134" s="600"/>
      <c r="F134" s="600"/>
      <c r="G134" s="601"/>
      <c r="H134" s="602" t="s">
        <v>301</v>
      </c>
      <c r="I134" s="600"/>
      <c r="J134" s="600"/>
      <c r="K134" s="601"/>
      <c r="L134" s="44"/>
      <c r="M134" s="354"/>
      <c r="N134" s="354"/>
      <c r="O134" s="354"/>
      <c r="P134" s="354"/>
      <c r="Q134" s="331"/>
      <c r="R134" s="331"/>
      <c r="S134" s="331"/>
    </row>
    <row r="135" spans="1:19" s="69" customFormat="1" ht="20.399999999999999" customHeight="1" thickBot="1" x14ac:dyDescent="0.3">
      <c r="A135" s="61">
        <v>7</v>
      </c>
      <c r="B135" s="80" t="s">
        <v>834</v>
      </c>
      <c r="C135" s="29">
        <v>1</v>
      </c>
      <c r="D135" s="394">
        <v>201387</v>
      </c>
      <c r="E135" s="413">
        <v>151041</v>
      </c>
      <c r="F135" s="413">
        <v>125868</v>
      </c>
      <c r="G135" s="414">
        <v>75519</v>
      </c>
      <c r="H135" s="394">
        <f>ROUND($D135*(1+$G$8)/3,0)*3</f>
        <v>207429</v>
      </c>
      <c r="I135" s="413">
        <f>(ROUND((+H135/8*6)/3,0))*3</f>
        <v>155571</v>
      </c>
      <c r="J135" s="413">
        <f>(ROUND((+H135/8*5)/3,0))*3</f>
        <v>129642</v>
      </c>
      <c r="K135" s="414">
        <f>(ROUND((+H135/8*3)/3,0))*3</f>
        <v>77787</v>
      </c>
      <c r="L135" s="44"/>
      <c r="M135" s="346">
        <f t="shared" si="23"/>
        <v>3.0001936569887828E-2</v>
      </c>
      <c r="N135" s="346">
        <f t="shared" si="24"/>
        <v>2.9991856515780485E-2</v>
      </c>
      <c r="O135" s="346">
        <f t="shared" si="25"/>
        <v>2.9983792544570502E-2</v>
      </c>
      <c r="P135" s="346">
        <f t="shared" si="26"/>
        <v>3.0032177332856631E-2</v>
      </c>
      <c r="Q135" s="331"/>
      <c r="R135" s="331"/>
      <c r="S135" s="331"/>
    </row>
    <row r="136" spans="1:19" s="69" customFormat="1" ht="20.399999999999999" customHeight="1" thickBot="1" x14ac:dyDescent="0.3">
      <c r="A136" s="61">
        <v>8</v>
      </c>
      <c r="B136" s="80" t="s">
        <v>835</v>
      </c>
      <c r="C136" s="29">
        <v>1</v>
      </c>
      <c r="D136" s="394">
        <v>233712</v>
      </c>
      <c r="E136" s="413">
        <v>175284</v>
      </c>
      <c r="F136" s="413">
        <v>146070</v>
      </c>
      <c r="G136" s="414">
        <v>87642</v>
      </c>
      <c r="H136" s="394">
        <f>ROUND($D136*(1+$G$9)/3,0)*3</f>
        <v>240723</v>
      </c>
      <c r="I136" s="413">
        <f>(ROUND((+H136/8*6)/3,0))*3</f>
        <v>180543</v>
      </c>
      <c r="J136" s="413">
        <f>(ROUND((+H136/8*5)/3,0))*3</f>
        <v>150453</v>
      </c>
      <c r="K136" s="414">
        <f>(ROUND((+H136/8*3)/3,0))*3</f>
        <v>90270</v>
      </c>
      <c r="L136" s="44"/>
      <c r="M136" s="346">
        <f t="shared" si="23"/>
        <v>2.9998459642637091E-2</v>
      </c>
      <c r="N136" s="346">
        <f t="shared" si="24"/>
        <v>3.0002738413089616E-2</v>
      </c>
      <c r="O136" s="346">
        <f t="shared" si="25"/>
        <v>3.0006161429451634E-2</v>
      </c>
      <c r="P136" s="346">
        <f t="shared" si="26"/>
        <v>2.9985623331279524E-2</v>
      </c>
      <c r="Q136" s="331"/>
      <c r="R136" s="331"/>
      <c r="S136" s="331"/>
    </row>
    <row r="137" spans="1:19" s="69" customFormat="1" ht="15.75" customHeight="1" x14ac:dyDescent="0.25">
      <c r="A137" s="61">
        <v>9</v>
      </c>
      <c r="B137" s="38" t="s">
        <v>836</v>
      </c>
      <c r="C137" s="19">
        <v>1</v>
      </c>
      <c r="D137" s="394">
        <v>260928</v>
      </c>
      <c r="E137" s="373">
        <v>195696</v>
      </c>
      <c r="F137" s="373">
        <v>163080</v>
      </c>
      <c r="G137" s="378">
        <v>97848</v>
      </c>
      <c r="H137" s="394">
        <f>ROUND($D137*(1+$G$9)/3,0)*3</f>
        <v>268755</v>
      </c>
      <c r="I137" s="373">
        <f>(ROUND((+H137/8*6)/3,0))*3</f>
        <v>201567</v>
      </c>
      <c r="J137" s="373">
        <f>(ROUND((+H137/8*5)/3,0))*3</f>
        <v>167973</v>
      </c>
      <c r="K137" s="378">
        <f>(ROUND((+H137/8*3)/3,0))*3</f>
        <v>100782</v>
      </c>
      <c r="L137" s="44"/>
      <c r="M137" s="346">
        <f t="shared" si="23"/>
        <v>2.9996780721118471E-2</v>
      </c>
      <c r="N137" s="346">
        <f t="shared" si="24"/>
        <v>3.0000613195977435E-2</v>
      </c>
      <c r="O137" s="346">
        <f t="shared" si="25"/>
        <v>3.0003679175864606E-2</v>
      </c>
      <c r="P137" s="346">
        <f t="shared" si="26"/>
        <v>2.9985283296541574E-2</v>
      </c>
      <c r="Q137" s="331"/>
      <c r="R137" s="331"/>
      <c r="S137" s="331"/>
    </row>
    <row r="138" spans="1:19" s="69" customFormat="1" ht="14.1" customHeight="1" x14ac:dyDescent="0.25">
      <c r="A138" s="61"/>
      <c r="B138" s="63"/>
      <c r="C138" s="22">
        <v>2</v>
      </c>
      <c r="D138" s="379">
        <v>264843</v>
      </c>
      <c r="E138" s="386">
        <v>198633</v>
      </c>
      <c r="F138" s="386">
        <v>165528</v>
      </c>
      <c r="G138" s="387">
        <v>99315</v>
      </c>
      <c r="H138" s="379">
        <f>ROUND($D138*(1+$G$10)/3,0)*3</f>
        <v>272787</v>
      </c>
      <c r="I138" s="386">
        <f>(ROUND((+H138/8*6)/3,0))*3</f>
        <v>204591</v>
      </c>
      <c r="J138" s="386">
        <f>(ROUND((+H138/8*5)/3,0))*3</f>
        <v>170493</v>
      </c>
      <c r="K138" s="387">
        <f>(ROUND((+H138/8*3)/3,0))*3</f>
        <v>102294</v>
      </c>
      <c r="L138" s="44"/>
      <c r="M138" s="346">
        <f t="shared" si="23"/>
        <v>2.9995129189746377E-2</v>
      </c>
      <c r="N138" s="346">
        <f t="shared" si="24"/>
        <v>2.9995015933908263E-2</v>
      </c>
      <c r="O138" s="346">
        <f t="shared" si="25"/>
        <v>2.999492532985356E-2</v>
      </c>
      <c r="P138" s="346">
        <f t="shared" si="26"/>
        <v>2.9995468962392389E-2</v>
      </c>
      <c r="Q138" s="331"/>
      <c r="R138" s="331"/>
      <c r="S138" s="331"/>
    </row>
    <row r="139" spans="1:19" s="69" customFormat="1" ht="14.1" customHeight="1" x14ac:dyDescent="0.25">
      <c r="A139" s="61"/>
      <c r="B139" s="63"/>
      <c r="C139" s="22">
        <v>3</v>
      </c>
      <c r="D139" s="379">
        <v>268821</v>
      </c>
      <c r="E139" s="386">
        <v>201615</v>
      </c>
      <c r="F139" s="386">
        <v>168012</v>
      </c>
      <c r="G139" s="387">
        <v>100809</v>
      </c>
      <c r="H139" s="379">
        <f t="shared" ref="H139:H148" si="32">ROUND($D139*(1+$G$10)/3,0)*3</f>
        <v>276885</v>
      </c>
      <c r="I139" s="386">
        <f t="shared" ref="I139:I205" si="33">(ROUND((+H139/8*6)/3,0))*3</f>
        <v>207663</v>
      </c>
      <c r="J139" s="386">
        <f t="shared" ref="J139:J205" si="34">(ROUND((+H139/8*5)/3,0))*3</f>
        <v>173052</v>
      </c>
      <c r="K139" s="387">
        <f t="shared" ref="K139:K205" si="35">(ROUND((+H139/8*3)/3,0))*3</f>
        <v>103833</v>
      </c>
      <c r="L139" s="44"/>
      <c r="M139" s="346">
        <f t="shared" si="23"/>
        <v>2.9997656433091165E-2</v>
      </c>
      <c r="N139" s="346">
        <f t="shared" si="24"/>
        <v>2.9997768023212558E-2</v>
      </c>
      <c r="O139" s="346">
        <f t="shared" si="25"/>
        <v>2.9997857295907437E-2</v>
      </c>
      <c r="P139" s="346">
        <f t="shared" si="26"/>
        <v>2.999732166770824E-2</v>
      </c>
      <c r="Q139" s="331"/>
      <c r="R139" s="331"/>
      <c r="S139" s="331"/>
    </row>
    <row r="140" spans="1:19" s="69" customFormat="1" ht="14.1" customHeight="1" x14ac:dyDescent="0.25">
      <c r="A140" s="61"/>
      <c r="B140" s="63"/>
      <c r="C140" s="22">
        <v>4</v>
      </c>
      <c r="D140" s="379">
        <v>272853</v>
      </c>
      <c r="E140" s="386">
        <v>204639</v>
      </c>
      <c r="F140" s="386">
        <v>170532</v>
      </c>
      <c r="G140" s="387">
        <v>102321</v>
      </c>
      <c r="H140" s="379">
        <f t="shared" si="32"/>
        <v>281040</v>
      </c>
      <c r="I140" s="386">
        <f t="shared" si="33"/>
        <v>210780</v>
      </c>
      <c r="J140" s="386">
        <f t="shared" si="34"/>
        <v>175650</v>
      </c>
      <c r="K140" s="387">
        <f t="shared" si="35"/>
        <v>105390</v>
      </c>
      <c r="L140" s="44"/>
      <c r="M140" s="346">
        <f t="shared" si="23"/>
        <v>3.0005167617728229E-2</v>
      </c>
      <c r="N140" s="346">
        <f t="shared" si="24"/>
        <v>3.0008942576928151E-2</v>
      </c>
      <c r="O140" s="346">
        <f t="shared" si="25"/>
        <v>3.0011962564210824E-2</v>
      </c>
      <c r="P140" s="346">
        <f t="shared" si="26"/>
        <v>2.9993842906148298E-2</v>
      </c>
      <c r="Q140" s="331"/>
      <c r="R140" s="331"/>
      <c r="S140" s="331"/>
    </row>
    <row r="141" spans="1:19" s="69" customFormat="1" ht="14.1" customHeight="1" x14ac:dyDescent="0.25">
      <c r="A141" s="61"/>
      <c r="B141" s="63"/>
      <c r="C141" s="22">
        <v>5</v>
      </c>
      <c r="D141" s="379">
        <v>276942</v>
      </c>
      <c r="E141" s="386">
        <v>207708</v>
      </c>
      <c r="F141" s="386">
        <v>173088</v>
      </c>
      <c r="G141" s="387">
        <v>103854</v>
      </c>
      <c r="H141" s="379">
        <f t="shared" si="32"/>
        <v>285249</v>
      </c>
      <c r="I141" s="386">
        <f t="shared" si="33"/>
        <v>213936</v>
      </c>
      <c r="J141" s="386">
        <f t="shared" si="34"/>
        <v>178281</v>
      </c>
      <c r="K141" s="387">
        <f t="shared" si="35"/>
        <v>106968</v>
      </c>
      <c r="L141" s="44"/>
      <c r="M141" s="346">
        <f t="shared" si="23"/>
        <v>2.9995450310895424E-2</v>
      </c>
      <c r="N141" s="346">
        <f t="shared" si="24"/>
        <v>2.9984401178577619E-2</v>
      </c>
      <c r="O141" s="346">
        <f t="shared" si="25"/>
        <v>3.000207986688852E-2</v>
      </c>
      <c r="P141" s="346">
        <f t="shared" si="26"/>
        <v>2.9984401178577619E-2</v>
      </c>
      <c r="Q141" s="331"/>
      <c r="R141" s="331"/>
      <c r="S141" s="331"/>
    </row>
    <row r="142" spans="1:19" s="69" customFormat="1" ht="14.1" customHeight="1" x14ac:dyDescent="0.25">
      <c r="A142" s="61"/>
      <c r="B142" s="63"/>
      <c r="C142" s="22">
        <v>6</v>
      </c>
      <c r="D142" s="379">
        <v>281103</v>
      </c>
      <c r="E142" s="386">
        <v>210828</v>
      </c>
      <c r="F142" s="386">
        <v>175689</v>
      </c>
      <c r="G142" s="387">
        <v>105414</v>
      </c>
      <c r="H142" s="379">
        <f t="shared" si="32"/>
        <v>289536</v>
      </c>
      <c r="I142" s="386">
        <f t="shared" si="33"/>
        <v>217152</v>
      </c>
      <c r="J142" s="386">
        <f t="shared" si="34"/>
        <v>180960</v>
      </c>
      <c r="K142" s="387">
        <f t="shared" si="35"/>
        <v>108576</v>
      </c>
      <c r="L142" s="44"/>
      <c r="M142" s="346">
        <f t="shared" si="23"/>
        <v>2.9999679832659203E-2</v>
      </c>
      <c r="N142" s="346">
        <f t="shared" si="24"/>
        <v>2.9996015709488302E-2</v>
      </c>
      <c r="O142" s="346">
        <f t="shared" si="25"/>
        <v>3.0001878319075186E-2</v>
      </c>
      <c r="P142" s="346">
        <f t="shared" si="26"/>
        <v>2.9996015709488302E-2</v>
      </c>
      <c r="Q142" s="331"/>
      <c r="R142" s="331"/>
      <c r="S142" s="331"/>
    </row>
    <row r="143" spans="1:19" s="69" customFormat="1" ht="14.1" customHeight="1" x14ac:dyDescent="0.25">
      <c r="A143" s="61"/>
      <c r="B143" s="63"/>
      <c r="C143" s="22">
        <v>7</v>
      </c>
      <c r="D143" s="379">
        <v>285312</v>
      </c>
      <c r="E143" s="386">
        <v>213984</v>
      </c>
      <c r="F143" s="386">
        <v>178320</v>
      </c>
      <c r="G143" s="387">
        <v>106992</v>
      </c>
      <c r="H143" s="379">
        <f t="shared" si="32"/>
        <v>293871</v>
      </c>
      <c r="I143" s="386">
        <f t="shared" si="33"/>
        <v>220404</v>
      </c>
      <c r="J143" s="386">
        <f t="shared" si="34"/>
        <v>183669</v>
      </c>
      <c r="K143" s="387">
        <f t="shared" si="35"/>
        <v>110202</v>
      </c>
      <c r="L143" s="44"/>
      <c r="M143" s="346">
        <f t="shared" si="23"/>
        <v>2.9998738223418572E-2</v>
      </c>
      <c r="N143" s="346">
        <f t="shared" si="24"/>
        <v>3.0002243158366981E-2</v>
      </c>
      <c r="O143" s="346">
        <f t="shared" si="25"/>
        <v>2.9996635262449528E-2</v>
      </c>
      <c r="P143" s="346">
        <f t="shared" si="26"/>
        <v>3.0002243158366981E-2</v>
      </c>
      <c r="Q143" s="331"/>
      <c r="R143" s="331"/>
      <c r="S143" s="331"/>
    </row>
    <row r="144" spans="1:19" s="69" customFormat="1" ht="14.1" customHeight="1" x14ac:dyDescent="0.25">
      <c r="A144" s="61"/>
      <c r="B144" s="63"/>
      <c r="C144" s="22">
        <v>8</v>
      </c>
      <c r="D144" s="379">
        <v>289596</v>
      </c>
      <c r="E144" s="386">
        <v>217197</v>
      </c>
      <c r="F144" s="386">
        <v>180999</v>
      </c>
      <c r="G144" s="387">
        <v>108600</v>
      </c>
      <c r="H144" s="379">
        <f t="shared" si="32"/>
        <v>298284</v>
      </c>
      <c r="I144" s="386">
        <f t="shared" si="33"/>
        <v>223713</v>
      </c>
      <c r="J144" s="386">
        <f t="shared" si="34"/>
        <v>186429</v>
      </c>
      <c r="K144" s="387">
        <f t="shared" si="35"/>
        <v>111858</v>
      </c>
      <c r="L144" s="44"/>
      <c r="M144" s="346">
        <f t="shared" si="23"/>
        <v>3.0000414370364232E-2</v>
      </c>
      <c r="N144" s="346">
        <f t="shared" si="24"/>
        <v>3.0000414370364232E-2</v>
      </c>
      <c r="O144" s="346">
        <f t="shared" si="25"/>
        <v>3.000016574677208E-2</v>
      </c>
      <c r="P144" s="346">
        <f t="shared" si="26"/>
        <v>0.03</v>
      </c>
      <c r="Q144" s="331"/>
      <c r="R144" s="331"/>
      <c r="S144" s="331"/>
    </row>
    <row r="145" spans="1:19" s="69" customFormat="1" ht="14.1" customHeight="1" x14ac:dyDescent="0.25">
      <c r="A145" s="61"/>
      <c r="B145" s="63"/>
      <c r="C145" s="22">
        <v>9</v>
      </c>
      <c r="D145" s="379">
        <v>293928</v>
      </c>
      <c r="E145" s="386">
        <v>220446</v>
      </c>
      <c r="F145" s="386">
        <v>183705</v>
      </c>
      <c r="G145" s="387">
        <v>110223</v>
      </c>
      <c r="H145" s="379">
        <f t="shared" si="32"/>
        <v>302745</v>
      </c>
      <c r="I145" s="386">
        <f t="shared" si="33"/>
        <v>227058</v>
      </c>
      <c r="J145" s="386">
        <f t="shared" si="34"/>
        <v>189216</v>
      </c>
      <c r="K145" s="387">
        <f t="shared" si="35"/>
        <v>113529</v>
      </c>
      <c r="L145" s="44"/>
      <c r="M145" s="346">
        <f t="shared" si="23"/>
        <v>2.9997142157263002E-2</v>
      </c>
      <c r="N145" s="346">
        <f t="shared" si="24"/>
        <v>2.9993739963528485E-2</v>
      </c>
      <c r="O145" s="346">
        <f t="shared" si="25"/>
        <v>2.9999183473503714E-2</v>
      </c>
      <c r="P145" s="346">
        <f t="shared" si="26"/>
        <v>2.9993739963528485E-2</v>
      </c>
      <c r="Q145" s="331"/>
      <c r="R145" s="331"/>
      <c r="S145" s="331"/>
    </row>
    <row r="146" spans="1:19" s="69" customFormat="1" ht="14.1" customHeight="1" thickBot="1" x14ac:dyDescent="0.3">
      <c r="A146" s="61"/>
      <c r="B146" s="167"/>
      <c r="C146" s="23">
        <v>10</v>
      </c>
      <c r="D146" s="382">
        <v>298350</v>
      </c>
      <c r="E146" s="383">
        <v>223764</v>
      </c>
      <c r="F146" s="383">
        <v>186468</v>
      </c>
      <c r="G146" s="384">
        <v>111882</v>
      </c>
      <c r="H146" s="382">
        <f t="shared" si="32"/>
        <v>307302</v>
      </c>
      <c r="I146" s="383">
        <f t="shared" si="33"/>
        <v>230478</v>
      </c>
      <c r="J146" s="383">
        <f t="shared" si="34"/>
        <v>192063</v>
      </c>
      <c r="K146" s="384">
        <f t="shared" si="35"/>
        <v>115239</v>
      </c>
      <c r="L146" s="44"/>
      <c r="M146" s="346">
        <f t="shared" si="23"/>
        <v>3.0005027652086475E-2</v>
      </c>
      <c r="N146" s="346">
        <f t="shared" si="24"/>
        <v>3.000482651364831E-2</v>
      </c>
      <c r="O146" s="346">
        <f t="shared" si="25"/>
        <v>3.0005148336443785E-2</v>
      </c>
      <c r="P146" s="346">
        <f t="shared" si="26"/>
        <v>3.000482651364831E-2</v>
      </c>
      <c r="Q146" s="331"/>
      <c r="R146" s="331"/>
      <c r="S146" s="331"/>
    </row>
    <row r="147" spans="1:19" s="69" customFormat="1" ht="16.5" customHeight="1" x14ac:dyDescent="0.25">
      <c r="A147" s="61">
        <v>10</v>
      </c>
      <c r="B147" s="38" t="s">
        <v>837</v>
      </c>
      <c r="C147" s="19">
        <v>1</v>
      </c>
      <c r="D147" s="372">
        <v>315225</v>
      </c>
      <c r="E147" s="373">
        <v>236418</v>
      </c>
      <c r="F147" s="373">
        <v>197016</v>
      </c>
      <c r="G147" s="378">
        <v>118209</v>
      </c>
      <c r="H147" s="372">
        <f t="shared" si="32"/>
        <v>324681</v>
      </c>
      <c r="I147" s="373">
        <f t="shared" si="33"/>
        <v>243510</v>
      </c>
      <c r="J147" s="373">
        <f t="shared" si="34"/>
        <v>202926</v>
      </c>
      <c r="K147" s="378">
        <f t="shared" si="35"/>
        <v>121755</v>
      </c>
      <c r="L147" s="44"/>
      <c r="M147" s="346">
        <f t="shared" si="23"/>
        <v>2.9997620747085414E-2</v>
      </c>
      <c r="N147" s="346">
        <f t="shared" si="24"/>
        <v>2.9997715909956094E-2</v>
      </c>
      <c r="O147" s="346">
        <f t="shared" si="25"/>
        <v>2.9997563649652819E-2</v>
      </c>
      <c r="P147" s="346">
        <f t="shared" si="26"/>
        <v>2.9997715909956094E-2</v>
      </c>
      <c r="Q147" s="331"/>
      <c r="R147" s="331"/>
      <c r="S147" s="331"/>
    </row>
    <row r="148" spans="1:19" s="69" customFormat="1" ht="14.1" customHeight="1" x14ac:dyDescent="0.25">
      <c r="A148" s="61"/>
      <c r="B148" s="63"/>
      <c r="C148" s="22">
        <v>2</v>
      </c>
      <c r="D148" s="379">
        <v>319956</v>
      </c>
      <c r="E148" s="386">
        <v>239967</v>
      </c>
      <c r="F148" s="386">
        <v>199974</v>
      </c>
      <c r="G148" s="387">
        <v>119985</v>
      </c>
      <c r="H148" s="379">
        <f t="shared" si="32"/>
        <v>329556</v>
      </c>
      <c r="I148" s="386">
        <f t="shared" si="33"/>
        <v>247167</v>
      </c>
      <c r="J148" s="386">
        <f t="shared" si="34"/>
        <v>205974</v>
      </c>
      <c r="K148" s="387">
        <f t="shared" si="35"/>
        <v>123585</v>
      </c>
      <c r="L148" s="44"/>
      <c r="M148" s="346">
        <f t="shared" si="23"/>
        <v>3.0004125567265498E-2</v>
      </c>
      <c r="N148" s="346">
        <f t="shared" si="24"/>
        <v>3.0004125567265498E-2</v>
      </c>
      <c r="O148" s="346">
        <f t="shared" si="25"/>
        <v>3.0003900507065917E-2</v>
      </c>
      <c r="P148" s="346">
        <f t="shared" si="26"/>
        <v>3.0003750468808602E-2</v>
      </c>
      <c r="Q148" s="331"/>
      <c r="R148" s="331"/>
      <c r="S148" s="331"/>
    </row>
    <row r="149" spans="1:19" s="69" customFormat="1" ht="14.1" customHeight="1" x14ac:dyDescent="0.25">
      <c r="A149" s="61"/>
      <c r="B149" s="63"/>
      <c r="C149" s="22">
        <v>3</v>
      </c>
      <c r="D149" s="379">
        <v>321714</v>
      </c>
      <c r="E149" s="386">
        <v>241287</v>
      </c>
      <c r="F149" s="386">
        <v>201072</v>
      </c>
      <c r="G149" s="387">
        <v>120642</v>
      </c>
      <c r="H149" s="379">
        <f>ROUND($D149*(1+$G$11)/3,0)*3</f>
        <v>331365</v>
      </c>
      <c r="I149" s="386">
        <f t="shared" si="33"/>
        <v>248523</v>
      </c>
      <c r="J149" s="386">
        <f t="shared" si="34"/>
        <v>207102</v>
      </c>
      <c r="K149" s="387">
        <f t="shared" si="35"/>
        <v>124263</v>
      </c>
      <c r="L149" s="44"/>
      <c r="M149" s="348">
        <f t="shared" si="23"/>
        <v>2.9998694492623882E-2</v>
      </c>
      <c r="N149" s="348">
        <f t="shared" si="24"/>
        <v>2.9989183006129631E-2</v>
      </c>
      <c r="O149" s="348">
        <f t="shared" si="25"/>
        <v>2.9989257579374554E-2</v>
      </c>
      <c r="P149" s="348">
        <f t="shared" si="26"/>
        <v>3.0014422837817675E-2</v>
      </c>
      <c r="Q149" s="331"/>
      <c r="R149" s="331"/>
      <c r="S149" s="331"/>
    </row>
    <row r="150" spans="1:19" s="69" customFormat="1" ht="14.1" customHeight="1" x14ac:dyDescent="0.25">
      <c r="A150" s="61"/>
      <c r="B150" s="63"/>
      <c r="C150" s="22">
        <v>4</v>
      </c>
      <c r="D150" s="379">
        <v>326541</v>
      </c>
      <c r="E150" s="386">
        <v>244905</v>
      </c>
      <c r="F150" s="386">
        <v>204087</v>
      </c>
      <c r="G150" s="387">
        <v>122454</v>
      </c>
      <c r="H150" s="379">
        <f t="shared" ref="H150:H160" si="36">ROUND($D150*(1+$G$11)/3,0)*3</f>
        <v>336336</v>
      </c>
      <c r="I150" s="386">
        <f t="shared" si="33"/>
        <v>252252</v>
      </c>
      <c r="J150" s="386">
        <f t="shared" si="34"/>
        <v>210210</v>
      </c>
      <c r="K150" s="387">
        <f t="shared" si="35"/>
        <v>126126</v>
      </c>
      <c r="L150" s="44"/>
      <c r="M150" s="348">
        <f t="shared" si="23"/>
        <v>2.99962332448299E-2</v>
      </c>
      <c r="N150" s="348">
        <f t="shared" si="24"/>
        <v>2.9999387517608868E-2</v>
      </c>
      <c r="O150" s="348">
        <f t="shared" si="25"/>
        <v>3.0001910949742021E-2</v>
      </c>
      <c r="P150" s="348">
        <f t="shared" si="26"/>
        <v>2.998677054240776E-2</v>
      </c>
      <c r="Q150" s="331"/>
      <c r="R150" s="331"/>
      <c r="S150" s="331"/>
    </row>
    <row r="151" spans="1:19" s="69" customFormat="1" ht="14.1" customHeight="1" x14ac:dyDescent="0.25">
      <c r="A151" s="61"/>
      <c r="B151" s="63"/>
      <c r="C151" s="22">
        <v>5</v>
      </c>
      <c r="D151" s="379">
        <v>331446</v>
      </c>
      <c r="E151" s="386">
        <v>248586</v>
      </c>
      <c r="F151" s="386">
        <v>207153</v>
      </c>
      <c r="G151" s="387">
        <v>124293</v>
      </c>
      <c r="H151" s="379">
        <f t="shared" si="36"/>
        <v>341388</v>
      </c>
      <c r="I151" s="386">
        <f t="shared" si="33"/>
        <v>256041</v>
      </c>
      <c r="J151" s="386">
        <f t="shared" si="34"/>
        <v>213369</v>
      </c>
      <c r="K151" s="387">
        <f t="shared" si="35"/>
        <v>128022</v>
      </c>
      <c r="L151" s="44"/>
      <c r="M151" s="348">
        <f t="shared" si="23"/>
        <v>2.9995836425843123E-2</v>
      </c>
      <c r="N151" s="348">
        <f t="shared" si="24"/>
        <v>2.9989621298061837E-2</v>
      </c>
      <c r="O151" s="348">
        <f t="shared" si="25"/>
        <v>3.0006806563264835E-2</v>
      </c>
      <c r="P151" s="348">
        <f t="shared" si="26"/>
        <v>3.0001689556129467E-2</v>
      </c>
      <c r="Q151" s="331"/>
      <c r="R151" s="331"/>
      <c r="S151" s="331"/>
    </row>
    <row r="152" spans="1:19" s="69" customFormat="1" ht="14.1" customHeight="1" x14ac:dyDescent="0.25">
      <c r="A152" s="61"/>
      <c r="B152" s="63"/>
      <c r="C152" s="22">
        <v>6</v>
      </c>
      <c r="D152" s="379">
        <v>336426</v>
      </c>
      <c r="E152" s="386">
        <v>252321</v>
      </c>
      <c r="F152" s="386">
        <v>210267</v>
      </c>
      <c r="G152" s="387">
        <v>126159</v>
      </c>
      <c r="H152" s="379">
        <f t="shared" si="36"/>
        <v>346518</v>
      </c>
      <c r="I152" s="386">
        <f t="shared" si="33"/>
        <v>259890</v>
      </c>
      <c r="J152" s="386">
        <f t="shared" si="34"/>
        <v>216573</v>
      </c>
      <c r="K152" s="387">
        <f t="shared" si="35"/>
        <v>129945</v>
      </c>
      <c r="L152" s="44"/>
      <c r="M152" s="348">
        <f t="shared" si="23"/>
        <v>2.9997681510941485E-2</v>
      </c>
      <c r="N152" s="348">
        <f t="shared" si="24"/>
        <v>2.9997503180472493E-2</v>
      </c>
      <c r="O152" s="348">
        <f t="shared" si="25"/>
        <v>2.9990440725363467E-2</v>
      </c>
      <c r="P152" s="348">
        <f t="shared" si="26"/>
        <v>3.00097496016931E-2</v>
      </c>
      <c r="Q152" s="331"/>
      <c r="R152" s="331"/>
      <c r="S152" s="331"/>
    </row>
    <row r="153" spans="1:19" s="69" customFormat="1" ht="14.1" customHeight="1" x14ac:dyDescent="0.25">
      <c r="A153" s="61"/>
      <c r="B153" s="63"/>
      <c r="C153" s="22">
        <v>7</v>
      </c>
      <c r="D153" s="379">
        <v>341466</v>
      </c>
      <c r="E153" s="386">
        <v>256101</v>
      </c>
      <c r="F153" s="386">
        <v>213417</v>
      </c>
      <c r="G153" s="387">
        <v>128049</v>
      </c>
      <c r="H153" s="379">
        <f t="shared" si="36"/>
        <v>351711</v>
      </c>
      <c r="I153" s="386">
        <f t="shared" si="33"/>
        <v>263784</v>
      </c>
      <c r="J153" s="386">
        <f t="shared" si="34"/>
        <v>219819</v>
      </c>
      <c r="K153" s="387">
        <f t="shared" si="35"/>
        <v>131892</v>
      </c>
      <c r="L153" s="44"/>
      <c r="M153" s="348">
        <f t="shared" si="23"/>
        <v>3.0002987120240375E-2</v>
      </c>
      <c r="N153" s="348">
        <f t="shared" si="24"/>
        <v>2.9999882858715896E-2</v>
      </c>
      <c r="O153" s="348">
        <f t="shared" si="25"/>
        <v>2.9997610312205682E-2</v>
      </c>
      <c r="P153" s="348">
        <f t="shared" si="26"/>
        <v>3.0011948550945342E-2</v>
      </c>
      <c r="Q153" s="331"/>
      <c r="R153" s="331"/>
      <c r="S153" s="331"/>
    </row>
    <row r="154" spans="1:19" s="69" customFormat="1" ht="14.1" customHeight="1" x14ac:dyDescent="0.25">
      <c r="A154" s="61"/>
      <c r="B154" s="63"/>
      <c r="C154" s="22">
        <v>8</v>
      </c>
      <c r="D154" s="379">
        <v>346584</v>
      </c>
      <c r="E154" s="386">
        <v>259938</v>
      </c>
      <c r="F154" s="386">
        <v>216615</v>
      </c>
      <c r="G154" s="387">
        <v>129969</v>
      </c>
      <c r="H154" s="379">
        <f t="shared" si="36"/>
        <v>356982</v>
      </c>
      <c r="I154" s="386">
        <f t="shared" si="33"/>
        <v>267738</v>
      </c>
      <c r="J154" s="386">
        <f t="shared" si="34"/>
        <v>223113</v>
      </c>
      <c r="K154" s="387">
        <f t="shared" si="35"/>
        <v>133869</v>
      </c>
      <c r="L154" s="44"/>
      <c r="M154" s="348">
        <f t="shared" si="23"/>
        <v>3.0001384945640884E-2</v>
      </c>
      <c r="N154" s="348">
        <f t="shared" si="24"/>
        <v>3.0007155552477897E-2</v>
      </c>
      <c r="O154" s="348">
        <f t="shared" si="25"/>
        <v>2.9997922581538675E-2</v>
      </c>
      <c r="P154" s="348">
        <f t="shared" si="26"/>
        <v>3.0007155552477897E-2</v>
      </c>
      <c r="Q154" s="331"/>
      <c r="R154" s="331"/>
      <c r="S154" s="331"/>
    </row>
    <row r="155" spans="1:19" s="69" customFormat="1" ht="14.1" customHeight="1" x14ac:dyDescent="0.25">
      <c r="A155" s="61"/>
      <c r="B155" s="63"/>
      <c r="C155" s="22">
        <v>9</v>
      </c>
      <c r="D155" s="379">
        <v>351786</v>
      </c>
      <c r="E155" s="386">
        <v>263841</v>
      </c>
      <c r="F155" s="386">
        <v>219867</v>
      </c>
      <c r="G155" s="387">
        <v>131919</v>
      </c>
      <c r="H155" s="379">
        <f t="shared" si="36"/>
        <v>362340</v>
      </c>
      <c r="I155" s="386">
        <f t="shared" si="33"/>
        <v>271755</v>
      </c>
      <c r="J155" s="386">
        <f t="shared" si="34"/>
        <v>226464</v>
      </c>
      <c r="K155" s="387">
        <f t="shared" si="35"/>
        <v>135879</v>
      </c>
      <c r="L155" s="44"/>
      <c r="M155" s="348">
        <f t="shared" si="23"/>
        <v>3.0001193907659769E-2</v>
      </c>
      <c r="N155" s="348">
        <f t="shared" si="24"/>
        <v>2.9995338101356499E-2</v>
      </c>
      <c r="O155" s="348">
        <f t="shared" si="25"/>
        <v>3.0004502722100177E-2</v>
      </c>
      <c r="P155" s="348">
        <f t="shared" si="26"/>
        <v>3.0018420394332886E-2</v>
      </c>
      <c r="Q155" s="331"/>
      <c r="R155" s="331"/>
      <c r="S155" s="331"/>
    </row>
    <row r="156" spans="1:19" s="69" customFormat="1" ht="14.1" customHeight="1" x14ac:dyDescent="0.25">
      <c r="A156" s="61"/>
      <c r="B156" s="63"/>
      <c r="C156" s="22">
        <v>10</v>
      </c>
      <c r="D156" s="379">
        <v>357072</v>
      </c>
      <c r="E156" s="386">
        <v>267804</v>
      </c>
      <c r="F156" s="386">
        <v>223170</v>
      </c>
      <c r="G156" s="387">
        <v>133902</v>
      </c>
      <c r="H156" s="379">
        <f t="shared" si="36"/>
        <v>367785</v>
      </c>
      <c r="I156" s="386">
        <f t="shared" si="33"/>
        <v>275838</v>
      </c>
      <c r="J156" s="386">
        <f t="shared" si="34"/>
        <v>229866</v>
      </c>
      <c r="K156" s="387">
        <f t="shared" si="35"/>
        <v>137919</v>
      </c>
      <c r="L156" s="44"/>
      <c r="M156" s="348">
        <f t="shared" si="23"/>
        <v>3.0002352466729398E-2</v>
      </c>
      <c r="N156" s="348">
        <f t="shared" si="24"/>
        <v>2.9999551911099161E-2</v>
      </c>
      <c r="O156" s="348">
        <f t="shared" si="25"/>
        <v>3.0004032800107543E-2</v>
      </c>
      <c r="P156" s="348">
        <f t="shared" si="26"/>
        <v>2.9999551911099161E-2</v>
      </c>
      <c r="Q156" s="331"/>
      <c r="R156" s="331"/>
      <c r="S156" s="331"/>
    </row>
    <row r="157" spans="1:19" s="69" customFormat="1" ht="14.1" customHeight="1" x14ac:dyDescent="0.25">
      <c r="A157" s="61"/>
      <c r="B157" s="63"/>
      <c r="C157" s="22">
        <v>11</v>
      </c>
      <c r="D157" s="379">
        <v>362421</v>
      </c>
      <c r="E157" s="386">
        <v>271815</v>
      </c>
      <c r="F157" s="386">
        <v>226512</v>
      </c>
      <c r="G157" s="387">
        <v>135909</v>
      </c>
      <c r="H157" s="379">
        <f t="shared" si="36"/>
        <v>373293</v>
      </c>
      <c r="I157" s="386">
        <f t="shared" si="33"/>
        <v>279969</v>
      </c>
      <c r="J157" s="386">
        <f t="shared" si="34"/>
        <v>233307</v>
      </c>
      <c r="K157" s="387">
        <f t="shared" si="35"/>
        <v>139986</v>
      </c>
      <c r="L157" s="44"/>
      <c r="M157" s="348">
        <f t="shared" si="23"/>
        <v>2.9998261690133851E-2</v>
      </c>
      <c r="N157" s="348">
        <f t="shared" si="24"/>
        <v>2.9998344462226146E-2</v>
      </c>
      <c r="O157" s="348">
        <f t="shared" si="25"/>
        <v>2.9998410680228862E-2</v>
      </c>
      <c r="P157" s="348">
        <f t="shared" si="26"/>
        <v>2.9998013376597576E-2</v>
      </c>
      <c r="Q157" s="331"/>
      <c r="R157" s="331"/>
      <c r="S157" s="331"/>
    </row>
    <row r="158" spans="1:19" s="69" customFormat="1" ht="14.1" customHeight="1" x14ac:dyDescent="0.25">
      <c r="A158" s="61"/>
      <c r="B158" s="63"/>
      <c r="C158" s="22">
        <v>12</v>
      </c>
      <c r="D158" s="379">
        <v>367869</v>
      </c>
      <c r="E158" s="386">
        <v>275901</v>
      </c>
      <c r="F158" s="386">
        <v>229917</v>
      </c>
      <c r="G158" s="387">
        <v>137952</v>
      </c>
      <c r="H158" s="379">
        <f t="shared" si="36"/>
        <v>378906</v>
      </c>
      <c r="I158" s="386">
        <f t="shared" si="33"/>
        <v>284181</v>
      </c>
      <c r="J158" s="386">
        <f t="shared" si="34"/>
        <v>236817</v>
      </c>
      <c r="K158" s="387">
        <f t="shared" si="35"/>
        <v>142089</v>
      </c>
      <c r="L158" s="44"/>
      <c r="M158" s="348">
        <f t="shared" si="23"/>
        <v>3.0002528073852376E-2</v>
      </c>
      <c r="N158" s="348">
        <f t="shared" si="24"/>
        <v>3.0010764730827363E-2</v>
      </c>
      <c r="O158" s="348">
        <f t="shared" si="25"/>
        <v>3.001082999517217E-2</v>
      </c>
      <c r="P158" s="348">
        <f t="shared" si="26"/>
        <v>2.9988691718858734E-2</v>
      </c>
      <c r="Q158" s="331"/>
      <c r="R158" s="331"/>
      <c r="S158" s="331"/>
    </row>
    <row r="159" spans="1:19" s="69" customFormat="1" ht="14.1" customHeight="1" x14ac:dyDescent="0.25">
      <c r="A159" s="61"/>
      <c r="B159" s="63"/>
      <c r="C159" s="22">
        <v>13</v>
      </c>
      <c r="D159" s="379">
        <v>373374</v>
      </c>
      <c r="E159" s="386">
        <v>280032</v>
      </c>
      <c r="F159" s="386">
        <v>233358</v>
      </c>
      <c r="G159" s="387">
        <v>140016</v>
      </c>
      <c r="H159" s="379">
        <f t="shared" si="36"/>
        <v>384576</v>
      </c>
      <c r="I159" s="386">
        <f t="shared" si="33"/>
        <v>288432</v>
      </c>
      <c r="J159" s="386">
        <f t="shared" si="34"/>
        <v>240360</v>
      </c>
      <c r="K159" s="387">
        <f t="shared" si="35"/>
        <v>144216</v>
      </c>
      <c r="L159" s="44"/>
      <c r="M159" s="348">
        <f t="shared" si="23"/>
        <v>3.0002089058156167E-2</v>
      </c>
      <c r="N159" s="348">
        <f t="shared" si="24"/>
        <v>2.9996571820363388E-2</v>
      </c>
      <c r="O159" s="348">
        <f t="shared" si="25"/>
        <v>3.0005399429203199E-2</v>
      </c>
      <c r="P159" s="348">
        <f t="shared" si="26"/>
        <v>2.9996571820363388E-2</v>
      </c>
      <c r="Q159" s="331"/>
      <c r="R159" s="331"/>
      <c r="S159" s="331"/>
    </row>
    <row r="160" spans="1:19" s="69" customFormat="1" ht="14.1" customHeight="1" x14ac:dyDescent="0.25">
      <c r="A160" s="61"/>
      <c r="B160" s="63"/>
      <c r="C160" s="22">
        <v>14</v>
      </c>
      <c r="D160" s="379">
        <v>378990</v>
      </c>
      <c r="E160" s="386">
        <v>284244</v>
      </c>
      <c r="F160" s="386">
        <v>236868</v>
      </c>
      <c r="G160" s="387">
        <v>142122</v>
      </c>
      <c r="H160" s="379">
        <f t="shared" si="36"/>
        <v>390360</v>
      </c>
      <c r="I160" s="386">
        <f t="shared" si="33"/>
        <v>292770</v>
      </c>
      <c r="J160" s="386">
        <f t="shared" si="34"/>
        <v>243975</v>
      </c>
      <c r="K160" s="387">
        <f t="shared" si="35"/>
        <v>146385</v>
      </c>
      <c r="L160" s="44"/>
      <c r="M160" s="348">
        <f t="shared" si="23"/>
        <v>3.0000791577614185E-2</v>
      </c>
      <c r="N160" s="348">
        <f t="shared" si="24"/>
        <v>2.9995356102503482E-2</v>
      </c>
      <c r="O160" s="348">
        <f t="shared" si="25"/>
        <v>3.0004052890217337E-2</v>
      </c>
      <c r="P160" s="348">
        <f t="shared" si="26"/>
        <v>2.9995356102503482E-2</v>
      </c>
      <c r="Q160" s="331"/>
      <c r="R160" s="331"/>
      <c r="S160" s="331"/>
    </row>
    <row r="161" spans="1:19" s="69" customFormat="1" ht="14.1" customHeight="1" x14ac:dyDescent="0.25">
      <c r="A161" s="61"/>
      <c r="B161" s="63"/>
      <c r="C161" s="22">
        <v>15</v>
      </c>
      <c r="D161" s="379">
        <v>384666</v>
      </c>
      <c r="E161" s="386">
        <v>288501</v>
      </c>
      <c r="F161" s="386">
        <v>240417</v>
      </c>
      <c r="G161" s="387">
        <v>144249</v>
      </c>
      <c r="H161" s="379">
        <f>ROUND($D161*(1+$G$12)/3,0)*3</f>
        <v>396207</v>
      </c>
      <c r="I161" s="386">
        <f t="shared" si="33"/>
        <v>297156</v>
      </c>
      <c r="J161" s="386">
        <f t="shared" si="34"/>
        <v>247629</v>
      </c>
      <c r="K161" s="387">
        <f t="shared" si="35"/>
        <v>148578</v>
      </c>
      <c r="L161" s="44"/>
      <c r="M161" s="348">
        <f t="shared" si="23"/>
        <v>3.0002651651042721E-2</v>
      </c>
      <c r="N161" s="348">
        <f t="shared" si="24"/>
        <v>2.9999896014225255E-2</v>
      </c>
      <c r="O161" s="348">
        <f t="shared" si="25"/>
        <v>2.9997878685783453E-2</v>
      </c>
      <c r="P161" s="348">
        <f t="shared" si="26"/>
        <v>3.0010606659318262E-2</v>
      </c>
      <c r="Q161" s="331"/>
      <c r="R161" s="331"/>
      <c r="S161" s="331"/>
    </row>
    <row r="162" spans="1:19" s="69" customFormat="1" ht="14.1" customHeight="1" x14ac:dyDescent="0.25">
      <c r="A162" s="61"/>
      <c r="B162" s="63"/>
      <c r="C162" s="22">
        <v>16</v>
      </c>
      <c r="D162" s="379">
        <v>390432</v>
      </c>
      <c r="E162" s="386">
        <v>292824</v>
      </c>
      <c r="F162" s="386">
        <v>244020</v>
      </c>
      <c r="G162" s="387">
        <v>146412</v>
      </c>
      <c r="H162" s="379">
        <f t="shared" ref="H162:H175" si="37">ROUND($D162*(1+$G$12)/3,0)*3</f>
        <v>402144</v>
      </c>
      <c r="I162" s="386">
        <f t="shared" si="33"/>
        <v>301608</v>
      </c>
      <c r="J162" s="386">
        <f t="shared" si="34"/>
        <v>251340</v>
      </c>
      <c r="K162" s="387">
        <f t="shared" si="35"/>
        <v>150804</v>
      </c>
      <c r="L162" s="44"/>
      <c r="M162" s="348">
        <f t="shared" si="23"/>
        <v>2.999754118514876E-2</v>
      </c>
      <c r="N162" s="348">
        <f t="shared" si="24"/>
        <v>2.999754118514876E-2</v>
      </c>
      <c r="O162" s="348">
        <f t="shared" si="25"/>
        <v>2.999754118514876E-2</v>
      </c>
      <c r="P162" s="348">
        <f t="shared" si="26"/>
        <v>2.999754118514876E-2</v>
      </c>
      <c r="Q162" s="331"/>
      <c r="R162" s="331"/>
      <c r="S162" s="331"/>
    </row>
    <row r="163" spans="1:19" s="69" customFormat="1" ht="14.1" customHeight="1" x14ac:dyDescent="0.25">
      <c r="A163" s="61"/>
      <c r="B163" s="63"/>
      <c r="C163" s="22">
        <v>17</v>
      </c>
      <c r="D163" s="379">
        <v>396294</v>
      </c>
      <c r="E163" s="386">
        <v>297222</v>
      </c>
      <c r="F163" s="386">
        <v>247683</v>
      </c>
      <c r="G163" s="387">
        <v>148611</v>
      </c>
      <c r="H163" s="379">
        <f t="shared" si="37"/>
        <v>408183</v>
      </c>
      <c r="I163" s="386">
        <f t="shared" si="33"/>
        <v>306138</v>
      </c>
      <c r="J163" s="386">
        <f t="shared" si="34"/>
        <v>255114</v>
      </c>
      <c r="K163" s="387">
        <f t="shared" si="35"/>
        <v>153069</v>
      </c>
      <c r="L163" s="44"/>
      <c r="M163" s="348">
        <f t="shared" si="23"/>
        <v>3.0000454208239338E-2</v>
      </c>
      <c r="N163" s="348">
        <f t="shared" si="24"/>
        <v>2.9997779437592104E-2</v>
      </c>
      <c r="O163" s="348">
        <f t="shared" si="25"/>
        <v>3.000205908358668E-2</v>
      </c>
      <c r="P163" s="348">
        <f t="shared" si="26"/>
        <v>2.9997779437592104E-2</v>
      </c>
      <c r="Q163" s="331"/>
      <c r="R163" s="331"/>
      <c r="S163" s="331"/>
    </row>
    <row r="164" spans="1:19" s="69" customFormat="1" ht="14.1" customHeight="1" x14ac:dyDescent="0.25">
      <c r="A164" s="61"/>
      <c r="B164" s="63"/>
      <c r="C164" s="22">
        <v>18</v>
      </c>
      <c r="D164" s="379">
        <v>402228</v>
      </c>
      <c r="E164" s="386">
        <v>301671</v>
      </c>
      <c r="F164" s="386">
        <v>251394</v>
      </c>
      <c r="G164" s="387">
        <v>150837</v>
      </c>
      <c r="H164" s="379">
        <f t="shared" si="37"/>
        <v>414294</v>
      </c>
      <c r="I164" s="386">
        <f t="shared" si="33"/>
        <v>310722</v>
      </c>
      <c r="J164" s="386">
        <f t="shared" si="34"/>
        <v>258933</v>
      </c>
      <c r="K164" s="387">
        <f t="shared" si="35"/>
        <v>155361</v>
      </c>
      <c r="L164" s="44"/>
      <c r="M164" s="348">
        <f t="shared" si="23"/>
        <v>2.9997911632208597E-2</v>
      </c>
      <c r="N164" s="348">
        <f t="shared" si="24"/>
        <v>3.000288393647384E-2</v>
      </c>
      <c r="O164" s="348">
        <f t="shared" si="25"/>
        <v>2.9988782548509511E-2</v>
      </c>
      <c r="P164" s="348">
        <f t="shared" si="26"/>
        <v>2.9992641062869189E-2</v>
      </c>
      <c r="Q164" s="331"/>
      <c r="R164" s="331"/>
      <c r="S164" s="331"/>
    </row>
    <row r="165" spans="1:19" s="69" customFormat="1" ht="14.1" customHeight="1" x14ac:dyDescent="0.25">
      <c r="A165" s="61"/>
      <c r="B165" s="63"/>
      <c r="C165" s="22">
        <v>19</v>
      </c>
      <c r="D165" s="379">
        <v>408264</v>
      </c>
      <c r="E165" s="386">
        <v>306198</v>
      </c>
      <c r="F165" s="386">
        <v>255165</v>
      </c>
      <c r="G165" s="387">
        <v>153099</v>
      </c>
      <c r="H165" s="379">
        <f t="shared" si="37"/>
        <v>420513</v>
      </c>
      <c r="I165" s="386">
        <f t="shared" si="33"/>
        <v>315384</v>
      </c>
      <c r="J165" s="386">
        <f t="shared" si="34"/>
        <v>262821</v>
      </c>
      <c r="K165" s="387">
        <f t="shared" si="35"/>
        <v>157692</v>
      </c>
      <c r="L165" s="44"/>
      <c r="M165" s="348">
        <f t="shared" si="23"/>
        <v>3.0002645347128327E-2</v>
      </c>
      <c r="N165" s="348">
        <f t="shared" si="24"/>
        <v>3.0000195951639136E-2</v>
      </c>
      <c r="O165" s="348">
        <f t="shared" si="25"/>
        <v>3.0004114984421845E-2</v>
      </c>
      <c r="P165" s="348">
        <f t="shared" si="26"/>
        <v>3.0000195951639136E-2</v>
      </c>
      <c r="Q165" s="331"/>
      <c r="R165" s="331"/>
      <c r="S165" s="331"/>
    </row>
    <row r="166" spans="1:19" s="69" customFormat="1" ht="14.1" customHeight="1" x14ac:dyDescent="0.25">
      <c r="A166" s="61"/>
      <c r="B166" s="63"/>
      <c r="C166" s="22">
        <v>20</v>
      </c>
      <c r="D166" s="379">
        <v>414390</v>
      </c>
      <c r="E166" s="386">
        <v>310794</v>
      </c>
      <c r="F166" s="386">
        <v>258993</v>
      </c>
      <c r="G166" s="387">
        <v>155397</v>
      </c>
      <c r="H166" s="379">
        <f t="shared" si="37"/>
        <v>426822</v>
      </c>
      <c r="I166" s="386">
        <f t="shared" si="33"/>
        <v>320118</v>
      </c>
      <c r="J166" s="386">
        <f t="shared" si="34"/>
        <v>266763</v>
      </c>
      <c r="K166" s="387">
        <f t="shared" si="35"/>
        <v>160059</v>
      </c>
      <c r="L166" s="44"/>
      <c r="M166" s="348">
        <f t="shared" ref="M166:M232" si="38">(H166-D166)/D166</f>
        <v>3.0000723955693913E-2</v>
      </c>
      <c r="N166" s="348">
        <f t="shared" ref="N166:N232" si="39">(I166-E166)/E166</f>
        <v>3.0000579161759879E-2</v>
      </c>
      <c r="O166" s="348">
        <f t="shared" ref="O166:O232" si="40">(J166-F166)/F166</f>
        <v>3.0000810832725208E-2</v>
      </c>
      <c r="P166" s="348">
        <f t="shared" ref="P166:P232" si="41">(K166-G166)/G166</f>
        <v>3.0000579161759879E-2</v>
      </c>
      <c r="Q166" s="331"/>
      <c r="R166" s="331"/>
      <c r="S166" s="331"/>
    </row>
    <row r="167" spans="1:19" s="69" customFormat="1" ht="14.1" customHeight="1" x14ac:dyDescent="0.25">
      <c r="A167" s="61"/>
      <c r="B167" s="63"/>
      <c r="C167" s="22">
        <v>21</v>
      </c>
      <c r="D167" s="379">
        <v>420612</v>
      </c>
      <c r="E167" s="386">
        <v>315459</v>
      </c>
      <c r="F167" s="386">
        <v>262884</v>
      </c>
      <c r="G167" s="387">
        <v>157731</v>
      </c>
      <c r="H167" s="379">
        <f t="shared" si="37"/>
        <v>433230</v>
      </c>
      <c r="I167" s="386">
        <f t="shared" si="33"/>
        <v>324924</v>
      </c>
      <c r="J167" s="386">
        <f t="shared" si="34"/>
        <v>270768</v>
      </c>
      <c r="K167" s="387">
        <f t="shared" si="35"/>
        <v>162462</v>
      </c>
      <c r="L167" s="44"/>
      <c r="M167" s="348">
        <f t="shared" si="38"/>
        <v>2.9999144104305157E-2</v>
      </c>
      <c r="N167" s="348">
        <f t="shared" si="39"/>
        <v>3.0003899080387624E-2</v>
      </c>
      <c r="O167" s="348">
        <f t="shared" si="40"/>
        <v>2.9990414022915048E-2</v>
      </c>
      <c r="P167" s="348">
        <f t="shared" si="41"/>
        <v>2.9994103885729501E-2</v>
      </c>
      <c r="Q167" s="331"/>
      <c r="R167" s="331"/>
      <c r="S167" s="331"/>
    </row>
    <row r="168" spans="1:19" s="69" customFormat="1" ht="14.1" customHeight="1" x14ac:dyDescent="0.25">
      <c r="A168" s="61"/>
      <c r="B168" s="63"/>
      <c r="C168" s="22">
        <v>22</v>
      </c>
      <c r="D168" s="379">
        <v>426909</v>
      </c>
      <c r="E168" s="386">
        <v>320181</v>
      </c>
      <c r="F168" s="386">
        <v>266817</v>
      </c>
      <c r="G168" s="387">
        <v>160092</v>
      </c>
      <c r="H168" s="379">
        <f t="shared" si="37"/>
        <v>439716</v>
      </c>
      <c r="I168" s="386">
        <f t="shared" si="33"/>
        <v>329787</v>
      </c>
      <c r="J168" s="386">
        <f t="shared" si="34"/>
        <v>274824</v>
      </c>
      <c r="K168" s="387">
        <f t="shared" si="35"/>
        <v>164895</v>
      </c>
      <c r="L168" s="44"/>
      <c r="M168" s="348">
        <f t="shared" si="38"/>
        <v>2.9999367546713701E-2</v>
      </c>
      <c r="N168" s="348">
        <f t="shared" si="39"/>
        <v>3.0001780243050023E-2</v>
      </c>
      <c r="O168" s="348">
        <f t="shared" si="40"/>
        <v>3.0009332238950293E-2</v>
      </c>
      <c r="P168" s="348">
        <f t="shared" si="41"/>
        <v>3.0001499137995654E-2</v>
      </c>
      <c r="Q168" s="331"/>
      <c r="R168" s="331"/>
      <c r="S168" s="331"/>
    </row>
    <row r="169" spans="1:19" s="69" customFormat="1" ht="14.1" customHeight="1" x14ac:dyDescent="0.25">
      <c r="A169" s="61"/>
      <c r="B169" s="63"/>
      <c r="C169" s="22">
        <v>23</v>
      </c>
      <c r="D169" s="379">
        <v>433332</v>
      </c>
      <c r="E169" s="386">
        <v>324999</v>
      </c>
      <c r="F169" s="386">
        <v>270834</v>
      </c>
      <c r="G169" s="387">
        <v>162501</v>
      </c>
      <c r="H169" s="379">
        <f t="shared" si="37"/>
        <v>446331</v>
      </c>
      <c r="I169" s="386">
        <f t="shared" si="33"/>
        <v>334749</v>
      </c>
      <c r="J169" s="386">
        <f t="shared" si="34"/>
        <v>278958</v>
      </c>
      <c r="K169" s="387">
        <f t="shared" si="35"/>
        <v>167373</v>
      </c>
      <c r="L169" s="44"/>
      <c r="M169" s="348">
        <f t="shared" si="38"/>
        <v>2.9997784608568025E-2</v>
      </c>
      <c r="N169" s="348">
        <f t="shared" si="39"/>
        <v>3.0000092307976331E-2</v>
      </c>
      <c r="O169" s="348">
        <f t="shared" si="40"/>
        <v>2.9996233855424357E-2</v>
      </c>
      <c r="P169" s="348">
        <f t="shared" si="41"/>
        <v>2.9981353960898703E-2</v>
      </c>
      <c r="Q169" s="331"/>
      <c r="R169" s="331"/>
      <c r="S169" s="331"/>
    </row>
    <row r="170" spans="1:19" s="69" customFormat="1" ht="14.1" customHeight="1" x14ac:dyDescent="0.25">
      <c r="A170" s="61"/>
      <c r="B170" s="63"/>
      <c r="C170" s="22">
        <v>24</v>
      </c>
      <c r="D170" s="379">
        <v>439830</v>
      </c>
      <c r="E170" s="386">
        <v>329874</v>
      </c>
      <c r="F170" s="386">
        <v>274893</v>
      </c>
      <c r="G170" s="387">
        <v>164937</v>
      </c>
      <c r="H170" s="379">
        <f t="shared" si="37"/>
        <v>453024</v>
      </c>
      <c r="I170" s="386">
        <f t="shared" si="33"/>
        <v>339768</v>
      </c>
      <c r="J170" s="386">
        <f t="shared" si="34"/>
        <v>283140</v>
      </c>
      <c r="K170" s="387">
        <f t="shared" si="35"/>
        <v>169884</v>
      </c>
      <c r="L170" s="44"/>
      <c r="M170" s="348">
        <f t="shared" si="38"/>
        <v>2.9997953754859832E-2</v>
      </c>
      <c r="N170" s="348">
        <f t="shared" si="39"/>
        <v>2.9993270157696574E-2</v>
      </c>
      <c r="O170" s="348">
        <f t="shared" si="40"/>
        <v>3.0000763933603257E-2</v>
      </c>
      <c r="P170" s="348">
        <f t="shared" si="41"/>
        <v>2.9993270157696574E-2</v>
      </c>
      <c r="Q170" s="331"/>
      <c r="R170" s="331"/>
      <c r="S170" s="331"/>
    </row>
    <row r="171" spans="1:19" s="69" customFormat="1" ht="14.1" customHeight="1" x14ac:dyDescent="0.25">
      <c r="A171" s="61"/>
      <c r="B171" s="63"/>
      <c r="C171" s="22">
        <v>25</v>
      </c>
      <c r="D171" s="379">
        <v>446424</v>
      </c>
      <c r="E171" s="386">
        <v>334818</v>
      </c>
      <c r="F171" s="386">
        <v>279015</v>
      </c>
      <c r="G171" s="387">
        <v>167409</v>
      </c>
      <c r="H171" s="379">
        <f t="shared" si="37"/>
        <v>459816</v>
      </c>
      <c r="I171" s="386">
        <f t="shared" si="33"/>
        <v>344862</v>
      </c>
      <c r="J171" s="386">
        <f t="shared" si="34"/>
        <v>287385</v>
      </c>
      <c r="K171" s="387">
        <f t="shared" si="35"/>
        <v>172431</v>
      </c>
      <c r="L171" s="44"/>
      <c r="M171" s="348">
        <f t="shared" si="38"/>
        <v>2.999838718348476E-2</v>
      </c>
      <c r="N171" s="348">
        <f t="shared" si="39"/>
        <v>2.999838718348476E-2</v>
      </c>
      <c r="O171" s="348">
        <f t="shared" si="40"/>
        <v>2.999838718348476E-2</v>
      </c>
      <c r="P171" s="348">
        <f t="shared" si="41"/>
        <v>2.999838718348476E-2</v>
      </c>
      <c r="Q171" s="331"/>
      <c r="R171" s="331"/>
      <c r="S171" s="331"/>
    </row>
    <row r="172" spans="1:19" s="69" customFormat="1" ht="14.1" customHeight="1" x14ac:dyDescent="0.25">
      <c r="A172" s="61"/>
      <c r="B172" s="63"/>
      <c r="C172" s="22">
        <v>26</v>
      </c>
      <c r="D172" s="379">
        <v>453135</v>
      </c>
      <c r="E172" s="386">
        <v>339852</v>
      </c>
      <c r="F172" s="386">
        <v>283209</v>
      </c>
      <c r="G172" s="387">
        <v>169926</v>
      </c>
      <c r="H172" s="379">
        <f t="shared" si="37"/>
        <v>466728</v>
      </c>
      <c r="I172" s="386">
        <f t="shared" si="33"/>
        <v>350046</v>
      </c>
      <c r="J172" s="386">
        <f t="shared" si="34"/>
        <v>291705</v>
      </c>
      <c r="K172" s="387">
        <f t="shared" si="35"/>
        <v>175023</v>
      </c>
      <c r="L172" s="44"/>
      <c r="M172" s="348">
        <f t="shared" si="38"/>
        <v>2.9997682809758681E-2</v>
      </c>
      <c r="N172" s="348">
        <f t="shared" si="39"/>
        <v>2.9995409766604288E-2</v>
      </c>
      <c r="O172" s="348">
        <f t="shared" si="40"/>
        <v>2.9999046640466934E-2</v>
      </c>
      <c r="P172" s="348">
        <f t="shared" si="41"/>
        <v>2.9995409766604288E-2</v>
      </c>
      <c r="Q172" s="331"/>
      <c r="R172" s="331"/>
      <c r="S172" s="331"/>
    </row>
    <row r="173" spans="1:19" s="69" customFormat="1" ht="14.1" customHeight="1" x14ac:dyDescent="0.25">
      <c r="A173" s="61"/>
      <c r="B173" s="63"/>
      <c r="C173" s="22">
        <v>27</v>
      </c>
      <c r="D173" s="379">
        <v>459918</v>
      </c>
      <c r="E173" s="386">
        <v>344940</v>
      </c>
      <c r="F173" s="386">
        <v>287448</v>
      </c>
      <c r="G173" s="387">
        <v>172470</v>
      </c>
      <c r="H173" s="379">
        <f t="shared" si="37"/>
        <v>473715</v>
      </c>
      <c r="I173" s="386">
        <f t="shared" si="33"/>
        <v>355287</v>
      </c>
      <c r="J173" s="386">
        <f t="shared" si="34"/>
        <v>296073</v>
      </c>
      <c r="K173" s="387">
        <f t="shared" si="35"/>
        <v>177642</v>
      </c>
      <c r="L173" s="44"/>
      <c r="M173" s="348">
        <f t="shared" si="38"/>
        <v>2.9998825877656451E-2</v>
      </c>
      <c r="N173" s="348">
        <f t="shared" si="39"/>
        <v>2.999652113411028E-2</v>
      </c>
      <c r="O173" s="348">
        <f t="shared" si="40"/>
        <v>3.000542706854805E-2</v>
      </c>
      <c r="P173" s="348">
        <f t="shared" si="41"/>
        <v>2.9987823969385981E-2</v>
      </c>
      <c r="Q173" s="331"/>
      <c r="R173" s="331"/>
      <c r="S173" s="331"/>
    </row>
    <row r="174" spans="1:19" s="69" customFormat="1" ht="14.1" customHeight="1" x14ac:dyDescent="0.25">
      <c r="A174" s="61"/>
      <c r="B174" s="63"/>
      <c r="C174" s="22">
        <v>28</v>
      </c>
      <c r="D174" s="379">
        <v>466821</v>
      </c>
      <c r="E174" s="386">
        <v>350115</v>
      </c>
      <c r="F174" s="386">
        <v>291762</v>
      </c>
      <c r="G174" s="387">
        <v>175059</v>
      </c>
      <c r="H174" s="379">
        <f t="shared" si="37"/>
        <v>480825</v>
      </c>
      <c r="I174" s="386">
        <f t="shared" si="33"/>
        <v>360618</v>
      </c>
      <c r="J174" s="386">
        <f t="shared" si="34"/>
        <v>300516</v>
      </c>
      <c r="K174" s="387">
        <f t="shared" si="35"/>
        <v>180309</v>
      </c>
      <c r="L174" s="44"/>
      <c r="M174" s="348">
        <f t="shared" si="38"/>
        <v>2.9998650446316683E-2</v>
      </c>
      <c r="N174" s="348">
        <f t="shared" si="39"/>
        <v>2.9998714708024506E-2</v>
      </c>
      <c r="O174" s="348">
        <f t="shared" si="40"/>
        <v>3.000390729430152E-2</v>
      </c>
      <c r="P174" s="348">
        <f t="shared" si="41"/>
        <v>2.9989889123095644E-2</v>
      </c>
      <c r="Q174" s="331"/>
      <c r="R174" s="331"/>
      <c r="S174" s="331"/>
    </row>
    <row r="175" spans="1:19" s="69" customFormat="1" ht="14.1" customHeight="1" x14ac:dyDescent="0.25">
      <c r="A175" s="61"/>
      <c r="B175" s="63"/>
      <c r="C175" s="22">
        <v>29</v>
      </c>
      <c r="D175" s="379">
        <v>473826</v>
      </c>
      <c r="E175" s="386">
        <v>355371</v>
      </c>
      <c r="F175" s="386">
        <v>296142</v>
      </c>
      <c r="G175" s="387">
        <v>177684</v>
      </c>
      <c r="H175" s="379">
        <f t="shared" si="37"/>
        <v>488040</v>
      </c>
      <c r="I175" s="386">
        <f t="shared" si="33"/>
        <v>366030</v>
      </c>
      <c r="J175" s="386">
        <f t="shared" si="34"/>
        <v>305025</v>
      </c>
      <c r="K175" s="387">
        <f t="shared" si="35"/>
        <v>183015</v>
      </c>
      <c r="L175" s="44"/>
      <c r="M175" s="348">
        <f t="shared" si="38"/>
        <v>2.9998353826088058E-2</v>
      </c>
      <c r="N175" s="348">
        <f t="shared" si="39"/>
        <v>2.9994006263876345E-2</v>
      </c>
      <c r="O175" s="348">
        <f t="shared" si="40"/>
        <v>2.999574528435683E-2</v>
      </c>
      <c r="P175" s="348">
        <f t="shared" si="41"/>
        <v>3.000270142500169E-2</v>
      </c>
      <c r="Q175" s="331"/>
      <c r="R175" s="331"/>
      <c r="S175" s="331"/>
    </row>
    <row r="176" spans="1:19" s="69" customFormat="1" ht="14.1" customHeight="1" thickBot="1" x14ac:dyDescent="0.3">
      <c r="A176" s="61"/>
      <c r="B176" s="167"/>
      <c r="C176" s="23">
        <v>30</v>
      </c>
      <c r="D176" s="382">
        <v>480927</v>
      </c>
      <c r="E176" s="383">
        <v>360696</v>
      </c>
      <c r="F176" s="383">
        <v>300579</v>
      </c>
      <c r="G176" s="384">
        <v>180348</v>
      </c>
      <c r="H176" s="382">
        <f>ROUND($D176*(1+$G$13)/3,0)*3</f>
        <v>495354</v>
      </c>
      <c r="I176" s="383">
        <f t="shared" si="33"/>
        <v>371517</v>
      </c>
      <c r="J176" s="383">
        <f t="shared" si="34"/>
        <v>309597</v>
      </c>
      <c r="K176" s="384">
        <f t="shared" si="35"/>
        <v>185757</v>
      </c>
      <c r="L176" s="44"/>
      <c r="M176" s="348">
        <f t="shared" si="38"/>
        <v>2.9998315752702592E-2</v>
      </c>
      <c r="N176" s="348">
        <f t="shared" si="39"/>
        <v>3.0000332690132411E-2</v>
      </c>
      <c r="O176" s="348">
        <f t="shared" si="40"/>
        <v>3.0002095954807222E-2</v>
      </c>
      <c r="P176" s="348">
        <f t="shared" si="41"/>
        <v>2.9992015436822145E-2</v>
      </c>
      <c r="Q176" s="331"/>
      <c r="R176" s="331"/>
      <c r="S176" s="331"/>
    </row>
    <row r="177" spans="1:19" s="69" customFormat="1" ht="7.2" customHeight="1" x14ac:dyDescent="0.25">
      <c r="A177" s="61"/>
      <c r="B177" s="284"/>
      <c r="C177" s="275"/>
      <c r="D177" s="311"/>
      <c r="E177" s="154"/>
      <c r="F177" s="154"/>
      <c r="G177" s="285"/>
      <c r="H177" s="311"/>
      <c r="I177" s="154"/>
      <c r="J177" s="154"/>
      <c r="K177" s="285"/>
      <c r="L177" s="44"/>
      <c r="M177" s="347"/>
      <c r="N177" s="347"/>
      <c r="O177" s="347"/>
      <c r="P177" s="347"/>
      <c r="Q177" s="331"/>
      <c r="R177" s="331"/>
      <c r="S177" s="331"/>
    </row>
    <row r="178" spans="1:19" s="69" customFormat="1" ht="19.95" customHeight="1" thickBot="1" x14ac:dyDescent="0.3">
      <c r="A178" s="61"/>
      <c r="B178" s="265"/>
      <c r="C178" s="43"/>
      <c r="D178" s="613" t="s">
        <v>1079</v>
      </c>
      <c r="E178" s="613"/>
      <c r="F178" s="613"/>
      <c r="G178" s="613"/>
      <c r="H178" s="613"/>
      <c r="I178" s="613"/>
      <c r="J178" s="613"/>
      <c r="K178" s="613"/>
      <c r="L178" s="44"/>
      <c r="M178" s="347"/>
      <c r="N178" s="347"/>
      <c r="O178" s="347"/>
      <c r="P178" s="347"/>
      <c r="Q178" s="331"/>
      <c r="R178" s="331"/>
      <c r="S178" s="331"/>
    </row>
    <row r="179" spans="1:19" s="69" customFormat="1" ht="19.95" customHeight="1" thickBot="1" x14ac:dyDescent="0.3">
      <c r="A179" s="61"/>
      <c r="B179" s="265"/>
      <c r="C179" s="43"/>
      <c r="D179" s="599" t="s">
        <v>301</v>
      </c>
      <c r="E179" s="600"/>
      <c r="F179" s="600"/>
      <c r="G179" s="601"/>
      <c r="H179" s="602" t="s">
        <v>301</v>
      </c>
      <c r="I179" s="600"/>
      <c r="J179" s="600"/>
      <c r="K179" s="601"/>
      <c r="L179" s="44"/>
      <c r="M179" s="347"/>
      <c r="N179" s="347"/>
      <c r="O179" s="347"/>
      <c r="P179" s="347"/>
      <c r="Q179" s="331"/>
      <c r="R179" s="331"/>
      <c r="S179" s="331"/>
    </row>
    <row r="180" spans="1:19" s="69" customFormat="1" ht="13.5" customHeight="1" x14ac:dyDescent="0.25">
      <c r="A180" s="61">
        <v>11</v>
      </c>
      <c r="B180" s="621" t="s">
        <v>803</v>
      </c>
      <c r="C180" s="623">
        <v>1</v>
      </c>
      <c r="D180" s="625">
        <v>201387</v>
      </c>
      <c r="E180" s="627">
        <v>151041</v>
      </c>
      <c r="F180" s="627">
        <v>125868</v>
      </c>
      <c r="G180" s="629">
        <v>75519</v>
      </c>
      <c r="H180" s="485">
        <f>ROUND($D180*(1+$G$8)/3,0)*3</f>
        <v>207429</v>
      </c>
      <c r="I180" s="627">
        <f t="shared" si="33"/>
        <v>155571</v>
      </c>
      <c r="J180" s="627">
        <f t="shared" si="34"/>
        <v>129642</v>
      </c>
      <c r="K180" s="629">
        <f t="shared" si="35"/>
        <v>77787</v>
      </c>
      <c r="L180" s="44"/>
      <c r="M180" s="346">
        <f t="shared" si="38"/>
        <v>3.0001936569887828E-2</v>
      </c>
      <c r="N180" s="346">
        <f t="shared" si="39"/>
        <v>2.9991856515780485E-2</v>
      </c>
      <c r="O180" s="346">
        <f t="shared" si="40"/>
        <v>2.9983792544570502E-2</v>
      </c>
      <c r="P180" s="346">
        <f>(K180-G180)/G180</f>
        <v>3.0032177332856631E-2</v>
      </c>
      <c r="Q180" s="331"/>
      <c r="R180" s="331"/>
      <c r="S180" s="331"/>
    </row>
    <row r="181" spans="1:19" s="69" customFormat="1" ht="14.1" customHeight="1" thickBot="1" x14ac:dyDescent="0.3">
      <c r="A181" s="61"/>
      <c r="B181" s="622"/>
      <c r="C181" s="624"/>
      <c r="D181" s="626"/>
      <c r="E181" s="628"/>
      <c r="F181" s="628"/>
      <c r="G181" s="630"/>
      <c r="H181" s="470"/>
      <c r="I181" s="628"/>
      <c r="J181" s="628"/>
      <c r="K181" s="630"/>
      <c r="L181" s="44"/>
      <c r="M181" s="346"/>
      <c r="N181" s="346"/>
      <c r="O181" s="346"/>
      <c r="P181" s="346"/>
      <c r="Q181" s="331"/>
      <c r="R181" s="331"/>
      <c r="S181" s="331"/>
    </row>
    <row r="182" spans="1:19" s="69" customFormat="1" ht="14.1" customHeight="1" x14ac:dyDescent="0.25">
      <c r="A182" s="61">
        <v>12</v>
      </c>
      <c r="B182" s="569" t="s">
        <v>804</v>
      </c>
      <c r="C182" s="611">
        <v>1</v>
      </c>
      <c r="D182" s="479">
        <v>233712</v>
      </c>
      <c r="E182" s="480">
        <v>175284</v>
      </c>
      <c r="F182" s="480">
        <v>146070</v>
      </c>
      <c r="G182" s="414">
        <v>87642</v>
      </c>
      <c r="H182" s="394">
        <f>ROUND($D182*(1+$G$9)/3,0)*3</f>
        <v>240723</v>
      </c>
      <c r="I182" s="480">
        <f t="shared" si="33"/>
        <v>180543</v>
      </c>
      <c r="J182" s="480">
        <f t="shared" si="34"/>
        <v>150453</v>
      </c>
      <c r="K182" s="633">
        <f t="shared" si="35"/>
        <v>90270</v>
      </c>
      <c r="L182" s="44"/>
      <c r="M182" s="346">
        <f t="shared" si="38"/>
        <v>2.9998459642637091E-2</v>
      </c>
      <c r="N182" s="346">
        <f t="shared" si="39"/>
        <v>3.0002738413089616E-2</v>
      </c>
      <c r="O182" s="346">
        <f t="shared" si="40"/>
        <v>3.0006161429451634E-2</v>
      </c>
      <c r="P182" s="346">
        <f t="shared" ref="P182" si="42">(K182-G182)/G182</f>
        <v>2.9985623331279524E-2</v>
      </c>
      <c r="Q182" s="331"/>
      <c r="R182" s="331"/>
      <c r="S182" s="331"/>
    </row>
    <row r="183" spans="1:19" s="69" customFormat="1" ht="14.1" customHeight="1" thickBot="1" x14ac:dyDescent="0.3">
      <c r="A183" s="61"/>
      <c r="B183" s="570"/>
      <c r="C183" s="612"/>
      <c r="D183" s="481"/>
      <c r="E183" s="482"/>
      <c r="F183" s="482"/>
      <c r="G183" s="483"/>
      <c r="H183" s="388"/>
      <c r="I183" s="482"/>
      <c r="J183" s="482"/>
      <c r="K183" s="634"/>
      <c r="L183" s="44"/>
      <c r="M183" s="346"/>
      <c r="N183" s="346"/>
      <c r="O183" s="346"/>
      <c r="P183" s="346"/>
      <c r="Q183" s="331"/>
      <c r="R183" s="331"/>
      <c r="S183" s="331"/>
    </row>
    <row r="184" spans="1:19" s="69" customFormat="1" ht="14.1" customHeight="1" x14ac:dyDescent="0.25">
      <c r="A184" s="61">
        <v>13</v>
      </c>
      <c r="B184" s="569" t="s">
        <v>805</v>
      </c>
      <c r="C184" s="19">
        <v>1</v>
      </c>
      <c r="D184" s="372">
        <v>305973</v>
      </c>
      <c r="E184" s="373">
        <v>229479</v>
      </c>
      <c r="F184" s="373">
        <v>191232</v>
      </c>
      <c r="G184" s="378">
        <v>114741</v>
      </c>
      <c r="H184" s="372">
        <f t="shared" ref="H184:H187" si="43">ROUND($D184*(1+$G$10)/3,0)*3</f>
        <v>315153</v>
      </c>
      <c r="I184" s="373">
        <f t="shared" si="33"/>
        <v>236364</v>
      </c>
      <c r="J184" s="373">
        <f t="shared" si="34"/>
        <v>196971</v>
      </c>
      <c r="K184" s="378">
        <f t="shared" si="35"/>
        <v>118182</v>
      </c>
      <c r="L184" s="44"/>
      <c r="M184" s="346">
        <f t="shared" si="38"/>
        <v>3.0002647292408154E-2</v>
      </c>
      <c r="N184" s="346">
        <f t="shared" si="39"/>
        <v>3.0002745349247642E-2</v>
      </c>
      <c r="O184" s="346">
        <f t="shared" si="40"/>
        <v>3.0010667670682729E-2</v>
      </c>
      <c r="P184" s="346">
        <f t="shared" si="41"/>
        <v>2.9989280204983398E-2</v>
      </c>
      <c r="Q184" s="331"/>
      <c r="R184" s="331"/>
      <c r="S184" s="331"/>
    </row>
    <row r="185" spans="1:19" s="69" customFormat="1" ht="14.1" customHeight="1" x14ac:dyDescent="0.25">
      <c r="A185" s="61"/>
      <c r="B185" s="568"/>
      <c r="C185" s="22">
        <v>2</v>
      </c>
      <c r="D185" s="379">
        <v>310563</v>
      </c>
      <c r="E185" s="386">
        <v>232923</v>
      </c>
      <c r="F185" s="386">
        <v>194103</v>
      </c>
      <c r="G185" s="387">
        <v>116460</v>
      </c>
      <c r="H185" s="379">
        <f t="shared" si="43"/>
        <v>319881</v>
      </c>
      <c r="I185" s="386">
        <f t="shared" si="33"/>
        <v>239910</v>
      </c>
      <c r="J185" s="386">
        <f t="shared" si="34"/>
        <v>199926</v>
      </c>
      <c r="K185" s="387">
        <f t="shared" si="35"/>
        <v>119955</v>
      </c>
      <c r="L185" s="44"/>
      <c r="M185" s="346">
        <f t="shared" si="38"/>
        <v>3.0003574154036379E-2</v>
      </c>
      <c r="N185" s="346">
        <f t="shared" si="39"/>
        <v>2.9997037647634627E-2</v>
      </c>
      <c r="O185" s="346">
        <f t="shared" si="40"/>
        <v>2.9999536328650253E-2</v>
      </c>
      <c r="P185" s="346">
        <f t="shared" si="41"/>
        <v>3.0010303967027304E-2</v>
      </c>
      <c r="Q185" s="331"/>
      <c r="R185" s="331"/>
      <c r="S185" s="331"/>
    </row>
    <row r="186" spans="1:19" s="69" customFormat="1" ht="14.1" customHeight="1" x14ac:dyDescent="0.25">
      <c r="A186" s="61"/>
      <c r="B186" s="568"/>
      <c r="C186" s="22">
        <v>3</v>
      </c>
      <c r="D186" s="379">
        <v>315225</v>
      </c>
      <c r="E186" s="386">
        <v>236418</v>
      </c>
      <c r="F186" s="386">
        <v>197016</v>
      </c>
      <c r="G186" s="387">
        <v>118209</v>
      </c>
      <c r="H186" s="379">
        <f t="shared" si="43"/>
        <v>324681</v>
      </c>
      <c r="I186" s="386">
        <f t="shared" si="33"/>
        <v>243510</v>
      </c>
      <c r="J186" s="386">
        <f t="shared" si="34"/>
        <v>202926</v>
      </c>
      <c r="K186" s="387">
        <f t="shared" si="35"/>
        <v>121755</v>
      </c>
      <c r="L186" s="44"/>
      <c r="M186" s="346">
        <f t="shared" si="38"/>
        <v>2.9997620747085414E-2</v>
      </c>
      <c r="N186" s="346">
        <f t="shared" si="39"/>
        <v>2.9997715909956094E-2</v>
      </c>
      <c r="O186" s="346">
        <f t="shared" si="40"/>
        <v>2.9997563649652819E-2</v>
      </c>
      <c r="P186" s="346">
        <f t="shared" si="41"/>
        <v>2.9997715909956094E-2</v>
      </c>
      <c r="Q186" s="331"/>
      <c r="R186" s="331"/>
      <c r="S186" s="331"/>
    </row>
    <row r="187" spans="1:19" s="69" customFormat="1" ht="14.1" customHeight="1" x14ac:dyDescent="0.25">
      <c r="A187" s="61"/>
      <c r="B187" s="63"/>
      <c r="C187" s="22">
        <v>4</v>
      </c>
      <c r="D187" s="379">
        <v>319956</v>
      </c>
      <c r="E187" s="386">
        <v>239967</v>
      </c>
      <c r="F187" s="386">
        <v>199974</v>
      </c>
      <c r="G187" s="387">
        <v>119985</v>
      </c>
      <c r="H187" s="379">
        <f t="shared" si="43"/>
        <v>329556</v>
      </c>
      <c r="I187" s="386">
        <f t="shared" si="33"/>
        <v>247167</v>
      </c>
      <c r="J187" s="386">
        <f t="shared" si="34"/>
        <v>205974</v>
      </c>
      <c r="K187" s="387">
        <f t="shared" si="35"/>
        <v>123585</v>
      </c>
      <c r="L187" s="44"/>
      <c r="M187" s="346">
        <f t="shared" si="38"/>
        <v>3.0004125567265498E-2</v>
      </c>
      <c r="N187" s="346">
        <f t="shared" si="39"/>
        <v>3.0004125567265498E-2</v>
      </c>
      <c r="O187" s="346">
        <f t="shared" si="40"/>
        <v>3.0003900507065917E-2</v>
      </c>
      <c r="P187" s="346">
        <f t="shared" si="41"/>
        <v>3.0003750468808602E-2</v>
      </c>
      <c r="Q187" s="331"/>
      <c r="R187" s="331"/>
      <c r="S187" s="331"/>
    </row>
    <row r="188" spans="1:19" s="69" customFormat="1" ht="14.1" customHeight="1" x14ac:dyDescent="0.25">
      <c r="A188" s="61"/>
      <c r="B188" s="63"/>
      <c r="C188" s="22">
        <v>5</v>
      </c>
      <c r="D188" s="379">
        <v>321714</v>
      </c>
      <c r="E188" s="386">
        <v>241287</v>
      </c>
      <c r="F188" s="386">
        <v>201072</v>
      </c>
      <c r="G188" s="387">
        <v>120642</v>
      </c>
      <c r="H188" s="379">
        <f>ROUND($D188*(1+$G$11)/3,0)*3</f>
        <v>331365</v>
      </c>
      <c r="I188" s="386">
        <f t="shared" si="33"/>
        <v>248523</v>
      </c>
      <c r="J188" s="386">
        <f t="shared" si="34"/>
        <v>207102</v>
      </c>
      <c r="K188" s="387">
        <f t="shared" si="35"/>
        <v>124263</v>
      </c>
      <c r="L188" s="44"/>
      <c r="M188" s="348">
        <f t="shared" si="38"/>
        <v>2.9998694492623882E-2</v>
      </c>
      <c r="N188" s="348">
        <f t="shared" si="39"/>
        <v>2.9989183006129631E-2</v>
      </c>
      <c r="O188" s="348">
        <f t="shared" si="40"/>
        <v>2.9989257579374554E-2</v>
      </c>
      <c r="P188" s="348">
        <f t="shared" si="41"/>
        <v>3.0014422837817675E-2</v>
      </c>
      <c r="Q188" s="331"/>
      <c r="R188" s="331"/>
      <c r="S188" s="331"/>
    </row>
    <row r="189" spans="1:19" s="69" customFormat="1" ht="14.1" customHeight="1" thickBot="1" x14ac:dyDescent="0.3">
      <c r="A189" s="61"/>
      <c r="B189" s="167"/>
      <c r="C189" s="23">
        <v>6</v>
      </c>
      <c r="D189" s="382">
        <v>326541</v>
      </c>
      <c r="E189" s="383">
        <v>244905</v>
      </c>
      <c r="F189" s="383">
        <v>204087</v>
      </c>
      <c r="G189" s="384">
        <v>122454</v>
      </c>
      <c r="H189" s="382">
        <f>ROUND($D189*(1+$G$11)/3,0)*3</f>
        <v>336336</v>
      </c>
      <c r="I189" s="383">
        <f t="shared" si="33"/>
        <v>252252</v>
      </c>
      <c r="J189" s="383">
        <f t="shared" si="34"/>
        <v>210210</v>
      </c>
      <c r="K189" s="384">
        <f t="shared" si="35"/>
        <v>126126</v>
      </c>
      <c r="L189" s="44"/>
      <c r="M189" s="348">
        <f t="shared" si="38"/>
        <v>2.99962332448299E-2</v>
      </c>
      <c r="N189" s="348">
        <f t="shared" si="39"/>
        <v>2.9999387517608868E-2</v>
      </c>
      <c r="O189" s="348">
        <f t="shared" si="40"/>
        <v>3.0001910949742021E-2</v>
      </c>
      <c r="P189" s="348">
        <f t="shared" si="41"/>
        <v>2.998677054240776E-2</v>
      </c>
      <c r="Q189" s="331"/>
      <c r="R189" s="331"/>
      <c r="S189" s="331"/>
    </row>
    <row r="190" spans="1:19" s="69" customFormat="1" ht="14.1" customHeight="1" x14ac:dyDescent="0.25">
      <c r="A190" s="61">
        <v>14</v>
      </c>
      <c r="B190" s="569" t="s">
        <v>806</v>
      </c>
      <c r="C190" s="19">
        <v>1</v>
      </c>
      <c r="D190" s="372">
        <v>414390</v>
      </c>
      <c r="E190" s="373">
        <v>310794</v>
      </c>
      <c r="F190" s="373">
        <v>258993</v>
      </c>
      <c r="G190" s="378">
        <v>155397</v>
      </c>
      <c r="H190" s="372">
        <f t="shared" ref="H190:H199" si="44">ROUND($D190*(1+$G$12)/3,0)*3</f>
        <v>426822</v>
      </c>
      <c r="I190" s="373">
        <f t="shared" si="33"/>
        <v>320118</v>
      </c>
      <c r="J190" s="373">
        <f t="shared" si="34"/>
        <v>266763</v>
      </c>
      <c r="K190" s="378">
        <f t="shared" si="35"/>
        <v>160059</v>
      </c>
      <c r="L190" s="44"/>
      <c r="M190" s="348">
        <f t="shared" si="38"/>
        <v>3.0000723955693913E-2</v>
      </c>
      <c r="N190" s="348">
        <f t="shared" si="39"/>
        <v>3.0000579161759879E-2</v>
      </c>
      <c r="O190" s="348">
        <f t="shared" si="40"/>
        <v>3.0000810832725208E-2</v>
      </c>
      <c r="P190" s="348">
        <f t="shared" si="41"/>
        <v>3.0000579161759879E-2</v>
      </c>
      <c r="Q190" s="331"/>
      <c r="R190" s="331"/>
      <c r="S190" s="331"/>
    </row>
    <row r="191" spans="1:19" s="69" customFormat="1" ht="14.1" customHeight="1" x14ac:dyDescent="0.25">
      <c r="A191" s="61"/>
      <c r="B191" s="568"/>
      <c r="C191" s="22">
        <v>2</v>
      </c>
      <c r="D191" s="379">
        <v>420612</v>
      </c>
      <c r="E191" s="386">
        <v>315459</v>
      </c>
      <c r="F191" s="386">
        <v>262884</v>
      </c>
      <c r="G191" s="387">
        <v>157731</v>
      </c>
      <c r="H191" s="379">
        <f t="shared" si="44"/>
        <v>433230</v>
      </c>
      <c r="I191" s="386">
        <f t="shared" si="33"/>
        <v>324924</v>
      </c>
      <c r="J191" s="386">
        <f t="shared" si="34"/>
        <v>270768</v>
      </c>
      <c r="K191" s="387">
        <f t="shared" si="35"/>
        <v>162462</v>
      </c>
      <c r="L191" s="44"/>
      <c r="M191" s="348">
        <f t="shared" si="38"/>
        <v>2.9999144104305157E-2</v>
      </c>
      <c r="N191" s="348">
        <f t="shared" si="39"/>
        <v>3.0003899080387624E-2</v>
      </c>
      <c r="O191" s="348">
        <f t="shared" si="40"/>
        <v>2.9990414022915048E-2</v>
      </c>
      <c r="P191" s="348">
        <f t="shared" si="41"/>
        <v>2.9994103885729501E-2</v>
      </c>
      <c r="Q191" s="331"/>
      <c r="R191" s="331"/>
      <c r="S191" s="331"/>
    </row>
    <row r="192" spans="1:19" s="69" customFormat="1" ht="14.1" customHeight="1" x14ac:dyDescent="0.25">
      <c r="A192" s="61"/>
      <c r="B192" s="568"/>
      <c r="C192" s="22">
        <v>3</v>
      </c>
      <c r="D192" s="379">
        <v>426909</v>
      </c>
      <c r="E192" s="386">
        <v>320181</v>
      </c>
      <c r="F192" s="386">
        <v>266817</v>
      </c>
      <c r="G192" s="387">
        <v>160092</v>
      </c>
      <c r="H192" s="379">
        <f t="shared" si="44"/>
        <v>439716</v>
      </c>
      <c r="I192" s="386">
        <f t="shared" si="33"/>
        <v>329787</v>
      </c>
      <c r="J192" s="386">
        <f t="shared" si="34"/>
        <v>274824</v>
      </c>
      <c r="K192" s="387">
        <f t="shared" si="35"/>
        <v>164895</v>
      </c>
      <c r="L192" s="44"/>
      <c r="M192" s="348">
        <f t="shared" si="38"/>
        <v>2.9999367546713701E-2</v>
      </c>
      <c r="N192" s="348">
        <f t="shared" si="39"/>
        <v>3.0001780243050023E-2</v>
      </c>
      <c r="O192" s="348">
        <f t="shared" si="40"/>
        <v>3.0009332238950293E-2</v>
      </c>
      <c r="P192" s="348">
        <f t="shared" si="41"/>
        <v>3.0001499137995654E-2</v>
      </c>
      <c r="Q192" s="331"/>
      <c r="R192" s="331"/>
      <c r="S192" s="331"/>
    </row>
    <row r="193" spans="1:19" s="69" customFormat="1" ht="14.1" customHeight="1" x14ac:dyDescent="0.25">
      <c r="A193" s="61"/>
      <c r="B193" s="568"/>
      <c r="C193" s="22">
        <v>4</v>
      </c>
      <c r="D193" s="379">
        <v>433332</v>
      </c>
      <c r="E193" s="386">
        <v>324999</v>
      </c>
      <c r="F193" s="386">
        <v>270834</v>
      </c>
      <c r="G193" s="387">
        <v>162501</v>
      </c>
      <c r="H193" s="379">
        <f t="shared" si="44"/>
        <v>446331</v>
      </c>
      <c r="I193" s="386">
        <f t="shared" si="33"/>
        <v>334749</v>
      </c>
      <c r="J193" s="386">
        <f t="shared" si="34"/>
        <v>278958</v>
      </c>
      <c r="K193" s="387">
        <f t="shared" si="35"/>
        <v>167373</v>
      </c>
      <c r="L193" s="44"/>
      <c r="M193" s="348">
        <f t="shared" si="38"/>
        <v>2.9997784608568025E-2</v>
      </c>
      <c r="N193" s="348">
        <f t="shared" si="39"/>
        <v>3.0000092307976331E-2</v>
      </c>
      <c r="O193" s="348">
        <f t="shared" si="40"/>
        <v>2.9996233855424357E-2</v>
      </c>
      <c r="P193" s="348">
        <f t="shared" si="41"/>
        <v>2.9981353960898703E-2</v>
      </c>
      <c r="Q193" s="331"/>
      <c r="R193" s="331"/>
      <c r="S193" s="331"/>
    </row>
    <row r="194" spans="1:19" s="69" customFormat="1" ht="14.1" customHeight="1" x14ac:dyDescent="0.25">
      <c r="A194" s="61"/>
      <c r="B194" s="568"/>
      <c r="C194" s="22">
        <v>5</v>
      </c>
      <c r="D194" s="379">
        <v>439830</v>
      </c>
      <c r="E194" s="386">
        <v>329874</v>
      </c>
      <c r="F194" s="386">
        <v>274893</v>
      </c>
      <c r="G194" s="387">
        <v>164937</v>
      </c>
      <c r="H194" s="379">
        <f t="shared" si="44"/>
        <v>453024</v>
      </c>
      <c r="I194" s="386">
        <f t="shared" si="33"/>
        <v>339768</v>
      </c>
      <c r="J194" s="386">
        <f t="shared" si="34"/>
        <v>283140</v>
      </c>
      <c r="K194" s="387">
        <f t="shared" si="35"/>
        <v>169884</v>
      </c>
      <c r="L194" s="44"/>
      <c r="M194" s="348">
        <f t="shared" si="38"/>
        <v>2.9997953754859832E-2</v>
      </c>
      <c r="N194" s="348">
        <f t="shared" si="39"/>
        <v>2.9993270157696574E-2</v>
      </c>
      <c r="O194" s="348">
        <f t="shared" si="40"/>
        <v>3.0000763933603257E-2</v>
      </c>
      <c r="P194" s="348">
        <f t="shared" si="41"/>
        <v>2.9993270157696574E-2</v>
      </c>
      <c r="Q194" s="331"/>
      <c r="R194" s="331"/>
      <c r="S194" s="331"/>
    </row>
    <row r="195" spans="1:19" s="69" customFormat="1" ht="14.1" customHeight="1" x14ac:dyDescent="0.25">
      <c r="A195" s="61"/>
      <c r="B195" s="568"/>
      <c r="C195" s="22">
        <v>6</v>
      </c>
      <c r="D195" s="379">
        <v>446424</v>
      </c>
      <c r="E195" s="386">
        <v>334818</v>
      </c>
      <c r="F195" s="386">
        <v>279015</v>
      </c>
      <c r="G195" s="387">
        <v>167409</v>
      </c>
      <c r="H195" s="379">
        <f t="shared" si="44"/>
        <v>459816</v>
      </c>
      <c r="I195" s="386">
        <f t="shared" si="33"/>
        <v>344862</v>
      </c>
      <c r="J195" s="386">
        <f t="shared" si="34"/>
        <v>287385</v>
      </c>
      <c r="K195" s="387">
        <f t="shared" si="35"/>
        <v>172431</v>
      </c>
      <c r="L195" s="44"/>
      <c r="M195" s="348">
        <f t="shared" si="38"/>
        <v>2.999838718348476E-2</v>
      </c>
      <c r="N195" s="348">
        <f t="shared" si="39"/>
        <v>2.999838718348476E-2</v>
      </c>
      <c r="O195" s="348">
        <f t="shared" si="40"/>
        <v>2.999838718348476E-2</v>
      </c>
      <c r="P195" s="348">
        <f t="shared" si="41"/>
        <v>2.999838718348476E-2</v>
      </c>
      <c r="Q195" s="331"/>
      <c r="R195" s="331"/>
      <c r="S195" s="331"/>
    </row>
    <row r="196" spans="1:19" s="69" customFormat="1" ht="14.1" customHeight="1" x14ac:dyDescent="0.25">
      <c r="A196" s="61"/>
      <c r="B196" s="568"/>
      <c r="C196" s="22">
        <v>7</v>
      </c>
      <c r="D196" s="379">
        <v>453135</v>
      </c>
      <c r="E196" s="386">
        <v>339852</v>
      </c>
      <c r="F196" s="386">
        <v>283209</v>
      </c>
      <c r="G196" s="387">
        <v>169926</v>
      </c>
      <c r="H196" s="379">
        <f t="shared" si="44"/>
        <v>466728</v>
      </c>
      <c r="I196" s="386">
        <f t="shared" si="33"/>
        <v>350046</v>
      </c>
      <c r="J196" s="386">
        <f t="shared" si="34"/>
        <v>291705</v>
      </c>
      <c r="K196" s="387">
        <f t="shared" si="35"/>
        <v>175023</v>
      </c>
      <c r="L196" s="44"/>
      <c r="M196" s="348">
        <f t="shared" si="38"/>
        <v>2.9997682809758681E-2</v>
      </c>
      <c r="N196" s="348">
        <f t="shared" si="39"/>
        <v>2.9995409766604288E-2</v>
      </c>
      <c r="O196" s="348">
        <f t="shared" si="40"/>
        <v>2.9999046640466934E-2</v>
      </c>
      <c r="P196" s="348">
        <f t="shared" si="41"/>
        <v>2.9995409766604288E-2</v>
      </c>
      <c r="Q196" s="331"/>
      <c r="R196" s="331"/>
      <c r="S196" s="331"/>
    </row>
    <row r="197" spans="1:19" s="69" customFormat="1" ht="14.1" customHeight="1" x14ac:dyDescent="0.25">
      <c r="A197" s="61"/>
      <c r="B197" s="568"/>
      <c r="C197" s="22">
        <v>8</v>
      </c>
      <c r="D197" s="379">
        <v>459918</v>
      </c>
      <c r="E197" s="386">
        <v>344940</v>
      </c>
      <c r="F197" s="386">
        <v>287448</v>
      </c>
      <c r="G197" s="387">
        <v>172470</v>
      </c>
      <c r="H197" s="379">
        <f t="shared" si="44"/>
        <v>473715</v>
      </c>
      <c r="I197" s="386">
        <f t="shared" si="33"/>
        <v>355287</v>
      </c>
      <c r="J197" s="386">
        <f t="shared" si="34"/>
        <v>296073</v>
      </c>
      <c r="K197" s="387">
        <f t="shared" si="35"/>
        <v>177642</v>
      </c>
      <c r="L197" s="44"/>
      <c r="M197" s="348">
        <f t="shared" si="38"/>
        <v>2.9998825877656451E-2</v>
      </c>
      <c r="N197" s="348">
        <f t="shared" si="39"/>
        <v>2.999652113411028E-2</v>
      </c>
      <c r="O197" s="348">
        <f t="shared" si="40"/>
        <v>3.000542706854805E-2</v>
      </c>
      <c r="P197" s="348">
        <f t="shared" si="41"/>
        <v>2.9987823969385981E-2</v>
      </c>
      <c r="Q197" s="331"/>
      <c r="R197" s="331"/>
      <c r="S197" s="331"/>
    </row>
    <row r="198" spans="1:19" s="69" customFormat="1" ht="14.1" customHeight="1" x14ac:dyDescent="0.25">
      <c r="A198" s="61"/>
      <c r="B198" s="568"/>
      <c r="C198" s="22">
        <v>9</v>
      </c>
      <c r="D198" s="379">
        <v>466821</v>
      </c>
      <c r="E198" s="386">
        <v>350115</v>
      </c>
      <c r="F198" s="386">
        <v>291762</v>
      </c>
      <c r="G198" s="387">
        <v>175059</v>
      </c>
      <c r="H198" s="379">
        <f t="shared" si="44"/>
        <v>480825</v>
      </c>
      <c r="I198" s="386">
        <f t="shared" si="33"/>
        <v>360618</v>
      </c>
      <c r="J198" s="386">
        <f t="shared" si="34"/>
        <v>300516</v>
      </c>
      <c r="K198" s="387">
        <f t="shared" si="35"/>
        <v>180309</v>
      </c>
      <c r="L198" s="44"/>
      <c r="M198" s="348">
        <f t="shared" si="38"/>
        <v>2.9998650446316683E-2</v>
      </c>
      <c r="N198" s="348">
        <f t="shared" si="39"/>
        <v>2.9998714708024506E-2</v>
      </c>
      <c r="O198" s="348">
        <f t="shared" si="40"/>
        <v>3.000390729430152E-2</v>
      </c>
      <c r="P198" s="348">
        <f t="shared" si="41"/>
        <v>2.9989889123095644E-2</v>
      </c>
      <c r="Q198" s="331"/>
      <c r="R198" s="331"/>
      <c r="S198" s="331"/>
    </row>
    <row r="199" spans="1:19" s="69" customFormat="1" ht="14.1" customHeight="1" x14ac:dyDescent="0.25">
      <c r="A199" s="61"/>
      <c r="B199" s="568"/>
      <c r="C199" s="22">
        <v>10</v>
      </c>
      <c r="D199" s="379">
        <v>473826</v>
      </c>
      <c r="E199" s="386">
        <v>355371</v>
      </c>
      <c r="F199" s="386">
        <v>296142</v>
      </c>
      <c r="G199" s="387">
        <v>177684</v>
      </c>
      <c r="H199" s="379">
        <f t="shared" si="44"/>
        <v>488040</v>
      </c>
      <c r="I199" s="386">
        <f t="shared" si="33"/>
        <v>366030</v>
      </c>
      <c r="J199" s="386">
        <f t="shared" si="34"/>
        <v>305025</v>
      </c>
      <c r="K199" s="387">
        <f t="shared" si="35"/>
        <v>183015</v>
      </c>
      <c r="L199" s="44"/>
      <c r="M199" s="348">
        <f t="shared" si="38"/>
        <v>2.9998353826088058E-2</v>
      </c>
      <c r="N199" s="348">
        <f t="shared" si="39"/>
        <v>2.9994006263876345E-2</v>
      </c>
      <c r="O199" s="348">
        <f t="shared" si="40"/>
        <v>2.999574528435683E-2</v>
      </c>
      <c r="P199" s="348">
        <f t="shared" si="41"/>
        <v>3.000270142500169E-2</v>
      </c>
      <c r="Q199" s="331"/>
      <c r="R199" s="331"/>
      <c r="S199" s="331"/>
    </row>
    <row r="200" spans="1:19" s="69" customFormat="1" ht="14.1" customHeight="1" x14ac:dyDescent="0.25">
      <c r="A200" s="61"/>
      <c r="B200" s="568"/>
      <c r="C200" s="22">
        <v>11</v>
      </c>
      <c r="D200" s="379">
        <v>480927</v>
      </c>
      <c r="E200" s="386">
        <v>360696</v>
      </c>
      <c r="F200" s="386">
        <v>300579</v>
      </c>
      <c r="G200" s="387">
        <v>180348</v>
      </c>
      <c r="H200" s="379">
        <f>ROUND($D200*(1+$G$13)/3,0)*3</f>
        <v>495354</v>
      </c>
      <c r="I200" s="386">
        <f t="shared" si="33"/>
        <v>371517</v>
      </c>
      <c r="J200" s="386">
        <f t="shared" si="34"/>
        <v>309597</v>
      </c>
      <c r="K200" s="387">
        <f t="shared" si="35"/>
        <v>185757</v>
      </c>
      <c r="L200" s="44"/>
      <c r="M200" s="348">
        <f t="shared" si="38"/>
        <v>2.9998315752702592E-2</v>
      </c>
      <c r="N200" s="348">
        <f t="shared" si="39"/>
        <v>3.0000332690132411E-2</v>
      </c>
      <c r="O200" s="348">
        <f t="shared" si="40"/>
        <v>3.0002095954807222E-2</v>
      </c>
      <c r="P200" s="348">
        <f t="shared" si="41"/>
        <v>2.9992015436822145E-2</v>
      </c>
      <c r="Q200" s="331"/>
      <c r="R200" s="331"/>
      <c r="S200" s="331"/>
    </row>
    <row r="201" spans="1:19" s="69" customFormat="1" ht="14.1" customHeight="1" x14ac:dyDescent="0.25">
      <c r="A201" s="61"/>
      <c r="B201" s="568"/>
      <c r="C201" s="22">
        <v>12</v>
      </c>
      <c r="D201" s="379">
        <v>488136</v>
      </c>
      <c r="E201" s="386">
        <v>366102</v>
      </c>
      <c r="F201" s="386">
        <v>305085</v>
      </c>
      <c r="G201" s="387">
        <v>183051</v>
      </c>
      <c r="H201" s="379">
        <f t="shared" ref="H201:H207" si="45">ROUND($D201*(1+$G$13)/3,0)*3</f>
        <v>502779</v>
      </c>
      <c r="I201" s="386">
        <f t="shared" si="33"/>
        <v>377085</v>
      </c>
      <c r="J201" s="386">
        <f t="shared" si="34"/>
        <v>314238</v>
      </c>
      <c r="K201" s="387">
        <f t="shared" si="35"/>
        <v>188541</v>
      </c>
      <c r="L201" s="44"/>
      <c r="M201" s="348">
        <f t="shared" si="38"/>
        <v>2.9997787501843749E-2</v>
      </c>
      <c r="N201" s="348">
        <f t="shared" si="39"/>
        <v>2.9999836111247687E-2</v>
      </c>
      <c r="O201" s="348">
        <f t="shared" si="40"/>
        <v>3.0001474998770834E-2</v>
      </c>
      <c r="P201" s="348">
        <f t="shared" si="41"/>
        <v>2.9991641673631938E-2</v>
      </c>
      <c r="Q201" s="331"/>
      <c r="R201" s="331"/>
      <c r="S201" s="331"/>
    </row>
    <row r="202" spans="1:19" s="69" customFormat="1" ht="14.1" customHeight="1" x14ac:dyDescent="0.25">
      <c r="A202" s="61"/>
      <c r="B202" s="568"/>
      <c r="C202" s="22">
        <v>13</v>
      </c>
      <c r="D202" s="379">
        <v>495465</v>
      </c>
      <c r="E202" s="386">
        <v>371598</v>
      </c>
      <c r="F202" s="386">
        <v>309666</v>
      </c>
      <c r="G202" s="387">
        <v>185799</v>
      </c>
      <c r="H202" s="379">
        <f t="shared" si="45"/>
        <v>510330</v>
      </c>
      <c r="I202" s="386">
        <f t="shared" si="33"/>
        <v>382749</v>
      </c>
      <c r="J202" s="386">
        <f t="shared" si="34"/>
        <v>318957</v>
      </c>
      <c r="K202" s="387">
        <f t="shared" si="35"/>
        <v>191373</v>
      </c>
      <c r="L202" s="44"/>
      <c r="M202" s="348">
        <f t="shared" si="38"/>
        <v>3.0002119221337532E-2</v>
      </c>
      <c r="N202" s="348">
        <f t="shared" si="39"/>
        <v>3.0008234705245992E-2</v>
      </c>
      <c r="O202" s="348">
        <f t="shared" si="40"/>
        <v>3.0003293871461511E-2</v>
      </c>
      <c r="P202" s="348">
        <f t="shared" si="41"/>
        <v>3.0000161464808744E-2</v>
      </c>
      <c r="Q202" s="331"/>
      <c r="R202" s="331"/>
      <c r="S202" s="331"/>
    </row>
    <row r="203" spans="1:19" s="69" customFormat="1" ht="14.1" customHeight="1" x14ac:dyDescent="0.25">
      <c r="A203" s="61"/>
      <c r="B203" s="568"/>
      <c r="C203" s="22">
        <v>14</v>
      </c>
      <c r="D203" s="379">
        <v>502896</v>
      </c>
      <c r="E203" s="386">
        <v>377172</v>
      </c>
      <c r="F203" s="386">
        <v>314310</v>
      </c>
      <c r="G203" s="387">
        <v>188586</v>
      </c>
      <c r="H203" s="379">
        <f t="shared" si="45"/>
        <v>517983</v>
      </c>
      <c r="I203" s="386">
        <f t="shared" si="33"/>
        <v>388488</v>
      </c>
      <c r="J203" s="386">
        <f t="shared" si="34"/>
        <v>323739</v>
      </c>
      <c r="K203" s="387">
        <f t="shared" si="35"/>
        <v>194244</v>
      </c>
      <c r="L203" s="44"/>
      <c r="M203" s="348">
        <f t="shared" si="38"/>
        <v>3.0000238617924977E-2</v>
      </c>
      <c r="N203" s="348">
        <f t="shared" si="39"/>
        <v>3.0002227100633133E-2</v>
      </c>
      <c r="O203" s="348">
        <f t="shared" si="40"/>
        <v>2.9999045528300086E-2</v>
      </c>
      <c r="P203" s="348">
        <f t="shared" si="41"/>
        <v>3.0002227100633133E-2</v>
      </c>
      <c r="Q203" s="331"/>
      <c r="R203" s="331"/>
      <c r="S203" s="331"/>
    </row>
    <row r="204" spans="1:19" s="69" customFormat="1" ht="14.1" customHeight="1" x14ac:dyDescent="0.25">
      <c r="A204" s="61"/>
      <c r="B204" s="568"/>
      <c r="C204" s="22">
        <v>15</v>
      </c>
      <c r="D204" s="379">
        <v>510435</v>
      </c>
      <c r="E204" s="386">
        <v>382827</v>
      </c>
      <c r="F204" s="386">
        <v>319023</v>
      </c>
      <c r="G204" s="387">
        <v>191412</v>
      </c>
      <c r="H204" s="379">
        <f t="shared" si="45"/>
        <v>525747</v>
      </c>
      <c r="I204" s="386">
        <f t="shared" si="33"/>
        <v>394311</v>
      </c>
      <c r="J204" s="386">
        <f t="shared" si="34"/>
        <v>328593</v>
      </c>
      <c r="K204" s="387">
        <f t="shared" si="35"/>
        <v>197154</v>
      </c>
      <c r="L204" s="44"/>
      <c r="M204" s="348">
        <f t="shared" si="38"/>
        <v>2.9997942931029416E-2</v>
      </c>
      <c r="N204" s="348">
        <f t="shared" si="39"/>
        <v>2.9997884161775422E-2</v>
      </c>
      <c r="O204" s="348">
        <f t="shared" si="40"/>
        <v>2.9997837146538024E-2</v>
      </c>
      <c r="P204" s="348">
        <f t="shared" si="41"/>
        <v>2.9998119240173031E-2</v>
      </c>
      <c r="Q204" s="331"/>
      <c r="R204" s="331"/>
      <c r="S204" s="331"/>
    </row>
    <row r="205" spans="1:19" s="69" customFormat="1" ht="14.1" customHeight="1" x14ac:dyDescent="0.25">
      <c r="A205" s="61"/>
      <c r="B205" s="568"/>
      <c r="C205" s="22">
        <v>16</v>
      </c>
      <c r="D205" s="379">
        <v>518088</v>
      </c>
      <c r="E205" s="386">
        <v>388566</v>
      </c>
      <c r="F205" s="386">
        <v>323805</v>
      </c>
      <c r="G205" s="387">
        <v>194283</v>
      </c>
      <c r="H205" s="379">
        <f t="shared" si="45"/>
        <v>533631</v>
      </c>
      <c r="I205" s="386">
        <f t="shared" si="33"/>
        <v>400224</v>
      </c>
      <c r="J205" s="386">
        <f t="shared" si="34"/>
        <v>333519</v>
      </c>
      <c r="K205" s="387">
        <f t="shared" si="35"/>
        <v>200112</v>
      </c>
      <c r="L205" s="44"/>
      <c r="M205" s="348">
        <f t="shared" si="38"/>
        <v>3.0000694862648815E-2</v>
      </c>
      <c r="N205" s="348">
        <f t="shared" si="39"/>
        <v>3.0002625036673305E-2</v>
      </c>
      <c r="O205" s="348">
        <f t="shared" si="40"/>
        <v>2.9999536758234122E-2</v>
      </c>
      <c r="P205" s="348">
        <f t="shared" si="41"/>
        <v>3.0002625036673305E-2</v>
      </c>
      <c r="Q205" s="331"/>
      <c r="R205" s="331"/>
      <c r="S205" s="331"/>
    </row>
    <row r="206" spans="1:19" s="69" customFormat="1" ht="14.1" customHeight="1" x14ac:dyDescent="0.25">
      <c r="A206" s="61"/>
      <c r="B206" s="568"/>
      <c r="C206" s="22">
        <v>17</v>
      </c>
      <c r="D206" s="379">
        <v>525864</v>
      </c>
      <c r="E206" s="386">
        <v>394398</v>
      </c>
      <c r="F206" s="386">
        <v>328665</v>
      </c>
      <c r="G206" s="387">
        <v>197199</v>
      </c>
      <c r="H206" s="379">
        <f t="shared" si="45"/>
        <v>541641</v>
      </c>
      <c r="I206" s="386">
        <f t="shared" ref="I206:I208" si="46">(ROUND((+H206/8*6)/3,0))*3</f>
        <v>406230</v>
      </c>
      <c r="J206" s="386">
        <f t="shared" ref="J206:J208" si="47">(ROUND((+H206/8*5)/3,0))*3</f>
        <v>338526</v>
      </c>
      <c r="K206" s="387">
        <f t="shared" ref="K206:K208" si="48">(ROUND((+H206/8*3)/3,0))*3</f>
        <v>203115</v>
      </c>
      <c r="L206" s="44"/>
      <c r="M206" s="348">
        <f t="shared" si="38"/>
        <v>3.0002053762950117E-2</v>
      </c>
      <c r="N206" s="348">
        <f t="shared" si="39"/>
        <v>3.0000152130588896E-2</v>
      </c>
      <c r="O206" s="348">
        <f t="shared" si="40"/>
        <v>3.0003194742366849E-2</v>
      </c>
      <c r="P206" s="348">
        <f t="shared" si="41"/>
        <v>3.0000152130588896E-2</v>
      </c>
      <c r="Q206" s="331"/>
      <c r="R206" s="331"/>
      <c r="S206" s="331"/>
    </row>
    <row r="207" spans="1:19" s="69" customFormat="1" ht="14.1" customHeight="1" x14ac:dyDescent="0.25">
      <c r="A207" s="61"/>
      <c r="B207" s="568"/>
      <c r="C207" s="22">
        <v>18</v>
      </c>
      <c r="D207" s="379">
        <v>533760</v>
      </c>
      <c r="E207" s="386">
        <v>400320</v>
      </c>
      <c r="F207" s="386">
        <v>333600</v>
      </c>
      <c r="G207" s="387">
        <v>200160</v>
      </c>
      <c r="H207" s="379">
        <f t="shared" si="45"/>
        <v>549774</v>
      </c>
      <c r="I207" s="386">
        <f t="shared" si="46"/>
        <v>412332</v>
      </c>
      <c r="J207" s="386">
        <f t="shared" si="47"/>
        <v>343608</v>
      </c>
      <c r="K207" s="387">
        <f t="shared" si="48"/>
        <v>206166</v>
      </c>
      <c r="L207" s="44"/>
      <c r="M207" s="348">
        <f t="shared" si="38"/>
        <v>3.000224820143885E-2</v>
      </c>
      <c r="N207" s="348">
        <f t="shared" si="39"/>
        <v>3.0005995203836931E-2</v>
      </c>
      <c r="O207" s="348">
        <f t="shared" si="40"/>
        <v>0.03</v>
      </c>
      <c r="P207" s="348">
        <f t="shared" si="41"/>
        <v>3.0005995203836931E-2</v>
      </c>
      <c r="Q207" s="331"/>
      <c r="R207" s="331"/>
      <c r="S207" s="331"/>
    </row>
    <row r="208" spans="1:19" s="69" customFormat="1" ht="14.1" customHeight="1" thickBot="1" x14ac:dyDescent="0.3">
      <c r="A208" s="61"/>
      <c r="B208" s="568"/>
      <c r="C208" s="22">
        <v>19</v>
      </c>
      <c r="D208" s="382">
        <v>541779</v>
      </c>
      <c r="E208" s="392">
        <v>406335</v>
      </c>
      <c r="F208" s="392">
        <v>338613</v>
      </c>
      <c r="G208" s="393">
        <v>203166</v>
      </c>
      <c r="H208" s="382">
        <f>ROUND($D208*(1+$G$13)/3,0)*3</f>
        <v>558033</v>
      </c>
      <c r="I208" s="392">
        <f t="shared" si="46"/>
        <v>418524</v>
      </c>
      <c r="J208" s="392">
        <f t="shared" si="47"/>
        <v>348771</v>
      </c>
      <c r="K208" s="393">
        <f t="shared" si="48"/>
        <v>209262</v>
      </c>
      <c r="L208" s="44"/>
      <c r="M208" s="348">
        <f t="shared" si="38"/>
        <v>3.0001162835768827E-2</v>
      </c>
      <c r="N208" s="348">
        <f t="shared" si="39"/>
        <v>2.9997415925283325E-2</v>
      </c>
      <c r="O208" s="348">
        <f t="shared" si="40"/>
        <v>2.9998848242684128E-2</v>
      </c>
      <c r="P208" s="348">
        <f t="shared" si="41"/>
        <v>3.0005020525087859E-2</v>
      </c>
      <c r="Q208" s="331"/>
      <c r="R208" s="331"/>
      <c r="S208" s="331"/>
    </row>
    <row r="209" spans="1:19" s="69" customFormat="1" ht="27" customHeight="1" thickBot="1" x14ac:dyDescent="0.3">
      <c r="A209" s="61"/>
      <c r="B209" s="568"/>
      <c r="C209" s="22"/>
      <c r="D209" s="593" t="s">
        <v>930</v>
      </c>
      <c r="E209" s="594"/>
      <c r="F209" s="594"/>
      <c r="G209" s="595"/>
      <c r="H209" s="596" t="s">
        <v>930</v>
      </c>
      <c r="I209" s="597"/>
      <c r="J209" s="597"/>
      <c r="K209" s="598"/>
      <c r="L209" s="44"/>
      <c r="M209" s="347"/>
      <c r="N209" s="347"/>
      <c r="O209" s="347"/>
      <c r="P209" s="347"/>
      <c r="Q209" s="331"/>
      <c r="R209" s="331"/>
      <c r="S209" s="331"/>
    </row>
    <row r="210" spans="1:19" s="69" customFormat="1" ht="14.1" customHeight="1" x14ac:dyDescent="0.25">
      <c r="A210" s="61"/>
      <c r="B210" s="568"/>
      <c r="C210" s="22">
        <v>20</v>
      </c>
      <c r="D210" s="372">
        <v>774660</v>
      </c>
      <c r="E210" s="373">
        <v>580995</v>
      </c>
      <c r="F210" s="373">
        <v>484164</v>
      </c>
      <c r="G210" s="378">
        <v>290499</v>
      </c>
      <c r="H210" s="372">
        <f>ROUND($D210*(1+$G$14)/3,0)*3</f>
        <v>797901</v>
      </c>
      <c r="I210" s="373">
        <f>(ROUND((+H210/8*6)/3,0))*3</f>
        <v>598425</v>
      </c>
      <c r="J210" s="373">
        <f>(ROUND((+H210/8*5)/3,0))*3</f>
        <v>498687</v>
      </c>
      <c r="K210" s="378">
        <f>(ROUND((+H210/8*3)/3,0))*3</f>
        <v>299214</v>
      </c>
      <c r="L210" s="44"/>
      <c r="M210" s="350">
        <f t="shared" si="38"/>
        <v>3.0001549066687321E-2</v>
      </c>
      <c r="N210" s="350">
        <f t="shared" si="39"/>
        <v>3.0000258177781219E-2</v>
      </c>
      <c r="O210" s="350">
        <f t="shared" si="40"/>
        <v>2.999603440156641E-2</v>
      </c>
      <c r="P210" s="350">
        <f t="shared" si="41"/>
        <v>3.0000103270579243E-2</v>
      </c>
      <c r="Q210" s="331"/>
      <c r="R210" s="331"/>
      <c r="S210" s="331"/>
    </row>
    <row r="211" spans="1:19" s="69" customFormat="1" ht="14.1" customHeight="1" x14ac:dyDescent="0.25">
      <c r="A211" s="61"/>
      <c r="B211" s="568"/>
      <c r="C211" s="22">
        <v>21</v>
      </c>
      <c r="D211" s="385">
        <v>786282</v>
      </c>
      <c r="E211" s="386">
        <v>589713</v>
      </c>
      <c r="F211" s="386">
        <v>491427</v>
      </c>
      <c r="G211" s="387">
        <v>294855</v>
      </c>
      <c r="H211" s="385">
        <f t="shared" ref="H211:H216" si="49">ROUND($D211*(1+$G$14)/3,0)*3</f>
        <v>809871</v>
      </c>
      <c r="I211" s="386">
        <f>(ROUND((+H211/8*6)/3,0))*3</f>
        <v>607404</v>
      </c>
      <c r="J211" s="386">
        <f>(ROUND((+H211/8*5)/3,0))*3</f>
        <v>506169</v>
      </c>
      <c r="K211" s="387">
        <f>(ROUND((+H211/8*3)/3,0))*3</f>
        <v>303702</v>
      </c>
      <c r="L211" s="44"/>
      <c r="M211" s="350">
        <f t="shared" si="38"/>
        <v>3.0000686776500033E-2</v>
      </c>
      <c r="N211" s="350">
        <f t="shared" si="39"/>
        <v>2.9999338661348827E-2</v>
      </c>
      <c r="O211" s="350">
        <f t="shared" si="40"/>
        <v>2.9998351738915446E-2</v>
      </c>
      <c r="P211" s="350">
        <f t="shared" si="41"/>
        <v>3.0004578521646234E-2</v>
      </c>
      <c r="Q211" s="331"/>
      <c r="R211" s="331"/>
      <c r="S211" s="331"/>
    </row>
    <row r="212" spans="1:19" s="69" customFormat="1" ht="14.1" customHeight="1" x14ac:dyDescent="0.25">
      <c r="A212" s="61"/>
      <c r="B212" s="568"/>
      <c r="C212" s="22">
        <v>22</v>
      </c>
      <c r="D212" s="385">
        <v>798063</v>
      </c>
      <c r="E212" s="386">
        <v>598548</v>
      </c>
      <c r="F212" s="386">
        <v>498789</v>
      </c>
      <c r="G212" s="387">
        <v>299274</v>
      </c>
      <c r="H212" s="385">
        <f t="shared" si="49"/>
        <v>822006</v>
      </c>
      <c r="I212" s="386">
        <f t="shared" ref="I212:I217" si="50">(ROUND((+H212/8*6)/3,0))*3</f>
        <v>616506</v>
      </c>
      <c r="J212" s="386">
        <f t="shared" ref="J212:J217" si="51">(ROUND((+H212/8*5)/3,0))*3</f>
        <v>513753</v>
      </c>
      <c r="K212" s="387">
        <f t="shared" ref="K212:K217" si="52">(ROUND((+H212/8*3)/3,0))*3</f>
        <v>308253</v>
      </c>
      <c r="L212" s="44"/>
      <c r="M212" s="350">
        <f t="shared" si="38"/>
        <v>3.000139086763827E-2</v>
      </c>
      <c r="N212" s="350">
        <f t="shared" si="39"/>
        <v>3.0002606307263577E-2</v>
      </c>
      <c r="O212" s="350">
        <f t="shared" si="40"/>
        <v>3.0000661602401016E-2</v>
      </c>
      <c r="P212" s="350">
        <f t="shared" si="41"/>
        <v>3.0002606307263577E-2</v>
      </c>
      <c r="Q212" s="331"/>
      <c r="R212" s="331"/>
      <c r="S212" s="331"/>
    </row>
    <row r="213" spans="1:19" s="69" customFormat="1" ht="14.1" customHeight="1" x14ac:dyDescent="0.25">
      <c r="A213" s="61"/>
      <c r="B213" s="568"/>
      <c r="C213" s="22">
        <v>23</v>
      </c>
      <c r="D213" s="385">
        <v>810051</v>
      </c>
      <c r="E213" s="386">
        <v>607539</v>
      </c>
      <c r="F213" s="386">
        <v>506283</v>
      </c>
      <c r="G213" s="387">
        <v>303768</v>
      </c>
      <c r="H213" s="385">
        <f t="shared" si="49"/>
        <v>834354</v>
      </c>
      <c r="I213" s="386">
        <f t="shared" si="50"/>
        <v>625767</v>
      </c>
      <c r="J213" s="386">
        <f t="shared" si="51"/>
        <v>521472</v>
      </c>
      <c r="K213" s="387">
        <f t="shared" si="52"/>
        <v>312882</v>
      </c>
      <c r="L213" s="44"/>
      <c r="M213" s="350">
        <f t="shared" si="38"/>
        <v>3.0001814700555889E-2</v>
      </c>
      <c r="N213" s="350">
        <f t="shared" si="39"/>
        <v>3.0003012152306271E-2</v>
      </c>
      <c r="O213" s="350">
        <f t="shared" si="40"/>
        <v>3.000100734174365E-2</v>
      </c>
      <c r="P213" s="350">
        <f t="shared" si="41"/>
        <v>3.0003160306549734E-2</v>
      </c>
      <c r="Q213" s="331"/>
      <c r="R213" s="331"/>
      <c r="S213" s="331"/>
    </row>
    <row r="214" spans="1:19" s="69" customFormat="1" ht="14.1" customHeight="1" x14ac:dyDescent="0.25">
      <c r="A214" s="61"/>
      <c r="B214" s="568"/>
      <c r="C214" s="22">
        <v>24</v>
      </c>
      <c r="D214" s="385">
        <v>822186</v>
      </c>
      <c r="E214" s="386">
        <v>616641</v>
      </c>
      <c r="F214" s="386">
        <v>513867</v>
      </c>
      <c r="G214" s="387">
        <v>308319</v>
      </c>
      <c r="H214" s="385">
        <f t="shared" si="49"/>
        <v>846852</v>
      </c>
      <c r="I214" s="386">
        <f t="shared" si="50"/>
        <v>635139</v>
      </c>
      <c r="J214" s="386">
        <f t="shared" si="51"/>
        <v>529284</v>
      </c>
      <c r="K214" s="387">
        <f t="shared" si="52"/>
        <v>317571</v>
      </c>
      <c r="L214" s="44"/>
      <c r="M214" s="350">
        <f t="shared" si="38"/>
        <v>3.0000510833315088E-2</v>
      </c>
      <c r="N214" s="350">
        <f t="shared" si="39"/>
        <v>2.9998005322383687E-2</v>
      </c>
      <c r="O214" s="350">
        <f t="shared" si="40"/>
        <v>3.0001926568547894E-2</v>
      </c>
      <c r="P214" s="350">
        <f t="shared" si="41"/>
        <v>3.0007881447461884E-2</v>
      </c>
      <c r="Q214" s="331"/>
      <c r="R214" s="331"/>
      <c r="S214" s="331"/>
    </row>
    <row r="215" spans="1:19" s="69" customFormat="1" ht="14.1" customHeight="1" x14ac:dyDescent="0.25">
      <c r="A215" s="61"/>
      <c r="B215" s="568"/>
      <c r="C215" s="22">
        <v>25</v>
      </c>
      <c r="D215" s="385">
        <v>834525</v>
      </c>
      <c r="E215" s="386">
        <v>625893</v>
      </c>
      <c r="F215" s="386">
        <v>521577</v>
      </c>
      <c r="G215" s="387">
        <v>312948</v>
      </c>
      <c r="H215" s="385">
        <f t="shared" si="49"/>
        <v>859560</v>
      </c>
      <c r="I215" s="386">
        <f t="shared" si="50"/>
        <v>644670</v>
      </c>
      <c r="J215" s="386">
        <f t="shared" si="51"/>
        <v>537225</v>
      </c>
      <c r="K215" s="387">
        <f t="shared" si="52"/>
        <v>322335</v>
      </c>
      <c r="L215" s="44"/>
      <c r="M215" s="350">
        <f t="shared" si="38"/>
        <v>2.9999101285162217E-2</v>
      </c>
      <c r="N215" s="350">
        <f t="shared" si="39"/>
        <v>3.0000335520608157E-2</v>
      </c>
      <c r="O215" s="350">
        <f t="shared" si="40"/>
        <v>3.0001322911094624E-2</v>
      </c>
      <c r="P215" s="350">
        <f t="shared" si="41"/>
        <v>2.9995398596571955E-2</v>
      </c>
      <c r="Q215" s="331"/>
      <c r="R215" s="331"/>
      <c r="S215" s="331"/>
    </row>
    <row r="216" spans="1:19" s="69" customFormat="1" ht="14.1" customHeight="1" x14ac:dyDescent="0.25">
      <c r="A216" s="61"/>
      <c r="B216" s="568"/>
      <c r="C216" s="22">
        <v>26</v>
      </c>
      <c r="D216" s="385">
        <v>847050</v>
      </c>
      <c r="E216" s="386">
        <v>635289</v>
      </c>
      <c r="F216" s="386">
        <v>529407</v>
      </c>
      <c r="G216" s="387">
        <v>317643</v>
      </c>
      <c r="H216" s="385">
        <f t="shared" si="49"/>
        <v>872463</v>
      </c>
      <c r="I216" s="386">
        <f t="shared" si="50"/>
        <v>654348</v>
      </c>
      <c r="J216" s="386">
        <f t="shared" si="51"/>
        <v>545289</v>
      </c>
      <c r="K216" s="387">
        <f t="shared" si="52"/>
        <v>327174</v>
      </c>
      <c r="L216" s="44"/>
      <c r="M216" s="350">
        <f t="shared" si="38"/>
        <v>3.0001770851779706E-2</v>
      </c>
      <c r="N216" s="350">
        <f t="shared" si="39"/>
        <v>3.0000519448628891E-2</v>
      </c>
      <c r="O216" s="350">
        <f t="shared" si="40"/>
        <v>2.99996033297633E-2</v>
      </c>
      <c r="P216" s="350">
        <f t="shared" si="41"/>
        <v>3.000538340212125E-2</v>
      </c>
      <c r="Q216" s="331"/>
      <c r="R216" s="331"/>
      <c r="S216" s="331"/>
    </row>
    <row r="217" spans="1:19" s="69" customFormat="1" ht="14.1" customHeight="1" thickBot="1" x14ac:dyDescent="0.3">
      <c r="A217" s="61"/>
      <c r="B217" s="570"/>
      <c r="C217" s="23">
        <v>27</v>
      </c>
      <c r="D217" s="388">
        <v>859752</v>
      </c>
      <c r="E217" s="392">
        <v>644814</v>
      </c>
      <c r="F217" s="392">
        <v>537345</v>
      </c>
      <c r="G217" s="393">
        <v>322407</v>
      </c>
      <c r="H217" s="388">
        <f>ROUND($D217*(1+$G$14)/3,0)*3</f>
        <v>885546</v>
      </c>
      <c r="I217" s="392">
        <f t="shared" si="50"/>
        <v>664161</v>
      </c>
      <c r="J217" s="392">
        <f t="shared" si="51"/>
        <v>553467</v>
      </c>
      <c r="K217" s="393">
        <f t="shared" si="52"/>
        <v>332079</v>
      </c>
      <c r="L217" s="44"/>
      <c r="M217" s="350">
        <f t="shared" si="38"/>
        <v>3.000167490159953E-2</v>
      </c>
      <c r="N217" s="350">
        <f t="shared" si="39"/>
        <v>3.0004001153821101E-2</v>
      </c>
      <c r="O217" s="350">
        <f t="shared" si="40"/>
        <v>3.0003070652932475E-2</v>
      </c>
      <c r="P217" s="350">
        <f t="shared" si="41"/>
        <v>2.999934864937796E-2</v>
      </c>
      <c r="Q217" s="331"/>
      <c r="R217" s="331"/>
      <c r="S217" s="331"/>
    </row>
    <row r="218" spans="1:19" s="69" customFormat="1" ht="17.399999999999999" customHeight="1" thickBot="1" x14ac:dyDescent="0.3">
      <c r="A218" s="61"/>
      <c r="B218" s="57"/>
      <c r="C218" s="58"/>
      <c r="D218" s="599" t="s">
        <v>301</v>
      </c>
      <c r="E218" s="600"/>
      <c r="F218" s="600"/>
      <c r="G218" s="601"/>
      <c r="H218" s="602" t="s">
        <v>301</v>
      </c>
      <c r="I218" s="603"/>
      <c r="J218" s="603"/>
      <c r="K218" s="604"/>
      <c r="L218" s="44"/>
      <c r="M218" s="354"/>
      <c r="N218" s="354"/>
      <c r="O218" s="354"/>
      <c r="P218" s="354"/>
      <c r="Q218" s="331"/>
      <c r="R218" s="331"/>
      <c r="S218" s="331"/>
    </row>
    <row r="219" spans="1:19" s="69" customFormat="1" ht="14.1" customHeight="1" x14ac:dyDescent="0.25">
      <c r="A219" s="61">
        <v>15</v>
      </c>
      <c r="B219" s="569" t="s">
        <v>807</v>
      </c>
      <c r="C219" s="19">
        <v>1</v>
      </c>
      <c r="D219" s="372">
        <v>518088</v>
      </c>
      <c r="E219" s="404">
        <v>388566</v>
      </c>
      <c r="F219" s="373">
        <v>323805</v>
      </c>
      <c r="G219" s="378">
        <v>194283</v>
      </c>
      <c r="H219" s="372">
        <f t="shared" ref="H219:H222" si="53">ROUND($D219*(1+$G$13)/3,0)*3</f>
        <v>533631</v>
      </c>
      <c r="I219" s="404">
        <f>(ROUND((+H219/8*6)/3,0))*3</f>
        <v>400224</v>
      </c>
      <c r="J219" s="373">
        <f>(ROUND((+H219/8*5)/3,0))*3</f>
        <v>333519</v>
      </c>
      <c r="K219" s="378">
        <f>(ROUND((+H219/8*3)/3,0))*3</f>
        <v>200112</v>
      </c>
      <c r="L219" s="44"/>
      <c r="M219" s="348">
        <f t="shared" si="38"/>
        <v>3.0000694862648815E-2</v>
      </c>
      <c r="N219" s="348">
        <f t="shared" si="39"/>
        <v>3.0002625036673305E-2</v>
      </c>
      <c r="O219" s="348">
        <f t="shared" si="40"/>
        <v>2.9999536758234122E-2</v>
      </c>
      <c r="P219" s="348">
        <f t="shared" si="41"/>
        <v>3.0002625036673305E-2</v>
      </c>
      <c r="Q219" s="331"/>
      <c r="R219" s="331"/>
      <c r="S219" s="331"/>
    </row>
    <row r="220" spans="1:19" s="69" customFormat="1" ht="14.1" customHeight="1" x14ac:dyDescent="0.25">
      <c r="A220" s="61"/>
      <c r="B220" s="568"/>
      <c r="C220" s="22">
        <v>2</v>
      </c>
      <c r="D220" s="379">
        <v>525864</v>
      </c>
      <c r="E220" s="405">
        <v>394398</v>
      </c>
      <c r="F220" s="386">
        <v>328665</v>
      </c>
      <c r="G220" s="387">
        <v>197199</v>
      </c>
      <c r="H220" s="379">
        <f t="shared" si="53"/>
        <v>541641</v>
      </c>
      <c r="I220" s="405">
        <f>(ROUND((+H220/8*6)/3,0))*3</f>
        <v>406230</v>
      </c>
      <c r="J220" s="386">
        <f>(ROUND((+H220/8*5)/3,0))*3</f>
        <v>338526</v>
      </c>
      <c r="K220" s="387">
        <f>(ROUND((+H220/8*3)/3,0))*3</f>
        <v>203115</v>
      </c>
      <c r="L220" s="44"/>
      <c r="M220" s="348">
        <f t="shared" si="38"/>
        <v>3.0002053762950117E-2</v>
      </c>
      <c r="N220" s="348">
        <f t="shared" si="39"/>
        <v>3.0000152130588896E-2</v>
      </c>
      <c r="O220" s="348">
        <f t="shared" si="40"/>
        <v>3.0003194742366849E-2</v>
      </c>
      <c r="P220" s="348">
        <f t="shared" si="41"/>
        <v>3.0000152130588896E-2</v>
      </c>
      <c r="Q220" s="331"/>
      <c r="R220" s="331"/>
      <c r="S220" s="331"/>
    </row>
    <row r="221" spans="1:19" s="69" customFormat="1" ht="14.1" customHeight="1" x14ac:dyDescent="0.25">
      <c r="A221" s="61"/>
      <c r="B221" s="568"/>
      <c r="C221" s="22">
        <v>3</v>
      </c>
      <c r="D221" s="379">
        <v>533760</v>
      </c>
      <c r="E221" s="405">
        <v>400320</v>
      </c>
      <c r="F221" s="386">
        <v>333600</v>
      </c>
      <c r="G221" s="387">
        <v>200160</v>
      </c>
      <c r="H221" s="379">
        <f t="shared" si="53"/>
        <v>549774</v>
      </c>
      <c r="I221" s="405">
        <f t="shared" ref="I221:I222" si="54">(ROUND((+H221/8*6)/3,0))*3</f>
        <v>412332</v>
      </c>
      <c r="J221" s="386">
        <f t="shared" ref="J221:J222" si="55">(ROUND((+H221/8*5)/3,0))*3</f>
        <v>343608</v>
      </c>
      <c r="K221" s="387">
        <f t="shared" ref="K221:K222" si="56">(ROUND((+H221/8*3)/3,0))*3</f>
        <v>206166</v>
      </c>
      <c r="L221" s="44"/>
      <c r="M221" s="348">
        <f t="shared" si="38"/>
        <v>3.000224820143885E-2</v>
      </c>
      <c r="N221" s="348">
        <f t="shared" si="39"/>
        <v>3.0005995203836931E-2</v>
      </c>
      <c r="O221" s="348">
        <f t="shared" si="40"/>
        <v>0.03</v>
      </c>
      <c r="P221" s="348">
        <f t="shared" si="41"/>
        <v>3.0005995203836931E-2</v>
      </c>
      <c r="Q221" s="331"/>
      <c r="R221" s="331"/>
      <c r="S221" s="331"/>
    </row>
    <row r="222" spans="1:19" s="69" customFormat="1" ht="14.1" customHeight="1" thickBot="1" x14ac:dyDescent="0.3">
      <c r="A222" s="61"/>
      <c r="B222" s="568"/>
      <c r="C222" s="22">
        <v>4</v>
      </c>
      <c r="D222" s="382">
        <v>541779</v>
      </c>
      <c r="E222" s="411">
        <v>406335</v>
      </c>
      <c r="F222" s="392">
        <v>338613</v>
      </c>
      <c r="G222" s="393">
        <v>203166</v>
      </c>
      <c r="H222" s="382">
        <f t="shared" si="53"/>
        <v>558033</v>
      </c>
      <c r="I222" s="411">
        <f t="shared" si="54"/>
        <v>418524</v>
      </c>
      <c r="J222" s="392">
        <f t="shared" si="55"/>
        <v>348771</v>
      </c>
      <c r="K222" s="393">
        <f t="shared" si="56"/>
        <v>209262</v>
      </c>
      <c r="L222" s="44"/>
      <c r="M222" s="348">
        <f t="shared" si="38"/>
        <v>3.0001162835768827E-2</v>
      </c>
      <c r="N222" s="348">
        <f t="shared" si="39"/>
        <v>2.9997415925283325E-2</v>
      </c>
      <c r="O222" s="348">
        <f t="shared" si="40"/>
        <v>2.9998848242684128E-2</v>
      </c>
      <c r="P222" s="348">
        <f t="shared" si="41"/>
        <v>3.0005020525087859E-2</v>
      </c>
      <c r="Q222" s="331"/>
      <c r="R222" s="331"/>
      <c r="S222" s="331"/>
    </row>
    <row r="223" spans="1:19" s="69" customFormat="1" ht="28.2" customHeight="1" thickBot="1" x14ac:dyDescent="0.3">
      <c r="A223" s="61"/>
      <c r="B223" s="568"/>
      <c r="C223" s="22"/>
      <c r="D223" s="593" t="s">
        <v>930</v>
      </c>
      <c r="E223" s="594"/>
      <c r="F223" s="594"/>
      <c r="G223" s="595"/>
      <c r="H223" s="593" t="s">
        <v>930</v>
      </c>
      <c r="I223" s="594"/>
      <c r="J223" s="594"/>
      <c r="K223" s="595"/>
      <c r="L223" s="44"/>
      <c r="M223" s="354"/>
      <c r="N223" s="354"/>
      <c r="O223" s="354"/>
      <c r="P223" s="354"/>
      <c r="Q223" s="331"/>
      <c r="R223" s="331"/>
      <c r="S223" s="331"/>
    </row>
    <row r="224" spans="1:19" s="69" customFormat="1" ht="14.1" customHeight="1" x14ac:dyDescent="0.25">
      <c r="A224" s="61"/>
      <c r="B224" s="568"/>
      <c r="C224" s="22">
        <v>5</v>
      </c>
      <c r="D224" s="372">
        <v>774660</v>
      </c>
      <c r="E224" s="404">
        <v>580995</v>
      </c>
      <c r="F224" s="373">
        <v>484164</v>
      </c>
      <c r="G224" s="378">
        <v>290499</v>
      </c>
      <c r="H224" s="372">
        <f>ROUND($D224*(1+$G$14)/3,0)*3</f>
        <v>797901</v>
      </c>
      <c r="I224" s="404">
        <f>(ROUND((+H224/8*6)/3,0))*3</f>
        <v>598425</v>
      </c>
      <c r="J224" s="373">
        <f>(ROUND((+H224/8*5)/3,0))*3</f>
        <v>498687</v>
      </c>
      <c r="K224" s="378">
        <f>(ROUND((+H224/8*3)/3,0))*3</f>
        <v>299214</v>
      </c>
      <c r="L224" s="44"/>
      <c r="M224" s="350">
        <f t="shared" si="38"/>
        <v>3.0001549066687321E-2</v>
      </c>
      <c r="N224" s="350">
        <f t="shared" si="39"/>
        <v>3.0000258177781219E-2</v>
      </c>
      <c r="O224" s="350">
        <f t="shared" si="40"/>
        <v>2.999603440156641E-2</v>
      </c>
      <c r="P224" s="350">
        <f t="shared" si="41"/>
        <v>3.0000103270579243E-2</v>
      </c>
      <c r="Q224" s="331"/>
      <c r="R224" s="331"/>
      <c r="S224" s="331"/>
    </row>
    <row r="225" spans="1:19" s="69" customFormat="1" ht="14.1" customHeight="1" thickBot="1" x14ac:dyDescent="0.3">
      <c r="A225" s="61"/>
      <c r="B225" s="570"/>
      <c r="C225" s="23">
        <v>6</v>
      </c>
      <c r="D225" s="388">
        <v>786282</v>
      </c>
      <c r="E225" s="411">
        <v>589713</v>
      </c>
      <c r="F225" s="392">
        <v>491427</v>
      </c>
      <c r="G225" s="393">
        <v>294855</v>
      </c>
      <c r="H225" s="388">
        <f t="shared" ref="H225" si="57">ROUND($D225*(1+$G$14)/3,0)*3</f>
        <v>809871</v>
      </c>
      <c r="I225" s="411">
        <f>(ROUND((+H225/8*6)/3,0))*3</f>
        <v>607404</v>
      </c>
      <c r="J225" s="392">
        <f>(ROUND((+H225/8*5)/3,0))*3</f>
        <v>506169</v>
      </c>
      <c r="K225" s="393">
        <f>(ROUND((+H225/8*3)/3,0))*3</f>
        <v>303702</v>
      </c>
      <c r="L225" s="44"/>
      <c r="M225" s="350">
        <f t="shared" si="38"/>
        <v>3.0000686776500033E-2</v>
      </c>
      <c r="N225" s="350">
        <f t="shared" si="39"/>
        <v>2.9999338661348827E-2</v>
      </c>
      <c r="O225" s="350">
        <f t="shared" si="40"/>
        <v>2.9998351738915446E-2</v>
      </c>
      <c r="P225" s="350">
        <f t="shared" si="41"/>
        <v>3.0004578521646234E-2</v>
      </c>
      <c r="Q225" s="331"/>
      <c r="R225" s="331"/>
      <c r="S225" s="331"/>
    </row>
    <row r="226" spans="1:19" s="69" customFormat="1" ht="18.600000000000001" customHeight="1" thickBot="1" x14ac:dyDescent="0.3">
      <c r="A226" s="61"/>
      <c r="B226" s="63"/>
      <c r="C226" s="21"/>
      <c r="D226" s="614" t="s">
        <v>929</v>
      </c>
      <c r="E226" s="615"/>
      <c r="F226" s="615"/>
      <c r="G226" s="616"/>
      <c r="H226" s="614" t="s">
        <v>929</v>
      </c>
      <c r="I226" s="615"/>
      <c r="J226" s="615"/>
      <c r="K226" s="616"/>
      <c r="L226" s="44"/>
      <c r="M226" s="358"/>
      <c r="N226" s="358"/>
      <c r="O226" s="358"/>
      <c r="P226" s="358"/>
      <c r="Q226" s="331"/>
      <c r="R226" s="331"/>
      <c r="S226" s="331"/>
    </row>
    <row r="227" spans="1:19" s="69" customFormat="1" ht="14.1" customHeight="1" x14ac:dyDescent="0.25">
      <c r="A227" s="61">
        <v>16</v>
      </c>
      <c r="B227" s="569" t="s">
        <v>808</v>
      </c>
      <c r="C227" s="19">
        <v>1</v>
      </c>
      <c r="D227" s="372">
        <v>859752</v>
      </c>
      <c r="E227" s="373">
        <v>644814</v>
      </c>
      <c r="F227" s="373">
        <v>537345</v>
      </c>
      <c r="G227" s="378">
        <v>322407</v>
      </c>
      <c r="H227" s="372">
        <f>ROUND($D227*(1+$G$14)/3,0)*3</f>
        <v>885546</v>
      </c>
      <c r="I227" s="373">
        <f>(ROUND((+H227/8*6)/3,0))*3</f>
        <v>664161</v>
      </c>
      <c r="J227" s="373">
        <f>(ROUND((+H227/8*5)/3,0))*3</f>
        <v>553467</v>
      </c>
      <c r="K227" s="378">
        <f>(ROUND((+H227/8*3)/3,0))*3</f>
        <v>332079</v>
      </c>
      <c r="L227" s="44"/>
      <c r="M227" s="350">
        <f t="shared" si="38"/>
        <v>3.000167490159953E-2</v>
      </c>
      <c r="N227" s="350">
        <f t="shared" si="39"/>
        <v>3.0004001153821101E-2</v>
      </c>
      <c r="O227" s="350">
        <f t="shared" si="40"/>
        <v>3.0003070652932475E-2</v>
      </c>
      <c r="P227" s="350">
        <f t="shared" si="41"/>
        <v>2.999934864937796E-2</v>
      </c>
      <c r="Q227" s="331"/>
      <c r="R227" s="331"/>
      <c r="S227" s="331"/>
    </row>
    <row r="228" spans="1:19" s="69" customFormat="1" ht="14.1" customHeight="1" x14ac:dyDescent="0.25">
      <c r="A228" s="61"/>
      <c r="B228" s="568"/>
      <c r="C228" s="22">
        <v>2</v>
      </c>
      <c r="D228" s="385">
        <v>872652</v>
      </c>
      <c r="E228" s="386">
        <v>654489</v>
      </c>
      <c r="F228" s="386">
        <v>545409</v>
      </c>
      <c r="G228" s="387">
        <v>327246</v>
      </c>
      <c r="H228" s="385">
        <f t="shared" ref="H228" si="58">ROUND($D228*(1+$G$14)/3,0)*3</f>
        <v>898833</v>
      </c>
      <c r="I228" s="386">
        <f>(ROUND((+H228/8*6)/3,0))*3</f>
        <v>674124</v>
      </c>
      <c r="J228" s="386">
        <f>(ROUND((+H228/8*5)/3,0))*3</f>
        <v>561771</v>
      </c>
      <c r="K228" s="387">
        <f>(ROUND((+H228/8*3)/3,0))*3</f>
        <v>337062</v>
      </c>
      <c r="L228" s="44"/>
      <c r="M228" s="350">
        <f t="shared" si="38"/>
        <v>3.0001650142324775E-2</v>
      </c>
      <c r="N228" s="350">
        <f t="shared" si="39"/>
        <v>3.0000504210154794E-2</v>
      </c>
      <c r="O228" s="350">
        <f t="shared" si="40"/>
        <v>2.9999504958664047E-2</v>
      </c>
      <c r="P228" s="350">
        <f t="shared" si="41"/>
        <v>2.9995782988944099E-2</v>
      </c>
      <c r="Q228" s="331"/>
      <c r="R228" s="331"/>
      <c r="S228" s="331"/>
    </row>
    <row r="229" spans="1:19" s="69" customFormat="1" ht="14.1" customHeight="1" x14ac:dyDescent="0.25">
      <c r="A229" s="61"/>
      <c r="B229" s="568"/>
      <c r="C229" s="22">
        <v>3</v>
      </c>
      <c r="D229" s="379">
        <v>885744</v>
      </c>
      <c r="E229" s="386">
        <v>664308</v>
      </c>
      <c r="F229" s="386">
        <v>553590</v>
      </c>
      <c r="G229" s="387">
        <v>332154</v>
      </c>
      <c r="H229" s="379">
        <f t="shared" ref="H229:H279" si="59">ROUND($D229*(1+$G$15)/3,0)*3</f>
        <v>912315</v>
      </c>
      <c r="I229" s="386">
        <f t="shared" ref="I229:I296" si="60">(ROUND((+H229/8*6)/3,0))*3</f>
        <v>684237</v>
      </c>
      <c r="J229" s="386">
        <f t="shared" ref="J229:J296" si="61">(ROUND((+H229/8*5)/3,0))*3</f>
        <v>570198</v>
      </c>
      <c r="K229" s="387">
        <f t="shared" ref="K229:K296" si="62">(ROUND((+H229/8*3)/3,0))*3</f>
        <v>342117</v>
      </c>
      <c r="L229" s="44"/>
      <c r="M229" s="350">
        <f t="shared" si="38"/>
        <v>2.9998509727415596E-2</v>
      </c>
      <c r="N229" s="350">
        <f t="shared" si="39"/>
        <v>2.9999638721797721E-2</v>
      </c>
      <c r="O229" s="350">
        <f t="shared" si="40"/>
        <v>3.0000541917303419E-2</v>
      </c>
      <c r="P229" s="350">
        <f t="shared" si="41"/>
        <v>2.9995122744269225E-2</v>
      </c>
      <c r="Q229" s="331"/>
      <c r="R229" s="331"/>
      <c r="S229" s="331"/>
    </row>
    <row r="230" spans="1:19" s="69" customFormat="1" ht="14.1" customHeight="1" x14ac:dyDescent="0.25">
      <c r="A230" s="61"/>
      <c r="B230" s="63"/>
      <c r="C230" s="22">
        <v>4</v>
      </c>
      <c r="D230" s="379">
        <v>899031</v>
      </c>
      <c r="E230" s="386">
        <v>674274</v>
      </c>
      <c r="F230" s="386">
        <v>561894</v>
      </c>
      <c r="G230" s="387">
        <v>337137</v>
      </c>
      <c r="H230" s="379">
        <f t="shared" si="59"/>
        <v>926001</v>
      </c>
      <c r="I230" s="386">
        <f t="shared" si="60"/>
        <v>694500</v>
      </c>
      <c r="J230" s="386">
        <f t="shared" si="61"/>
        <v>578751</v>
      </c>
      <c r="K230" s="387">
        <f t="shared" si="62"/>
        <v>347250</v>
      </c>
      <c r="L230" s="44"/>
      <c r="M230" s="350">
        <f t="shared" si="38"/>
        <v>2.9998965552911969E-2</v>
      </c>
      <c r="N230" s="350">
        <f t="shared" si="39"/>
        <v>2.9996707569919647E-2</v>
      </c>
      <c r="O230" s="350">
        <f t="shared" si="40"/>
        <v>3.0000320345118476E-2</v>
      </c>
      <c r="P230" s="350">
        <f t="shared" si="41"/>
        <v>2.9996707569919647E-2</v>
      </c>
      <c r="Q230" s="331"/>
      <c r="R230" s="331"/>
      <c r="S230" s="331"/>
    </row>
    <row r="231" spans="1:19" s="69" customFormat="1" ht="14.1" customHeight="1" x14ac:dyDescent="0.25">
      <c r="A231" s="61"/>
      <c r="B231" s="63"/>
      <c r="C231" s="22">
        <v>5</v>
      </c>
      <c r="D231" s="379">
        <v>912501</v>
      </c>
      <c r="E231" s="386">
        <v>684375</v>
      </c>
      <c r="F231" s="386">
        <v>570312</v>
      </c>
      <c r="G231" s="387">
        <v>342189</v>
      </c>
      <c r="H231" s="379">
        <f t="shared" si="59"/>
        <v>939876</v>
      </c>
      <c r="I231" s="386">
        <f t="shared" si="60"/>
        <v>704907</v>
      </c>
      <c r="J231" s="386">
        <f t="shared" si="61"/>
        <v>587424</v>
      </c>
      <c r="K231" s="387">
        <f t="shared" si="62"/>
        <v>352455</v>
      </c>
      <c r="L231" s="44"/>
      <c r="M231" s="350">
        <f t="shared" si="38"/>
        <v>2.9999967123323701E-2</v>
      </c>
      <c r="N231" s="350">
        <f t="shared" si="39"/>
        <v>3.0001095890410959E-2</v>
      </c>
      <c r="O231" s="350">
        <f t="shared" si="40"/>
        <v>3.0004629045154232E-2</v>
      </c>
      <c r="P231" s="350">
        <f t="shared" si="41"/>
        <v>3.0000964379334229E-2</v>
      </c>
      <c r="Q231" s="331"/>
      <c r="R231" s="331"/>
      <c r="S231" s="331"/>
    </row>
    <row r="232" spans="1:19" s="69" customFormat="1" ht="14.1" customHeight="1" x14ac:dyDescent="0.25">
      <c r="A232" s="61"/>
      <c r="B232" s="63"/>
      <c r="C232" s="22">
        <v>6</v>
      </c>
      <c r="D232" s="379">
        <v>926193</v>
      </c>
      <c r="E232" s="386">
        <v>694644</v>
      </c>
      <c r="F232" s="386">
        <v>578871</v>
      </c>
      <c r="G232" s="387">
        <v>347322</v>
      </c>
      <c r="H232" s="379">
        <f t="shared" si="59"/>
        <v>953979</v>
      </c>
      <c r="I232" s="386">
        <f t="shared" si="60"/>
        <v>715485</v>
      </c>
      <c r="J232" s="386">
        <f t="shared" si="61"/>
        <v>596238</v>
      </c>
      <c r="K232" s="387">
        <f t="shared" si="62"/>
        <v>357741</v>
      </c>
      <c r="L232" s="44"/>
      <c r="M232" s="350">
        <f t="shared" si="38"/>
        <v>3.0000226734600673E-2</v>
      </c>
      <c r="N232" s="350">
        <f t="shared" si="39"/>
        <v>3.0002418505018398E-2</v>
      </c>
      <c r="O232" s="350">
        <f t="shared" si="40"/>
        <v>3.0001502925522266E-2</v>
      </c>
      <c r="P232" s="350">
        <f t="shared" si="41"/>
        <v>2.9998099746056973E-2</v>
      </c>
      <c r="Q232" s="331"/>
      <c r="R232" s="331"/>
      <c r="S232" s="331"/>
    </row>
    <row r="233" spans="1:19" s="69" customFormat="1" ht="14.1" customHeight="1" x14ac:dyDescent="0.25">
      <c r="A233" s="61"/>
      <c r="B233" s="63"/>
      <c r="C233" s="22">
        <v>7</v>
      </c>
      <c r="D233" s="379">
        <v>940095</v>
      </c>
      <c r="E233" s="386">
        <v>705072</v>
      </c>
      <c r="F233" s="386">
        <v>587559</v>
      </c>
      <c r="G233" s="387">
        <v>352536</v>
      </c>
      <c r="H233" s="379">
        <f t="shared" si="59"/>
        <v>968298</v>
      </c>
      <c r="I233" s="386">
        <f t="shared" si="60"/>
        <v>726225</v>
      </c>
      <c r="J233" s="386">
        <f t="shared" si="61"/>
        <v>605187</v>
      </c>
      <c r="K233" s="387">
        <f t="shared" si="62"/>
        <v>363111</v>
      </c>
      <c r="L233" s="44"/>
      <c r="M233" s="350">
        <f t="shared" ref="M233:M300" si="63">(H233-D233)/D233</f>
        <v>3.000015955834251E-2</v>
      </c>
      <c r="N233" s="350">
        <f t="shared" ref="N233:N300" si="64">(I233-E233)/E233</f>
        <v>3.0001191367690107E-2</v>
      </c>
      <c r="O233" s="350">
        <f t="shared" ref="O233:O300" si="65">(J233-F233)/F233</f>
        <v>3.0002093406789786E-2</v>
      </c>
      <c r="P233" s="350">
        <f t="shared" ref="P233:P300" si="66">(K233-G233)/G233</f>
        <v>2.9996936483082579E-2</v>
      </c>
      <c r="Q233" s="331"/>
      <c r="R233" s="331"/>
      <c r="S233" s="331"/>
    </row>
    <row r="234" spans="1:19" s="69" customFormat="1" ht="14.1" customHeight="1" x14ac:dyDescent="0.25">
      <c r="A234" s="61"/>
      <c r="B234" s="63"/>
      <c r="C234" s="22">
        <v>8</v>
      </c>
      <c r="D234" s="379">
        <v>954180</v>
      </c>
      <c r="E234" s="386">
        <v>715635</v>
      </c>
      <c r="F234" s="386">
        <v>596364</v>
      </c>
      <c r="G234" s="387">
        <v>357819</v>
      </c>
      <c r="H234" s="379">
        <f t="shared" si="59"/>
        <v>982806</v>
      </c>
      <c r="I234" s="386">
        <f t="shared" si="60"/>
        <v>737106</v>
      </c>
      <c r="J234" s="386">
        <f t="shared" si="61"/>
        <v>614253</v>
      </c>
      <c r="K234" s="387">
        <f t="shared" si="62"/>
        <v>368553</v>
      </c>
      <c r="L234" s="44"/>
      <c r="M234" s="350">
        <f t="shared" si="63"/>
        <v>3.0000628812173805E-2</v>
      </c>
      <c r="N234" s="350">
        <f t="shared" si="64"/>
        <v>3.0002724852753151E-2</v>
      </c>
      <c r="O234" s="350">
        <f t="shared" si="65"/>
        <v>2.9996780489767994E-2</v>
      </c>
      <c r="P234" s="350">
        <f t="shared" si="66"/>
        <v>2.9998407015837617E-2</v>
      </c>
      <c r="Q234" s="331"/>
      <c r="R234" s="331"/>
      <c r="S234" s="331"/>
    </row>
    <row r="235" spans="1:19" s="69" customFormat="1" ht="14.1" customHeight="1" x14ac:dyDescent="0.25">
      <c r="A235" s="61"/>
      <c r="B235" s="63"/>
      <c r="C235" s="22">
        <v>9</v>
      </c>
      <c r="D235" s="379">
        <v>968499</v>
      </c>
      <c r="E235" s="386">
        <v>726375</v>
      </c>
      <c r="F235" s="386">
        <v>605313</v>
      </c>
      <c r="G235" s="387">
        <v>363186</v>
      </c>
      <c r="H235" s="379">
        <f t="shared" si="59"/>
        <v>997554</v>
      </c>
      <c r="I235" s="386">
        <f t="shared" si="60"/>
        <v>748167</v>
      </c>
      <c r="J235" s="386">
        <f t="shared" si="61"/>
        <v>623472</v>
      </c>
      <c r="K235" s="387">
        <f t="shared" si="62"/>
        <v>374082</v>
      </c>
      <c r="L235" s="44"/>
      <c r="M235" s="350">
        <f t="shared" si="63"/>
        <v>3.0000030975767658E-2</v>
      </c>
      <c r="N235" s="350">
        <f t="shared" si="64"/>
        <v>3.0001032524522457E-2</v>
      </c>
      <c r="O235" s="350">
        <f t="shared" si="65"/>
        <v>2.9999355705230185E-2</v>
      </c>
      <c r="P235" s="350">
        <f t="shared" si="66"/>
        <v>3.0001156432241331E-2</v>
      </c>
      <c r="Q235" s="331"/>
      <c r="R235" s="331"/>
      <c r="S235" s="331"/>
    </row>
    <row r="236" spans="1:19" s="69" customFormat="1" ht="14.1" customHeight="1" x14ac:dyDescent="0.25">
      <c r="A236" s="61"/>
      <c r="B236" s="63"/>
      <c r="C236" s="22">
        <v>10</v>
      </c>
      <c r="D236" s="379">
        <v>983025</v>
      </c>
      <c r="E236" s="386">
        <v>737268</v>
      </c>
      <c r="F236" s="386">
        <v>614391</v>
      </c>
      <c r="G236" s="387">
        <v>368634</v>
      </c>
      <c r="H236" s="379">
        <f t="shared" si="59"/>
        <v>1012515</v>
      </c>
      <c r="I236" s="386">
        <f t="shared" si="60"/>
        <v>759387</v>
      </c>
      <c r="J236" s="386">
        <f t="shared" si="61"/>
        <v>632823</v>
      </c>
      <c r="K236" s="387">
        <f t="shared" si="62"/>
        <v>379692</v>
      </c>
      <c r="L236" s="44"/>
      <c r="M236" s="350">
        <f t="shared" si="63"/>
        <v>2.9999237048905166E-2</v>
      </c>
      <c r="N236" s="350">
        <f t="shared" si="64"/>
        <v>3.000130210452644E-2</v>
      </c>
      <c r="O236" s="350">
        <f t="shared" si="65"/>
        <v>3.0000439459562395E-2</v>
      </c>
      <c r="P236" s="350">
        <f t="shared" si="66"/>
        <v>2.9997233027881313E-2</v>
      </c>
      <c r="Q236" s="331"/>
      <c r="R236" s="331"/>
      <c r="S236" s="331"/>
    </row>
    <row r="237" spans="1:19" s="69" customFormat="1" ht="14.1" customHeight="1" x14ac:dyDescent="0.25">
      <c r="A237" s="61"/>
      <c r="B237" s="63"/>
      <c r="C237" s="22">
        <v>11</v>
      </c>
      <c r="D237" s="379">
        <v>997764</v>
      </c>
      <c r="E237" s="386">
        <v>748323</v>
      </c>
      <c r="F237" s="386">
        <v>623604</v>
      </c>
      <c r="G237" s="387">
        <v>374163</v>
      </c>
      <c r="H237" s="379">
        <f t="shared" si="59"/>
        <v>1027698</v>
      </c>
      <c r="I237" s="386">
        <f t="shared" si="60"/>
        <v>770775</v>
      </c>
      <c r="J237" s="386">
        <f t="shared" si="61"/>
        <v>642312</v>
      </c>
      <c r="K237" s="387">
        <f t="shared" si="62"/>
        <v>385386</v>
      </c>
      <c r="L237" s="44"/>
      <c r="M237" s="350">
        <f t="shared" si="63"/>
        <v>3.0001082420291772E-2</v>
      </c>
      <c r="N237" s="350">
        <f t="shared" si="64"/>
        <v>3.0003086902313573E-2</v>
      </c>
      <c r="O237" s="350">
        <f t="shared" si="65"/>
        <v>2.9999807570188775E-2</v>
      </c>
      <c r="P237" s="350">
        <f t="shared" si="66"/>
        <v>2.9994948725555439E-2</v>
      </c>
      <c r="Q237" s="331"/>
      <c r="R237" s="331"/>
      <c r="S237" s="331"/>
    </row>
    <row r="238" spans="1:19" s="69" customFormat="1" ht="14.1" customHeight="1" x14ac:dyDescent="0.25">
      <c r="A238" s="61"/>
      <c r="B238" s="63"/>
      <c r="C238" s="22">
        <v>12</v>
      </c>
      <c r="D238" s="379">
        <v>1012731</v>
      </c>
      <c r="E238" s="386">
        <v>759549</v>
      </c>
      <c r="F238" s="386">
        <v>632958</v>
      </c>
      <c r="G238" s="387">
        <v>379773</v>
      </c>
      <c r="H238" s="379">
        <f t="shared" si="59"/>
        <v>1043112</v>
      </c>
      <c r="I238" s="386">
        <f t="shared" si="60"/>
        <v>782334</v>
      </c>
      <c r="J238" s="386">
        <f t="shared" si="61"/>
        <v>651945</v>
      </c>
      <c r="K238" s="387">
        <f t="shared" si="62"/>
        <v>391167</v>
      </c>
      <c r="L238" s="44"/>
      <c r="M238" s="350">
        <f t="shared" si="63"/>
        <v>2.9999081690991983E-2</v>
      </c>
      <c r="N238" s="350">
        <f t="shared" si="64"/>
        <v>2.9998064640990904E-2</v>
      </c>
      <c r="O238" s="350">
        <f t="shared" si="65"/>
        <v>2.9997251002436182E-2</v>
      </c>
      <c r="P238" s="350">
        <f t="shared" si="66"/>
        <v>3.0002132853046426E-2</v>
      </c>
      <c r="Q238" s="331"/>
      <c r="R238" s="331"/>
      <c r="S238" s="331"/>
    </row>
    <row r="239" spans="1:19" s="69" customFormat="1" ht="14.1" customHeight="1" x14ac:dyDescent="0.25">
      <c r="A239" s="61"/>
      <c r="B239" s="63"/>
      <c r="C239" s="22">
        <v>13</v>
      </c>
      <c r="D239" s="379">
        <v>1027926</v>
      </c>
      <c r="E239" s="386">
        <v>770946</v>
      </c>
      <c r="F239" s="386">
        <v>642453</v>
      </c>
      <c r="G239" s="387">
        <v>385473</v>
      </c>
      <c r="H239" s="379">
        <f t="shared" si="59"/>
        <v>1058763</v>
      </c>
      <c r="I239" s="386">
        <f t="shared" si="60"/>
        <v>794073</v>
      </c>
      <c r="J239" s="386">
        <f t="shared" si="61"/>
        <v>661728</v>
      </c>
      <c r="K239" s="387">
        <f t="shared" si="62"/>
        <v>397035</v>
      </c>
      <c r="L239" s="44"/>
      <c r="M239" s="350">
        <f t="shared" si="63"/>
        <v>2.9999241190513715E-2</v>
      </c>
      <c r="N239" s="350">
        <f t="shared" si="64"/>
        <v>2.9998209991361262E-2</v>
      </c>
      <c r="O239" s="350">
        <f t="shared" si="65"/>
        <v>3.0002194713076288E-2</v>
      </c>
      <c r="P239" s="350">
        <f t="shared" si="66"/>
        <v>2.9994318668233572E-2</v>
      </c>
      <c r="Q239" s="331"/>
      <c r="R239" s="331"/>
      <c r="S239" s="331"/>
    </row>
    <row r="240" spans="1:19" s="69" customFormat="1" ht="14.1" customHeight="1" x14ac:dyDescent="0.25">
      <c r="A240" s="61"/>
      <c r="B240" s="63"/>
      <c r="C240" s="22">
        <v>14</v>
      </c>
      <c r="D240" s="379">
        <v>1043355</v>
      </c>
      <c r="E240" s="386">
        <v>782517</v>
      </c>
      <c r="F240" s="386">
        <v>652098</v>
      </c>
      <c r="G240" s="387">
        <v>391257</v>
      </c>
      <c r="H240" s="379">
        <f t="shared" si="59"/>
        <v>1074657</v>
      </c>
      <c r="I240" s="386">
        <f t="shared" si="60"/>
        <v>805992</v>
      </c>
      <c r="J240" s="386">
        <f t="shared" si="61"/>
        <v>671661</v>
      </c>
      <c r="K240" s="387">
        <f t="shared" si="62"/>
        <v>402996</v>
      </c>
      <c r="L240" s="44"/>
      <c r="M240" s="350">
        <f t="shared" si="63"/>
        <v>3.0001293902842275E-2</v>
      </c>
      <c r="N240" s="350">
        <f t="shared" si="64"/>
        <v>2.9999348256970777E-2</v>
      </c>
      <c r="O240" s="350">
        <f t="shared" si="65"/>
        <v>3.0000092010710046E-2</v>
      </c>
      <c r="P240" s="350">
        <f t="shared" si="66"/>
        <v>3.0003297065611605E-2</v>
      </c>
      <c r="Q240" s="331"/>
      <c r="R240" s="331"/>
      <c r="S240" s="331"/>
    </row>
    <row r="241" spans="1:19" s="69" customFormat="1" ht="14.1" customHeight="1" x14ac:dyDescent="0.25">
      <c r="A241" s="61"/>
      <c r="B241" s="63"/>
      <c r="C241" s="22">
        <v>15</v>
      </c>
      <c r="D241" s="379">
        <v>1059000</v>
      </c>
      <c r="E241" s="386">
        <v>794250</v>
      </c>
      <c r="F241" s="386">
        <v>661875</v>
      </c>
      <c r="G241" s="387">
        <v>397125</v>
      </c>
      <c r="H241" s="379">
        <f t="shared" si="59"/>
        <v>1090770</v>
      </c>
      <c r="I241" s="386">
        <f t="shared" si="60"/>
        <v>818079</v>
      </c>
      <c r="J241" s="386">
        <f t="shared" si="61"/>
        <v>681732</v>
      </c>
      <c r="K241" s="387">
        <f t="shared" si="62"/>
        <v>409038</v>
      </c>
      <c r="L241" s="44"/>
      <c r="M241" s="350">
        <f t="shared" si="63"/>
        <v>0.03</v>
      </c>
      <c r="N241" s="350">
        <f t="shared" si="64"/>
        <v>3.0001888574126535E-2</v>
      </c>
      <c r="O241" s="350">
        <f t="shared" si="65"/>
        <v>3.000113314447592E-2</v>
      </c>
      <c r="P241" s="350">
        <f t="shared" si="66"/>
        <v>2.9998111425873466E-2</v>
      </c>
      <c r="Q241" s="331"/>
      <c r="R241" s="331"/>
      <c r="S241" s="331"/>
    </row>
    <row r="242" spans="1:19" s="69" customFormat="1" ht="14.1" customHeight="1" x14ac:dyDescent="0.25">
      <c r="A242" s="61"/>
      <c r="B242" s="63"/>
      <c r="C242" s="22">
        <v>16</v>
      </c>
      <c r="D242" s="379">
        <v>1074879</v>
      </c>
      <c r="E242" s="386">
        <v>806160</v>
      </c>
      <c r="F242" s="386">
        <v>671799</v>
      </c>
      <c r="G242" s="387">
        <v>403080</v>
      </c>
      <c r="H242" s="379">
        <f t="shared" si="59"/>
        <v>1107126</v>
      </c>
      <c r="I242" s="386">
        <f t="shared" si="60"/>
        <v>830346</v>
      </c>
      <c r="J242" s="386">
        <f t="shared" si="61"/>
        <v>691953</v>
      </c>
      <c r="K242" s="387">
        <f t="shared" si="62"/>
        <v>415173</v>
      </c>
      <c r="L242" s="44"/>
      <c r="M242" s="350">
        <f t="shared" si="63"/>
        <v>3.0000586112483359E-2</v>
      </c>
      <c r="N242" s="350">
        <f t="shared" si="64"/>
        <v>3.0001488538255433E-2</v>
      </c>
      <c r="O242" s="350">
        <f t="shared" si="65"/>
        <v>3.0000044656214135E-2</v>
      </c>
      <c r="P242" s="350">
        <f t="shared" si="66"/>
        <v>3.0001488538255433E-2</v>
      </c>
      <c r="Q242" s="331"/>
      <c r="R242" s="331"/>
      <c r="S242" s="331"/>
    </row>
    <row r="243" spans="1:19" s="69" customFormat="1" ht="14.1" customHeight="1" x14ac:dyDescent="0.25">
      <c r="A243" s="61"/>
      <c r="B243" s="63"/>
      <c r="C243" s="22">
        <v>17</v>
      </c>
      <c r="D243" s="379">
        <v>1091019</v>
      </c>
      <c r="E243" s="386">
        <v>818265</v>
      </c>
      <c r="F243" s="386">
        <v>681888</v>
      </c>
      <c r="G243" s="387">
        <v>409131</v>
      </c>
      <c r="H243" s="379">
        <f t="shared" si="59"/>
        <v>1123749</v>
      </c>
      <c r="I243" s="386">
        <f t="shared" si="60"/>
        <v>842811</v>
      </c>
      <c r="J243" s="386">
        <f t="shared" si="61"/>
        <v>702342</v>
      </c>
      <c r="K243" s="387">
        <f t="shared" si="62"/>
        <v>421407</v>
      </c>
      <c r="L243" s="44"/>
      <c r="M243" s="350">
        <f t="shared" si="63"/>
        <v>2.9999477552636572E-2</v>
      </c>
      <c r="N243" s="350">
        <f t="shared" si="64"/>
        <v>2.9997616908947592E-2</v>
      </c>
      <c r="O243" s="350">
        <f t="shared" si="65"/>
        <v>2.9996128396452205E-2</v>
      </c>
      <c r="P243" s="350">
        <f t="shared" si="66"/>
        <v>3.0005059504168593E-2</v>
      </c>
      <c r="Q243" s="331"/>
      <c r="R243" s="331"/>
      <c r="S243" s="331"/>
    </row>
    <row r="244" spans="1:19" s="69" customFormat="1" ht="14.1" customHeight="1" x14ac:dyDescent="0.25">
      <c r="A244" s="61"/>
      <c r="B244" s="63"/>
      <c r="C244" s="22">
        <v>18</v>
      </c>
      <c r="D244" s="379">
        <v>1107363</v>
      </c>
      <c r="E244" s="386">
        <v>830523</v>
      </c>
      <c r="F244" s="386">
        <v>692103</v>
      </c>
      <c r="G244" s="387">
        <v>415260</v>
      </c>
      <c r="H244" s="379">
        <f t="shared" si="59"/>
        <v>1140585</v>
      </c>
      <c r="I244" s="386">
        <f t="shared" si="60"/>
        <v>855438</v>
      </c>
      <c r="J244" s="386">
        <f t="shared" si="61"/>
        <v>712866</v>
      </c>
      <c r="K244" s="387">
        <f t="shared" si="62"/>
        <v>427719</v>
      </c>
      <c r="L244" s="44"/>
      <c r="M244" s="350">
        <f t="shared" si="63"/>
        <v>3.000100238133295E-2</v>
      </c>
      <c r="N244" s="350">
        <f t="shared" si="64"/>
        <v>2.9999169198204022E-2</v>
      </c>
      <c r="O244" s="350">
        <f t="shared" si="65"/>
        <v>2.9999869961551965E-2</v>
      </c>
      <c r="P244" s="350">
        <f t="shared" si="66"/>
        <v>3.0002889755815634E-2</v>
      </c>
      <c r="Q244" s="331"/>
      <c r="R244" s="331"/>
      <c r="S244" s="331"/>
    </row>
    <row r="245" spans="1:19" s="69" customFormat="1" ht="14.1" customHeight="1" x14ac:dyDescent="0.25">
      <c r="A245" s="61"/>
      <c r="B245" s="63"/>
      <c r="C245" s="22">
        <v>19</v>
      </c>
      <c r="D245" s="379">
        <v>1123965</v>
      </c>
      <c r="E245" s="386">
        <v>842973</v>
      </c>
      <c r="F245" s="386">
        <v>702477</v>
      </c>
      <c r="G245" s="387">
        <v>421488</v>
      </c>
      <c r="H245" s="379">
        <f t="shared" si="59"/>
        <v>1157685</v>
      </c>
      <c r="I245" s="386">
        <f t="shared" si="60"/>
        <v>868263</v>
      </c>
      <c r="J245" s="386">
        <f t="shared" si="61"/>
        <v>723552</v>
      </c>
      <c r="K245" s="387">
        <f t="shared" si="62"/>
        <v>434133</v>
      </c>
      <c r="L245" s="44"/>
      <c r="M245" s="350">
        <f t="shared" si="63"/>
        <v>3.00009341927907E-2</v>
      </c>
      <c r="N245" s="350">
        <f t="shared" si="64"/>
        <v>3.00009608848682E-2</v>
      </c>
      <c r="O245" s="350">
        <f t="shared" si="65"/>
        <v>3.0000982238564393E-2</v>
      </c>
      <c r="P245" s="350">
        <f t="shared" si="66"/>
        <v>3.0000854116843185E-2</v>
      </c>
      <c r="Q245" s="331"/>
      <c r="R245" s="331"/>
      <c r="S245" s="331"/>
    </row>
    <row r="246" spans="1:19" s="69" customFormat="1" ht="14.1" customHeight="1" x14ac:dyDescent="0.25">
      <c r="A246" s="61"/>
      <c r="B246" s="63"/>
      <c r="C246" s="22">
        <v>20</v>
      </c>
      <c r="D246" s="379">
        <v>1140840</v>
      </c>
      <c r="E246" s="386">
        <v>855630</v>
      </c>
      <c r="F246" s="386">
        <v>713025</v>
      </c>
      <c r="G246" s="387">
        <v>427815</v>
      </c>
      <c r="H246" s="379">
        <f t="shared" si="59"/>
        <v>1175064</v>
      </c>
      <c r="I246" s="386">
        <f t="shared" si="60"/>
        <v>881298</v>
      </c>
      <c r="J246" s="386">
        <f t="shared" si="61"/>
        <v>734415</v>
      </c>
      <c r="K246" s="387">
        <f t="shared" si="62"/>
        <v>440649</v>
      </c>
      <c r="L246" s="44"/>
      <c r="M246" s="350">
        <f t="shared" si="63"/>
        <v>2.9998948143473231E-2</v>
      </c>
      <c r="N246" s="350">
        <f t="shared" si="64"/>
        <v>2.9998948143473231E-2</v>
      </c>
      <c r="O246" s="350">
        <f t="shared" si="65"/>
        <v>2.9998948143473231E-2</v>
      </c>
      <c r="P246" s="350">
        <f t="shared" si="66"/>
        <v>2.9998948143473231E-2</v>
      </c>
      <c r="Q246" s="331"/>
      <c r="R246" s="331"/>
      <c r="S246" s="331"/>
    </row>
    <row r="247" spans="1:19" s="69" customFormat="1" ht="14.1" customHeight="1" x14ac:dyDescent="0.25">
      <c r="A247" s="61"/>
      <c r="B247" s="63"/>
      <c r="C247" s="22">
        <v>21</v>
      </c>
      <c r="D247" s="379">
        <v>1157940</v>
      </c>
      <c r="E247" s="386">
        <v>868455</v>
      </c>
      <c r="F247" s="386">
        <v>723714</v>
      </c>
      <c r="G247" s="387">
        <v>434229</v>
      </c>
      <c r="H247" s="379">
        <f t="shared" si="59"/>
        <v>1192677</v>
      </c>
      <c r="I247" s="386">
        <f t="shared" si="60"/>
        <v>894507</v>
      </c>
      <c r="J247" s="386">
        <f t="shared" si="61"/>
        <v>745422</v>
      </c>
      <c r="K247" s="387">
        <f t="shared" si="62"/>
        <v>447255</v>
      </c>
      <c r="L247" s="44"/>
      <c r="M247" s="350">
        <f t="shared" si="63"/>
        <v>2.9998963676874449E-2</v>
      </c>
      <c r="N247" s="350">
        <f t="shared" si="64"/>
        <v>2.9998100074269823E-2</v>
      </c>
      <c r="O247" s="350">
        <f t="shared" si="65"/>
        <v>2.9995274376342036E-2</v>
      </c>
      <c r="P247" s="350">
        <f t="shared" si="66"/>
        <v>2.9997996448878357E-2</v>
      </c>
      <c r="Q247" s="331"/>
      <c r="R247" s="331"/>
      <c r="S247" s="331"/>
    </row>
    <row r="248" spans="1:19" s="69" customFormat="1" ht="14.1" customHeight="1" x14ac:dyDescent="0.25">
      <c r="A248" s="61"/>
      <c r="B248" s="63"/>
      <c r="C248" s="22">
        <v>22</v>
      </c>
      <c r="D248" s="379">
        <v>1175313</v>
      </c>
      <c r="E248" s="386">
        <v>881484</v>
      </c>
      <c r="F248" s="386">
        <v>734571</v>
      </c>
      <c r="G248" s="387">
        <v>440742</v>
      </c>
      <c r="H248" s="379">
        <f t="shared" si="59"/>
        <v>1210572</v>
      </c>
      <c r="I248" s="386">
        <f t="shared" si="60"/>
        <v>907929</v>
      </c>
      <c r="J248" s="386">
        <f t="shared" si="61"/>
        <v>756609</v>
      </c>
      <c r="K248" s="387">
        <f t="shared" si="62"/>
        <v>453966</v>
      </c>
      <c r="L248" s="44"/>
      <c r="M248" s="350">
        <f t="shared" si="63"/>
        <v>2.9999668173499316E-2</v>
      </c>
      <c r="N248" s="350">
        <f t="shared" si="64"/>
        <v>3.0000544536259308E-2</v>
      </c>
      <c r="O248" s="350">
        <f t="shared" si="65"/>
        <v>3.000118436475167E-2</v>
      </c>
      <c r="P248" s="350">
        <f t="shared" si="66"/>
        <v>3.0003947887879984E-2</v>
      </c>
      <c r="Q248" s="331"/>
      <c r="R248" s="331"/>
      <c r="S248" s="331"/>
    </row>
    <row r="249" spans="1:19" s="69" customFormat="1" ht="14.1" customHeight="1" x14ac:dyDescent="0.25">
      <c r="A249" s="61"/>
      <c r="B249" s="63"/>
      <c r="C249" s="22">
        <v>23</v>
      </c>
      <c r="D249" s="379">
        <v>1192932</v>
      </c>
      <c r="E249" s="386">
        <v>894699</v>
      </c>
      <c r="F249" s="386">
        <v>745584</v>
      </c>
      <c r="G249" s="387">
        <v>447351</v>
      </c>
      <c r="H249" s="379">
        <f t="shared" si="59"/>
        <v>1228719</v>
      </c>
      <c r="I249" s="386">
        <f t="shared" si="60"/>
        <v>921540</v>
      </c>
      <c r="J249" s="386">
        <f t="shared" si="61"/>
        <v>767949</v>
      </c>
      <c r="K249" s="387">
        <f t="shared" si="62"/>
        <v>460770</v>
      </c>
      <c r="L249" s="44"/>
      <c r="M249" s="350">
        <f t="shared" si="63"/>
        <v>2.9999195260081882E-2</v>
      </c>
      <c r="N249" s="350">
        <f t="shared" si="64"/>
        <v>3.0000033530829921E-2</v>
      </c>
      <c r="O249" s="350">
        <f t="shared" si="65"/>
        <v>2.9996620099143757E-2</v>
      </c>
      <c r="P249" s="350">
        <f t="shared" si="66"/>
        <v>2.9996579866815989E-2</v>
      </c>
      <c r="Q249" s="331"/>
      <c r="R249" s="331"/>
      <c r="S249" s="331"/>
    </row>
    <row r="250" spans="1:19" s="69" customFormat="1" ht="14.1" customHeight="1" thickBot="1" x14ac:dyDescent="0.3">
      <c r="A250" s="61"/>
      <c r="B250" s="167"/>
      <c r="C250" s="23">
        <v>24</v>
      </c>
      <c r="D250" s="382">
        <v>1210842</v>
      </c>
      <c r="E250" s="383">
        <v>908133</v>
      </c>
      <c r="F250" s="383">
        <v>756777</v>
      </c>
      <c r="G250" s="384">
        <v>454065</v>
      </c>
      <c r="H250" s="382">
        <f t="shared" si="59"/>
        <v>1247166</v>
      </c>
      <c r="I250" s="383">
        <f t="shared" si="60"/>
        <v>935376</v>
      </c>
      <c r="J250" s="383">
        <f t="shared" si="61"/>
        <v>779478</v>
      </c>
      <c r="K250" s="384">
        <f t="shared" si="62"/>
        <v>467688</v>
      </c>
      <c r="L250" s="44"/>
      <c r="M250" s="350">
        <f t="shared" si="63"/>
        <v>2.9998959401804696E-2</v>
      </c>
      <c r="N250" s="350">
        <f t="shared" si="64"/>
        <v>2.9998909851310325E-2</v>
      </c>
      <c r="O250" s="350">
        <f t="shared" si="65"/>
        <v>2.9996947581652191E-2</v>
      </c>
      <c r="P250" s="350">
        <f t="shared" si="66"/>
        <v>3.0002312444253575E-2</v>
      </c>
      <c r="Q250" s="331"/>
      <c r="R250" s="331"/>
      <c r="S250" s="331"/>
    </row>
    <row r="251" spans="1:19" s="69" customFormat="1" ht="14.1" customHeight="1" x14ac:dyDescent="0.25">
      <c r="A251" s="61">
        <v>17</v>
      </c>
      <c r="B251" s="569" t="s">
        <v>809</v>
      </c>
      <c r="C251" s="19">
        <v>1</v>
      </c>
      <c r="D251" s="372">
        <v>1304436</v>
      </c>
      <c r="E251" s="373">
        <v>978327</v>
      </c>
      <c r="F251" s="373">
        <v>815274</v>
      </c>
      <c r="G251" s="378">
        <v>489165</v>
      </c>
      <c r="H251" s="372">
        <f t="shared" si="59"/>
        <v>1343568</v>
      </c>
      <c r="I251" s="373">
        <f t="shared" si="60"/>
        <v>1007676</v>
      </c>
      <c r="J251" s="373">
        <f t="shared" si="61"/>
        <v>839730</v>
      </c>
      <c r="K251" s="378">
        <f t="shared" si="62"/>
        <v>503838</v>
      </c>
      <c r="L251" s="44"/>
      <c r="M251" s="350">
        <f t="shared" si="63"/>
        <v>2.9999172055969015E-2</v>
      </c>
      <c r="N251" s="350">
        <f t="shared" si="64"/>
        <v>2.9999172055969015E-2</v>
      </c>
      <c r="O251" s="350">
        <f t="shared" si="65"/>
        <v>2.9997276989085879E-2</v>
      </c>
      <c r="P251" s="350">
        <f t="shared" si="66"/>
        <v>2.999601361503787E-2</v>
      </c>
      <c r="Q251" s="331"/>
      <c r="R251" s="331"/>
      <c r="S251" s="331"/>
    </row>
    <row r="252" spans="1:19" s="69" customFormat="1" ht="14.1" customHeight="1" x14ac:dyDescent="0.25">
      <c r="A252" s="61"/>
      <c r="B252" s="568"/>
      <c r="C252" s="22">
        <v>2</v>
      </c>
      <c r="D252" s="379">
        <v>1323999</v>
      </c>
      <c r="E252" s="386">
        <v>993000</v>
      </c>
      <c r="F252" s="386">
        <v>827499</v>
      </c>
      <c r="G252" s="387">
        <v>496500</v>
      </c>
      <c r="H252" s="379">
        <f t="shared" si="59"/>
        <v>1363719</v>
      </c>
      <c r="I252" s="386">
        <f t="shared" si="60"/>
        <v>1022790</v>
      </c>
      <c r="J252" s="386">
        <f t="shared" si="61"/>
        <v>852324</v>
      </c>
      <c r="K252" s="387">
        <f t="shared" si="62"/>
        <v>511395</v>
      </c>
      <c r="L252" s="44"/>
      <c r="M252" s="350">
        <f t="shared" si="63"/>
        <v>3.0000022658627386E-2</v>
      </c>
      <c r="N252" s="350">
        <f t="shared" si="64"/>
        <v>0.03</v>
      </c>
      <c r="O252" s="350">
        <f t="shared" si="65"/>
        <v>3.0000036253820247E-2</v>
      </c>
      <c r="P252" s="350">
        <f t="shared" si="66"/>
        <v>0.03</v>
      </c>
      <c r="Q252" s="331"/>
      <c r="R252" s="331"/>
      <c r="S252" s="331"/>
    </row>
    <row r="253" spans="1:19" s="69" customFormat="1" ht="14.1" customHeight="1" x14ac:dyDescent="0.25">
      <c r="A253" s="61"/>
      <c r="B253" s="568"/>
      <c r="C253" s="22">
        <v>3</v>
      </c>
      <c r="D253" s="379">
        <v>1343862</v>
      </c>
      <c r="E253" s="386">
        <v>1007898</v>
      </c>
      <c r="F253" s="386">
        <v>839913</v>
      </c>
      <c r="G253" s="387">
        <v>503949</v>
      </c>
      <c r="H253" s="379">
        <f t="shared" si="59"/>
        <v>1384179</v>
      </c>
      <c r="I253" s="386">
        <f t="shared" si="60"/>
        <v>1038135</v>
      </c>
      <c r="J253" s="386">
        <f t="shared" si="61"/>
        <v>865113</v>
      </c>
      <c r="K253" s="387">
        <f t="shared" si="62"/>
        <v>519066</v>
      </c>
      <c r="L253" s="44"/>
      <c r="M253" s="350">
        <f t="shared" si="63"/>
        <v>3.0000848301388088E-2</v>
      </c>
      <c r="N253" s="350">
        <f t="shared" si="64"/>
        <v>3.0000059529833378E-2</v>
      </c>
      <c r="O253" s="350">
        <f t="shared" si="65"/>
        <v>3.0003107464701702E-2</v>
      </c>
      <c r="P253" s="350">
        <f t="shared" si="66"/>
        <v>2.9997083038164576E-2</v>
      </c>
      <c r="Q253" s="331"/>
      <c r="R253" s="331"/>
      <c r="S253" s="331"/>
    </row>
    <row r="254" spans="1:19" s="69" customFormat="1" ht="14.1" customHeight="1" x14ac:dyDescent="0.25">
      <c r="A254" s="61"/>
      <c r="B254" s="568"/>
      <c r="C254" s="22">
        <v>4</v>
      </c>
      <c r="D254" s="379">
        <v>1364019</v>
      </c>
      <c r="E254" s="386">
        <v>1023015</v>
      </c>
      <c r="F254" s="386">
        <v>852513</v>
      </c>
      <c r="G254" s="387">
        <v>511506</v>
      </c>
      <c r="H254" s="379">
        <f t="shared" si="59"/>
        <v>1404939</v>
      </c>
      <c r="I254" s="386">
        <f t="shared" si="60"/>
        <v>1053705</v>
      </c>
      <c r="J254" s="386">
        <f t="shared" si="61"/>
        <v>878088</v>
      </c>
      <c r="K254" s="387">
        <f t="shared" si="62"/>
        <v>526851</v>
      </c>
      <c r="L254" s="44"/>
      <c r="M254" s="350">
        <f t="shared" si="63"/>
        <v>2.9999582117257898E-2</v>
      </c>
      <c r="N254" s="350">
        <f t="shared" si="64"/>
        <v>2.9999560123751851E-2</v>
      </c>
      <c r="O254" s="350">
        <f t="shared" si="65"/>
        <v>2.9999542528970233E-2</v>
      </c>
      <c r="P254" s="350">
        <f t="shared" si="66"/>
        <v>2.9999648097969525E-2</v>
      </c>
      <c r="Q254" s="331"/>
      <c r="R254" s="331"/>
      <c r="S254" s="331"/>
    </row>
    <row r="255" spans="1:19" s="69" customFormat="1" ht="14.1" customHeight="1" x14ac:dyDescent="0.25">
      <c r="A255" s="61"/>
      <c r="B255" s="63"/>
      <c r="C255" s="22">
        <v>5</v>
      </c>
      <c r="D255" s="379">
        <v>1384482</v>
      </c>
      <c r="E255" s="386">
        <v>1038363</v>
      </c>
      <c r="F255" s="386">
        <v>865302</v>
      </c>
      <c r="G255" s="387">
        <v>519180</v>
      </c>
      <c r="H255" s="379">
        <f t="shared" si="59"/>
        <v>1426017</v>
      </c>
      <c r="I255" s="386">
        <f t="shared" si="60"/>
        <v>1069512</v>
      </c>
      <c r="J255" s="386">
        <f t="shared" si="61"/>
        <v>891261</v>
      </c>
      <c r="K255" s="387">
        <f t="shared" si="62"/>
        <v>534756</v>
      </c>
      <c r="L255" s="44"/>
      <c r="M255" s="350">
        <f t="shared" si="63"/>
        <v>3.000039003757362E-2</v>
      </c>
      <c r="N255" s="350">
        <f t="shared" si="64"/>
        <v>2.9998179827285833E-2</v>
      </c>
      <c r="O255" s="350">
        <f t="shared" si="65"/>
        <v>2.9999930660047011E-2</v>
      </c>
      <c r="P255" s="350">
        <f t="shared" si="66"/>
        <v>3.0001155668554259E-2</v>
      </c>
      <c r="Q255" s="331"/>
      <c r="R255" s="331"/>
      <c r="S255" s="331"/>
    </row>
    <row r="256" spans="1:19" s="69" customFormat="1" ht="14.1" customHeight="1" x14ac:dyDescent="0.25">
      <c r="A256" s="61"/>
      <c r="B256" s="63"/>
      <c r="C256" s="22">
        <v>6</v>
      </c>
      <c r="D256" s="379">
        <v>1405245</v>
      </c>
      <c r="E256" s="386">
        <v>1053933</v>
      </c>
      <c r="F256" s="386">
        <v>878277</v>
      </c>
      <c r="G256" s="387">
        <v>526968</v>
      </c>
      <c r="H256" s="379">
        <f t="shared" si="59"/>
        <v>1447401</v>
      </c>
      <c r="I256" s="386">
        <f t="shared" si="60"/>
        <v>1085550</v>
      </c>
      <c r="J256" s="386">
        <f t="shared" si="61"/>
        <v>904626</v>
      </c>
      <c r="K256" s="387">
        <f t="shared" si="62"/>
        <v>542775</v>
      </c>
      <c r="L256" s="44"/>
      <c r="M256" s="350">
        <f t="shared" si="63"/>
        <v>2.9999039313429329E-2</v>
      </c>
      <c r="N256" s="350">
        <f t="shared" si="64"/>
        <v>2.9999060661351339E-2</v>
      </c>
      <c r="O256" s="350">
        <f t="shared" si="65"/>
        <v>3.0000785629135229E-2</v>
      </c>
      <c r="P256" s="350">
        <f t="shared" si="66"/>
        <v>2.9996128797194516E-2</v>
      </c>
      <c r="Q256" s="331"/>
      <c r="R256" s="331"/>
      <c r="S256" s="331"/>
    </row>
    <row r="257" spans="1:19" s="69" customFormat="1" ht="14.1" customHeight="1" x14ac:dyDescent="0.25">
      <c r="A257" s="61"/>
      <c r="B257" s="63"/>
      <c r="C257" s="22">
        <v>7</v>
      </c>
      <c r="D257" s="379">
        <v>1426332</v>
      </c>
      <c r="E257" s="386">
        <v>1069749</v>
      </c>
      <c r="F257" s="386">
        <v>891459</v>
      </c>
      <c r="G257" s="387">
        <v>534876</v>
      </c>
      <c r="H257" s="379">
        <f t="shared" si="59"/>
        <v>1469121</v>
      </c>
      <c r="I257" s="386">
        <f t="shared" si="60"/>
        <v>1101840</v>
      </c>
      <c r="J257" s="386">
        <f t="shared" si="61"/>
        <v>918201</v>
      </c>
      <c r="K257" s="387">
        <f t="shared" si="62"/>
        <v>550920</v>
      </c>
      <c r="L257" s="44"/>
      <c r="M257" s="350">
        <f t="shared" si="63"/>
        <v>2.9999326944918855E-2</v>
      </c>
      <c r="N257" s="350">
        <f t="shared" si="64"/>
        <v>2.9998625845875995E-2</v>
      </c>
      <c r="O257" s="350">
        <f t="shared" si="65"/>
        <v>2.9998014490851516E-2</v>
      </c>
      <c r="P257" s="350">
        <f t="shared" si="66"/>
        <v>2.999573732977363E-2</v>
      </c>
      <c r="Q257" s="331"/>
      <c r="R257" s="331"/>
      <c r="S257" s="331"/>
    </row>
    <row r="258" spans="1:19" s="69" customFormat="1" ht="14.1" customHeight="1" x14ac:dyDescent="0.25">
      <c r="A258" s="61"/>
      <c r="B258" s="63"/>
      <c r="C258" s="22">
        <v>8</v>
      </c>
      <c r="D258" s="379">
        <v>1447725</v>
      </c>
      <c r="E258" s="386">
        <v>1085793</v>
      </c>
      <c r="F258" s="386">
        <v>904827</v>
      </c>
      <c r="G258" s="387">
        <v>542898</v>
      </c>
      <c r="H258" s="379">
        <f t="shared" si="59"/>
        <v>1491156</v>
      </c>
      <c r="I258" s="386">
        <f t="shared" si="60"/>
        <v>1118367</v>
      </c>
      <c r="J258" s="386">
        <f t="shared" si="61"/>
        <v>931974</v>
      </c>
      <c r="K258" s="387">
        <f t="shared" si="62"/>
        <v>559185</v>
      </c>
      <c r="L258" s="44"/>
      <c r="M258" s="350">
        <f t="shared" si="63"/>
        <v>2.9999481945811531E-2</v>
      </c>
      <c r="N258" s="350">
        <f t="shared" si="64"/>
        <v>3.0000193407030622E-2</v>
      </c>
      <c r="O258" s="350">
        <f t="shared" si="65"/>
        <v>3.000242035217782E-2</v>
      </c>
      <c r="P258" s="350">
        <f t="shared" si="66"/>
        <v>3.0000110517997856E-2</v>
      </c>
      <c r="Q258" s="331"/>
      <c r="R258" s="331"/>
      <c r="S258" s="331"/>
    </row>
    <row r="259" spans="1:19" s="69" customFormat="1" ht="14.1" customHeight="1" x14ac:dyDescent="0.25">
      <c r="A259" s="61"/>
      <c r="B259" s="63"/>
      <c r="C259" s="22">
        <v>9</v>
      </c>
      <c r="D259" s="379">
        <v>1469433</v>
      </c>
      <c r="E259" s="386">
        <v>1102074</v>
      </c>
      <c r="F259" s="386">
        <v>918396</v>
      </c>
      <c r="G259" s="387">
        <v>551037</v>
      </c>
      <c r="H259" s="379">
        <f t="shared" si="59"/>
        <v>1513515</v>
      </c>
      <c r="I259" s="386">
        <f t="shared" si="60"/>
        <v>1135137</v>
      </c>
      <c r="J259" s="386">
        <f t="shared" si="61"/>
        <v>945948</v>
      </c>
      <c r="K259" s="387">
        <f t="shared" si="62"/>
        <v>567567</v>
      </c>
      <c r="L259" s="44"/>
      <c r="M259" s="350">
        <f t="shared" si="63"/>
        <v>2.9999326270745245E-2</v>
      </c>
      <c r="N259" s="350">
        <f t="shared" si="64"/>
        <v>3.0000707756466443E-2</v>
      </c>
      <c r="O259" s="350">
        <f t="shared" si="65"/>
        <v>3.0000130662589993E-2</v>
      </c>
      <c r="P259" s="350">
        <f t="shared" si="66"/>
        <v>2.9997985616210889E-2</v>
      </c>
      <c r="Q259" s="331"/>
      <c r="R259" s="331"/>
      <c r="S259" s="331"/>
    </row>
    <row r="260" spans="1:19" s="69" customFormat="1" ht="14.1" customHeight="1" x14ac:dyDescent="0.25">
      <c r="A260" s="61"/>
      <c r="B260" s="63"/>
      <c r="C260" s="22">
        <v>10</v>
      </c>
      <c r="D260" s="379">
        <v>1491486</v>
      </c>
      <c r="E260" s="386">
        <v>1118616</v>
      </c>
      <c r="F260" s="386">
        <v>932178</v>
      </c>
      <c r="G260" s="387">
        <v>559308</v>
      </c>
      <c r="H260" s="379">
        <f t="shared" si="59"/>
        <v>1536231</v>
      </c>
      <c r="I260" s="386">
        <f t="shared" si="60"/>
        <v>1152174</v>
      </c>
      <c r="J260" s="386">
        <f t="shared" si="61"/>
        <v>960144</v>
      </c>
      <c r="K260" s="387">
        <f t="shared" si="62"/>
        <v>576087</v>
      </c>
      <c r="L260" s="44"/>
      <c r="M260" s="350">
        <f t="shared" si="63"/>
        <v>3.0000281598352246E-2</v>
      </c>
      <c r="N260" s="350">
        <f t="shared" si="64"/>
        <v>2.9999570898324359E-2</v>
      </c>
      <c r="O260" s="350">
        <f t="shared" si="65"/>
        <v>3.0000708019283871E-2</v>
      </c>
      <c r="P260" s="350">
        <f t="shared" si="66"/>
        <v>2.9999570898324359E-2</v>
      </c>
      <c r="Q260" s="331"/>
      <c r="R260" s="331"/>
      <c r="S260" s="331"/>
    </row>
    <row r="261" spans="1:19" s="69" customFormat="1" ht="14.1" customHeight="1" x14ac:dyDescent="0.25">
      <c r="A261" s="61"/>
      <c r="B261" s="63"/>
      <c r="C261" s="22">
        <v>11</v>
      </c>
      <c r="D261" s="379">
        <v>1513857</v>
      </c>
      <c r="E261" s="386">
        <v>1135392</v>
      </c>
      <c r="F261" s="386">
        <v>946161</v>
      </c>
      <c r="G261" s="387">
        <v>567696</v>
      </c>
      <c r="H261" s="379">
        <f t="shared" si="59"/>
        <v>1559274</v>
      </c>
      <c r="I261" s="386">
        <f t="shared" si="60"/>
        <v>1169457</v>
      </c>
      <c r="J261" s="386">
        <f t="shared" si="61"/>
        <v>974547</v>
      </c>
      <c r="K261" s="387">
        <f t="shared" si="62"/>
        <v>584727</v>
      </c>
      <c r="L261" s="44"/>
      <c r="M261" s="350">
        <f t="shared" si="63"/>
        <v>3.0000852128041156E-2</v>
      </c>
      <c r="N261" s="350">
        <f t="shared" si="64"/>
        <v>3.0002853639976325E-2</v>
      </c>
      <c r="O261" s="350">
        <f t="shared" si="65"/>
        <v>3.0001236576016131E-2</v>
      </c>
      <c r="P261" s="350">
        <f t="shared" si="66"/>
        <v>3.0000211380738988E-2</v>
      </c>
      <c r="Q261" s="331"/>
      <c r="R261" s="331"/>
      <c r="S261" s="331"/>
    </row>
    <row r="262" spans="1:19" s="69" customFormat="1" ht="14.1" customHeight="1" x14ac:dyDescent="0.25">
      <c r="A262" s="61"/>
      <c r="B262" s="63"/>
      <c r="C262" s="22">
        <v>12</v>
      </c>
      <c r="D262" s="379">
        <v>1536573</v>
      </c>
      <c r="E262" s="386">
        <v>1152429</v>
      </c>
      <c r="F262" s="386">
        <v>960357</v>
      </c>
      <c r="G262" s="387">
        <v>576216</v>
      </c>
      <c r="H262" s="379">
        <f t="shared" si="59"/>
        <v>1582671</v>
      </c>
      <c r="I262" s="386">
        <f t="shared" si="60"/>
        <v>1187004</v>
      </c>
      <c r="J262" s="386">
        <f t="shared" si="61"/>
        <v>989169</v>
      </c>
      <c r="K262" s="387">
        <f t="shared" si="62"/>
        <v>593502</v>
      </c>
      <c r="L262" s="44"/>
      <c r="M262" s="350">
        <f t="shared" si="63"/>
        <v>3.0000527147099422E-2</v>
      </c>
      <c r="N262" s="350">
        <f t="shared" si="64"/>
        <v>3.0001848270045268E-2</v>
      </c>
      <c r="O262" s="350">
        <f t="shared" si="65"/>
        <v>3.0001343250478728E-2</v>
      </c>
      <c r="P262" s="350">
        <f t="shared" si="66"/>
        <v>2.9999166979049523E-2</v>
      </c>
      <c r="Q262" s="331"/>
      <c r="R262" s="331"/>
      <c r="S262" s="331"/>
    </row>
    <row r="263" spans="1:19" s="69" customFormat="1" ht="14.1" customHeight="1" x14ac:dyDescent="0.25">
      <c r="A263" s="61"/>
      <c r="B263" s="63"/>
      <c r="C263" s="22">
        <v>13</v>
      </c>
      <c r="D263" s="379">
        <v>1559616</v>
      </c>
      <c r="E263" s="386">
        <v>1169712</v>
      </c>
      <c r="F263" s="386">
        <v>974760</v>
      </c>
      <c r="G263" s="387">
        <v>584856</v>
      </c>
      <c r="H263" s="379">
        <f t="shared" si="59"/>
        <v>1606404</v>
      </c>
      <c r="I263" s="386">
        <f t="shared" si="60"/>
        <v>1204803</v>
      </c>
      <c r="J263" s="386">
        <f t="shared" si="61"/>
        <v>1004004</v>
      </c>
      <c r="K263" s="387">
        <f t="shared" si="62"/>
        <v>602403</v>
      </c>
      <c r="L263" s="44"/>
      <c r="M263" s="350">
        <f t="shared" si="63"/>
        <v>2.9999692231934015E-2</v>
      </c>
      <c r="N263" s="350">
        <f t="shared" si="64"/>
        <v>2.9999692231934015E-2</v>
      </c>
      <c r="O263" s="350">
        <f t="shared" si="65"/>
        <v>3.0001231072263941E-2</v>
      </c>
      <c r="P263" s="350">
        <f t="shared" si="66"/>
        <v>3.0002256965817226E-2</v>
      </c>
      <c r="Q263" s="331"/>
      <c r="R263" s="331"/>
      <c r="S263" s="331"/>
    </row>
    <row r="264" spans="1:19" s="69" customFormat="1" ht="14.1" customHeight="1" x14ac:dyDescent="0.25">
      <c r="A264" s="61"/>
      <c r="B264" s="63"/>
      <c r="C264" s="22">
        <v>14</v>
      </c>
      <c r="D264" s="379">
        <v>1583016</v>
      </c>
      <c r="E264" s="386">
        <v>1187262</v>
      </c>
      <c r="F264" s="386">
        <v>989385</v>
      </c>
      <c r="G264" s="387">
        <v>593631</v>
      </c>
      <c r="H264" s="379">
        <f t="shared" si="59"/>
        <v>1630506</v>
      </c>
      <c r="I264" s="386">
        <f t="shared" si="60"/>
        <v>1222881</v>
      </c>
      <c r="J264" s="386">
        <f t="shared" si="61"/>
        <v>1019067</v>
      </c>
      <c r="K264" s="387">
        <f t="shared" si="62"/>
        <v>611439</v>
      </c>
      <c r="L264" s="44"/>
      <c r="M264" s="350">
        <f t="shared" si="63"/>
        <v>2.9999696781333858E-2</v>
      </c>
      <c r="N264" s="350">
        <f t="shared" si="64"/>
        <v>3.0000960192442781E-2</v>
      </c>
      <c r="O264" s="350">
        <f t="shared" si="65"/>
        <v>3.000045482799921E-2</v>
      </c>
      <c r="P264" s="350">
        <f t="shared" si="66"/>
        <v>2.9998433370224939E-2</v>
      </c>
      <c r="Q264" s="331"/>
      <c r="R264" s="331"/>
      <c r="S264" s="331"/>
    </row>
    <row r="265" spans="1:19" s="69" customFormat="1" ht="14.1" customHeight="1" x14ac:dyDescent="0.25">
      <c r="A265" s="61"/>
      <c r="B265" s="63"/>
      <c r="C265" s="22">
        <v>15</v>
      </c>
      <c r="D265" s="379">
        <v>1606758</v>
      </c>
      <c r="E265" s="386">
        <v>1205070</v>
      </c>
      <c r="F265" s="386">
        <v>1004223</v>
      </c>
      <c r="G265" s="387">
        <v>602535</v>
      </c>
      <c r="H265" s="379">
        <f t="shared" si="59"/>
        <v>1654962</v>
      </c>
      <c r="I265" s="386">
        <f t="shared" si="60"/>
        <v>1241223</v>
      </c>
      <c r="J265" s="386">
        <f t="shared" si="61"/>
        <v>1034352</v>
      </c>
      <c r="K265" s="387">
        <f t="shared" si="62"/>
        <v>620610</v>
      </c>
      <c r="L265" s="44"/>
      <c r="M265" s="350">
        <f t="shared" si="63"/>
        <v>3.0000784187786834E-2</v>
      </c>
      <c r="N265" s="350">
        <f t="shared" si="64"/>
        <v>3.0000746844581642E-2</v>
      </c>
      <c r="O265" s="350">
        <f t="shared" si="65"/>
        <v>3.0002300285892677E-2</v>
      </c>
      <c r="P265" s="350">
        <f t="shared" si="66"/>
        <v>2.9998257362642833E-2</v>
      </c>
      <c r="Q265" s="331"/>
      <c r="R265" s="331"/>
      <c r="S265" s="331"/>
    </row>
    <row r="266" spans="1:19" s="69" customFormat="1" ht="14.1" customHeight="1" x14ac:dyDescent="0.25">
      <c r="A266" s="61"/>
      <c r="B266" s="63"/>
      <c r="C266" s="22">
        <v>16</v>
      </c>
      <c r="D266" s="379">
        <v>1630863</v>
      </c>
      <c r="E266" s="386">
        <v>1223148</v>
      </c>
      <c r="F266" s="386">
        <v>1019289</v>
      </c>
      <c r="G266" s="387">
        <v>611574</v>
      </c>
      <c r="H266" s="379">
        <f t="shared" si="59"/>
        <v>1679790</v>
      </c>
      <c r="I266" s="386">
        <f t="shared" si="60"/>
        <v>1259844</v>
      </c>
      <c r="J266" s="386">
        <f t="shared" si="61"/>
        <v>1049868</v>
      </c>
      <c r="K266" s="387">
        <f t="shared" si="62"/>
        <v>629922</v>
      </c>
      <c r="L266" s="44"/>
      <c r="M266" s="350">
        <f t="shared" si="63"/>
        <v>3.0000680621241636E-2</v>
      </c>
      <c r="N266" s="350">
        <f t="shared" si="64"/>
        <v>3.0001275397580667E-2</v>
      </c>
      <c r="O266" s="350">
        <f t="shared" si="65"/>
        <v>3.0000323755088106E-2</v>
      </c>
      <c r="P266" s="350">
        <f t="shared" si="66"/>
        <v>3.0001275397580667E-2</v>
      </c>
      <c r="Q266" s="331"/>
      <c r="R266" s="331"/>
      <c r="S266" s="331"/>
    </row>
    <row r="267" spans="1:19" s="69" customFormat="1" ht="14.1" customHeight="1" x14ac:dyDescent="0.25">
      <c r="A267" s="61"/>
      <c r="B267" s="63"/>
      <c r="C267" s="22">
        <v>17</v>
      </c>
      <c r="D267" s="379">
        <v>1655322</v>
      </c>
      <c r="E267" s="386">
        <v>1241493</v>
      </c>
      <c r="F267" s="386">
        <v>1034577</v>
      </c>
      <c r="G267" s="387">
        <v>620745</v>
      </c>
      <c r="H267" s="379">
        <f t="shared" si="59"/>
        <v>1704981</v>
      </c>
      <c r="I267" s="386">
        <f t="shared" si="60"/>
        <v>1278735</v>
      </c>
      <c r="J267" s="386">
        <f t="shared" si="61"/>
        <v>1065612</v>
      </c>
      <c r="K267" s="387">
        <f t="shared" si="62"/>
        <v>639369</v>
      </c>
      <c r="L267" s="44"/>
      <c r="M267" s="350">
        <f t="shared" si="63"/>
        <v>2.9999601286033774E-2</v>
      </c>
      <c r="N267" s="350">
        <f t="shared" si="64"/>
        <v>2.9997752705814694E-2</v>
      </c>
      <c r="O267" s="350">
        <f t="shared" si="65"/>
        <v>2.9997767203407768E-2</v>
      </c>
      <c r="P267" s="350">
        <f t="shared" si="66"/>
        <v>3.0002658096319745E-2</v>
      </c>
      <c r="Q267" s="331"/>
      <c r="R267" s="331"/>
      <c r="S267" s="331"/>
    </row>
    <row r="268" spans="1:19" s="69" customFormat="1" ht="14.1" customHeight="1" x14ac:dyDescent="0.25">
      <c r="A268" s="61"/>
      <c r="B268" s="63"/>
      <c r="C268" s="22">
        <v>18</v>
      </c>
      <c r="D268" s="379">
        <v>1680165</v>
      </c>
      <c r="E268" s="386">
        <v>1260123</v>
      </c>
      <c r="F268" s="386">
        <v>1050102</v>
      </c>
      <c r="G268" s="387">
        <v>630063</v>
      </c>
      <c r="H268" s="379">
        <f t="shared" si="59"/>
        <v>1730571</v>
      </c>
      <c r="I268" s="386">
        <f t="shared" si="60"/>
        <v>1297929</v>
      </c>
      <c r="J268" s="386">
        <f t="shared" si="61"/>
        <v>1081608</v>
      </c>
      <c r="K268" s="387">
        <f t="shared" si="62"/>
        <v>648963</v>
      </c>
      <c r="L268" s="44"/>
      <c r="M268" s="350">
        <f t="shared" si="63"/>
        <v>3.00006249386221E-2</v>
      </c>
      <c r="N268" s="350">
        <f t="shared" si="64"/>
        <v>3.0001833154382547E-2</v>
      </c>
      <c r="O268" s="350">
        <f t="shared" si="65"/>
        <v>3.0002799728026421E-2</v>
      </c>
      <c r="P268" s="350">
        <f t="shared" si="66"/>
        <v>2.9997000299970003E-2</v>
      </c>
      <c r="Q268" s="331"/>
      <c r="R268" s="331"/>
      <c r="S268" s="331"/>
    </row>
    <row r="269" spans="1:19" s="69" customFormat="1" ht="14.1" customHeight="1" x14ac:dyDescent="0.25">
      <c r="A269" s="61"/>
      <c r="B269" s="63"/>
      <c r="C269" s="22">
        <v>19</v>
      </c>
      <c r="D269" s="379">
        <v>1705359</v>
      </c>
      <c r="E269" s="386">
        <v>1279020</v>
      </c>
      <c r="F269" s="386">
        <v>1065849</v>
      </c>
      <c r="G269" s="387">
        <v>639510</v>
      </c>
      <c r="H269" s="379">
        <f t="shared" si="59"/>
        <v>1756521</v>
      </c>
      <c r="I269" s="386">
        <f t="shared" si="60"/>
        <v>1317390</v>
      </c>
      <c r="J269" s="386">
        <f t="shared" si="61"/>
        <v>1097826</v>
      </c>
      <c r="K269" s="387">
        <f t="shared" si="62"/>
        <v>658695</v>
      </c>
      <c r="L269" s="44"/>
      <c r="M269" s="350">
        <f t="shared" si="63"/>
        <v>3.000072125575905E-2</v>
      </c>
      <c r="N269" s="350">
        <f t="shared" si="64"/>
        <v>2.9999530890838299E-2</v>
      </c>
      <c r="O269" s="350">
        <f t="shared" si="65"/>
        <v>3.0001435475381599E-2</v>
      </c>
      <c r="P269" s="350">
        <f t="shared" si="66"/>
        <v>2.9999530890838299E-2</v>
      </c>
      <c r="Q269" s="331"/>
      <c r="R269" s="331"/>
      <c r="S269" s="331"/>
    </row>
    <row r="270" spans="1:19" s="69" customFormat="1" ht="14.1" customHeight="1" x14ac:dyDescent="0.25">
      <c r="A270" s="61"/>
      <c r="B270" s="63"/>
      <c r="C270" s="22">
        <v>20</v>
      </c>
      <c r="D270" s="379">
        <v>1730940</v>
      </c>
      <c r="E270" s="386">
        <v>1298205</v>
      </c>
      <c r="F270" s="386">
        <v>1081839</v>
      </c>
      <c r="G270" s="387">
        <v>649104</v>
      </c>
      <c r="H270" s="379">
        <f t="shared" si="59"/>
        <v>1782867</v>
      </c>
      <c r="I270" s="386">
        <f t="shared" si="60"/>
        <v>1337151</v>
      </c>
      <c r="J270" s="386">
        <f t="shared" si="61"/>
        <v>1114293</v>
      </c>
      <c r="K270" s="387">
        <f t="shared" si="62"/>
        <v>668574</v>
      </c>
      <c r="L270" s="44"/>
      <c r="M270" s="350">
        <f t="shared" si="63"/>
        <v>2.9999306735068808E-2</v>
      </c>
      <c r="N270" s="350">
        <f t="shared" si="64"/>
        <v>2.99998844558448E-2</v>
      </c>
      <c r="O270" s="350">
        <f t="shared" si="65"/>
        <v>2.9998918508206858E-2</v>
      </c>
      <c r="P270" s="350">
        <f t="shared" si="66"/>
        <v>2.9995193374251276E-2</v>
      </c>
      <c r="Q270" s="331"/>
      <c r="R270" s="331"/>
      <c r="S270" s="331"/>
    </row>
    <row r="271" spans="1:19" s="69" customFormat="1" ht="14.1" customHeight="1" x14ac:dyDescent="0.25">
      <c r="A271" s="61"/>
      <c r="B271" s="63"/>
      <c r="C271" s="22">
        <v>21</v>
      </c>
      <c r="D271" s="379">
        <v>1756911</v>
      </c>
      <c r="E271" s="386">
        <v>1317684</v>
      </c>
      <c r="F271" s="386">
        <v>1098069</v>
      </c>
      <c r="G271" s="387">
        <v>658842</v>
      </c>
      <c r="H271" s="379">
        <f t="shared" si="59"/>
        <v>1809618</v>
      </c>
      <c r="I271" s="386">
        <f t="shared" si="60"/>
        <v>1357215</v>
      </c>
      <c r="J271" s="386">
        <f t="shared" si="61"/>
        <v>1131012</v>
      </c>
      <c r="K271" s="387">
        <f t="shared" si="62"/>
        <v>678606</v>
      </c>
      <c r="L271" s="44"/>
      <c r="M271" s="350">
        <f t="shared" si="63"/>
        <v>2.9999812170337599E-2</v>
      </c>
      <c r="N271" s="350">
        <f t="shared" si="64"/>
        <v>3.0000364275501561E-2</v>
      </c>
      <c r="O271" s="350">
        <f t="shared" si="65"/>
        <v>3.0000846941312432E-2</v>
      </c>
      <c r="P271" s="350">
        <f t="shared" si="66"/>
        <v>2.9998087553616801E-2</v>
      </c>
      <c r="Q271" s="331"/>
      <c r="R271" s="331"/>
      <c r="S271" s="331"/>
    </row>
    <row r="272" spans="1:19" s="69" customFormat="1" ht="14.1" customHeight="1" x14ac:dyDescent="0.25">
      <c r="A272" s="61"/>
      <c r="B272" s="63"/>
      <c r="C272" s="22">
        <v>22</v>
      </c>
      <c r="D272" s="379">
        <v>1783260</v>
      </c>
      <c r="E272" s="386">
        <v>1337445</v>
      </c>
      <c r="F272" s="386">
        <v>1114539</v>
      </c>
      <c r="G272" s="387">
        <v>668724</v>
      </c>
      <c r="H272" s="379">
        <f t="shared" si="59"/>
        <v>1836759</v>
      </c>
      <c r="I272" s="386">
        <f t="shared" si="60"/>
        <v>1377570</v>
      </c>
      <c r="J272" s="386">
        <f t="shared" si="61"/>
        <v>1147974</v>
      </c>
      <c r="K272" s="387">
        <f t="shared" si="62"/>
        <v>688785</v>
      </c>
      <c r="L272" s="44"/>
      <c r="M272" s="350">
        <f t="shared" si="63"/>
        <v>3.0000672924867938E-2</v>
      </c>
      <c r="N272" s="350">
        <f t="shared" si="64"/>
        <v>3.0001233695591222E-2</v>
      </c>
      <c r="O272" s="350">
        <f t="shared" si="65"/>
        <v>2.9998950238618836E-2</v>
      </c>
      <c r="P272" s="350">
        <f t="shared" si="66"/>
        <v>2.9998923322626374E-2</v>
      </c>
      <c r="Q272" s="331"/>
      <c r="R272" s="331"/>
      <c r="S272" s="331"/>
    </row>
    <row r="273" spans="1:19" s="69" customFormat="1" ht="14.1" customHeight="1" x14ac:dyDescent="0.25">
      <c r="A273" s="61"/>
      <c r="B273" s="63"/>
      <c r="C273" s="22">
        <v>23</v>
      </c>
      <c r="D273" s="379">
        <v>1810008</v>
      </c>
      <c r="E273" s="386">
        <v>1357506</v>
      </c>
      <c r="F273" s="386">
        <v>1131255</v>
      </c>
      <c r="G273" s="387">
        <v>678753</v>
      </c>
      <c r="H273" s="379">
        <f t="shared" si="59"/>
        <v>1864308</v>
      </c>
      <c r="I273" s="386">
        <f t="shared" si="60"/>
        <v>1398231</v>
      </c>
      <c r="J273" s="386">
        <f t="shared" si="61"/>
        <v>1165194</v>
      </c>
      <c r="K273" s="387">
        <f t="shared" si="62"/>
        <v>699117</v>
      </c>
      <c r="L273" s="44"/>
      <c r="M273" s="350">
        <f t="shared" si="63"/>
        <v>2.9999867403900978E-2</v>
      </c>
      <c r="N273" s="350">
        <f t="shared" si="64"/>
        <v>2.9999867403900978E-2</v>
      </c>
      <c r="O273" s="350">
        <f t="shared" si="65"/>
        <v>3.0001193364891206E-2</v>
      </c>
      <c r="P273" s="350">
        <f t="shared" si="66"/>
        <v>3.000207733888469E-2</v>
      </c>
      <c r="Q273" s="331"/>
      <c r="R273" s="331"/>
      <c r="S273" s="331"/>
    </row>
    <row r="274" spans="1:19" s="69" customFormat="1" ht="14.1" customHeight="1" x14ac:dyDescent="0.25">
      <c r="A274" s="61"/>
      <c r="B274" s="63"/>
      <c r="C274" s="22">
        <v>24</v>
      </c>
      <c r="D274" s="379">
        <v>1837152</v>
      </c>
      <c r="E274" s="386">
        <v>1377864</v>
      </c>
      <c r="F274" s="386">
        <v>1148220</v>
      </c>
      <c r="G274" s="387">
        <v>688932</v>
      </c>
      <c r="H274" s="379">
        <f t="shared" si="59"/>
        <v>1892268</v>
      </c>
      <c r="I274" s="386">
        <f t="shared" si="60"/>
        <v>1419201</v>
      </c>
      <c r="J274" s="386">
        <f t="shared" si="61"/>
        <v>1182669</v>
      </c>
      <c r="K274" s="387">
        <f t="shared" si="62"/>
        <v>709602</v>
      </c>
      <c r="L274" s="44"/>
      <c r="M274" s="350">
        <f t="shared" si="63"/>
        <v>3.000078382191566E-2</v>
      </c>
      <c r="N274" s="350">
        <f t="shared" si="64"/>
        <v>3.000078382191566E-2</v>
      </c>
      <c r="O274" s="350">
        <f t="shared" si="65"/>
        <v>3.0002090191775094E-2</v>
      </c>
      <c r="P274" s="350">
        <f t="shared" si="66"/>
        <v>3.0002961105014717E-2</v>
      </c>
      <c r="Q274" s="331"/>
      <c r="R274" s="331"/>
      <c r="S274" s="331"/>
    </row>
    <row r="275" spans="1:19" s="69" customFormat="1" ht="14.1" customHeight="1" x14ac:dyDescent="0.25">
      <c r="A275" s="61"/>
      <c r="B275" s="63"/>
      <c r="C275" s="22">
        <v>25</v>
      </c>
      <c r="D275" s="379">
        <v>1864695</v>
      </c>
      <c r="E275" s="386">
        <v>1398522</v>
      </c>
      <c r="F275" s="386">
        <v>1165434</v>
      </c>
      <c r="G275" s="387">
        <v>699261</v>
      </c>
      <c r="H275" s="379">
        <f t="shared" si="59"/>
        <v>1920636</v>
      </c>
      <c r="I275" s="386">
        <f t="shared" si="60"/>
        <v>1440477</v>
      </c>
      <c r="J275" s="386">
        <f t="shared" si="61"/>
        <v>1200399</v>
      </c>
      <c r="K275" s="387">
        <f t="shared" si="62"/>
        <v>720240</v>
      </c>
      <c r="L275" s="44"/>
      <c r="M275" s="350">
        <f t="shared" si="63"/>
        <v>3.0000080442109837E-2</v>
      </c>
      <c r="N275" s="350">
        <f t="shared" si="64"/>
        <v>2.9999528073208714E-2</v>
      </c>
      <c r="O275" s="350">
        <f t="shared" si="65"/>
        <v>3.0001698937906395E-2</v>
      </c>
      <c r="P275" s="350">
        <f t="shared" si="66"/>
        <v>3.0001673194987279E-2</v>
      </c>
      <c r="Q275" s="331"/>
      <c r="R275" s="331"/>
      <c r="S275" s="331"/>
    </row>
    <row r="276" spans="1:19" s="69" customFormat="1" ht="14.1" customHeight="1" x14ac:dyDescent="0.25">
      <c r="A276" s="61"/>
      <c r="B276" s="63"/>
      <c r="C276" s="22">
        <v>26</v>
      </c>
      <c r="D276" s="379">
        <v>1892673</v>
      </c>
      <c r="E276" s="386">
        <v>1419504</v>
      </c>
      <c r="F276" s="386">
        <v>1182921</v>
      </c>
      <c r="G276" s="387">
        <v>709752</v>
      </c>
      <c r="H276" s="379">
        <f t="shared" si="59"/>
        <v>1949454</v>
      </c>
      <c r="I276" s="386">
        <f t="shared" si="60"/>
        <v>1462092</v>
      </c>
      <c r="J276" s="386">
        <f t="shared" si="61"/>
        <v>1218408</v>
      </c>
      <c r="K276" s="387">
        <f t="shared" si="62"/>
        <v>731046</v>
      </c>
      <c r="L276" s="44"/>
      <c r="M276" s="350">
        <f t="shared" si="63"/>
        <v>3.0000427966162143E-2</v>
      </c>
      <c r="N276" s="350">
        <f t="shared" si="64"/>
        <v>3.0002028877692488E-2</v>
      </c>
      <c r="O276" s="350">
        <f t="shared" si="65"/>
        <v>2.9999467420055947E-2</v>
      </c>
      <c r="P276" s="350">
        <f t="shared" si="66"/>
        <v>3.0002028877692488E-2</v>
      </c>
      <c r="Q276" s="331"/>
      <c r="R276" s="331"/>
      <c r="S276" s="331"/>
    </row>
    <row r="277" spans="1:19" s="69" customFormat="1" ht="14.1" customHeight="1" x14ac:dyDescent="0.25">
      <c r="A277" s="61"/>
      <c r="B277" s="63"/>
      <c r="C277" s="22">
        <v>27</v>
      </c>
      <c r="D277" s="379">
        <v>1921065</v>
      </c>
      <c r="E277" s="386">
        <v>1440798</v>
      </c>
      <c r="F277" s="386">
        <v>1200666</v>
      </c>
      <c r="G277" s="387">
        <v>720399</v>
      </c>
      <c r="H277" s="379">
        <f t="shared" si="59"/>
        <v>1978698</v>
      </c>
      <c r="I277" s="386">
        <f t="shared" si="60"/>
        <v>1484025</v>
      </c>
      <c r="J277" s="386">
        <f t="shared" si="61"/>
        <v>1236687</v>
      </c>
      <c r="K277" s="387">
        <f t="shared" si="62"/>
        <v>742011</v>
      </c>
      <c r="L277" s="44"/>
      <c r="M277" s="350">
        <f t="shared" si="63"/>
        <v>3.0000546571823442E-2</v>
      </c>
      <c r="N277" s="350">
        <f t="shared" si="64"/>
        <v>3.0002123823048062E-2</v>
      </c>
      <c r="O277" s="350">
        <f t="shared" si="65"/>
        <v>3.0000849528511675E-2</v>
      </c>
      <c r="P277" s="350">
        <f t="shared" si="66"/>
        <v>3.0000041643589177E-2</v>
      </c>
      <c r="Q277" s="331"/>
      <c r="R277" s="331"/>
      <c r="S277" s="331"/>
    </row>
    <row r="278" spans="1:19" s="69" customFormat="1" ht="14.1" customHeight="1" x14ac:dyDescent="0.25">
      <c r="A278" s="61"/>
      <c r="B278" s="63"/>
      <c r="C278" s="22">
        <v>28</v>
      </c>
      <c r="D278" s="379">
        <v>1949883</v>
      </c>
      <c r="E278" s="386">
        <v>1462413</v>
      </c>
      <c r="F278" s="386">
        <v>1218678</v>
      </c>
      <c r="G278" s="387">
        <v>731205</v>
      </c>
      <c r="H278" s="379">
        <f t="shared" si="59"/>
        <v>2008380</v>
      </c>
      <c r="I278" s="386">
        <f t="shared" si="60"/>
        <v>1506285</v>
      </c>
      <c r="J278" s="386">
        <f t="shared" si="61"/>
        <v>1255239</v>
      </c>
      <c r="K278" s="387">
        <f t="shared" si="62"/>
        <v>753144</v>
      </c>
      <c r="L278" s="44"/>
      <c r="M278" s="350">
        <f t="shared" si="63"/>
        <v>3.0000261554154788E-2</v>
      </c>
      <c r="N278" s="350">
        <f t="shared" si="64"/>
        <v>2.9999733317469142E-2</v>
      </c>
      <c r="O278" s="350">
        <f t="shared" si="65"/>
        <v>3.0000541570455855E-2</v>
      </c>
      <c r="P278" s="350">
        <f t="shared" si="66"/>
        <v>3.0003897675754405E-2</v>
      </c>
      <c r="Q278" s="331"/>
      <c r="R278" s="331"/>
      <c r="S278" s="331"/>
    </row>
    <row r="279" spans="1:19" s="69" customFormat="1" ht="14.1" customHeight="1" thickBot="1" x14ac:dyDescent="0.3">
      <c r="A279" s="61"/>
      <c r="B279" s="167"/>
      <c r="C279" s="23">
        <v>29</v>
      </c>
      <c r="D279" s="382">
        <v>1979127</v>
      </c>
      <c r="E279" s="383">
        <v>1484346</v>
      </c>
      <c r="F279" s="383">
        <v>1236954</v>
      </c>
      <c r="G279" s="384">
        <v>742173</v>
      </c>
      <c r="H279" s="382">
        <f t="shared" si="59"/>
        <v>2038500</v>
      </c>
      <c r="I279" s="383">
        <f t="shared" si="60"/>
        <v>1528875</v>
      </c>
      <c r="J279" s="383">
        <f t="shared" si="61"/>
        <v>1274064</v>
      </c>
      <c r="K279" s="384">
        <f t="shared" si="62"/>
        <v>764439</v>
      </c>
      <c r="L279" s="44"/>
      <c r="M279" s="350">
        <f t="shared" si="63"/>
        <v>2.9999590728639447E-2</v>
      </c>
      <c r="N279" s="350">
        <f t="shared" si="64"/>
        <v>2.9999070297626024E-2</v>
      </c>
      <c r="O279" s="350">
        <f t="shared" si="65"/>
        <v>3.0001115643750697E-2</v>
      </c>
      <c r="P279" s="350">
        <f t="shared" si="66"/>
        <v>3.0001091389743363E-2</v>
      </c>
      <c r="Q279" s="331"/>
      <c r="R279" s="331"/>
      <c r="S279" s="331"/>
    </row>
    <row r="280" spans="1:19" s="69" customFormat="1" ht="6" customHeight="1" x14ac:dyDescent="0.25">
      <c r="A280" s="61"/>
      <c r="B280" s="284"/>
      <c r="C280" s="275"/>
      <c r="D280" s="309"/>
      <c r="E280" s="49"/>
      <c r="F280" s="49"/>
      <c r="G280" s="49"/>
      <c r="H280" s="313"/>
      <c r="I280" s="272"/>
      <c r="J280" s="272"/>
      <c r="K280" s="272"/>
      <c r="L280" s="44"/>
      <c r="M280" s="350"/>
      <c r="N280" s="350"/>
      <c r="O280" s="350"/>
      <c r="P280" s="350"/>
      <c r="Q280" s="331"/>
      <c r="R280" s="331"/>
      <c r="S280" s="331"/>
    </row>
    <row r="281" spans="1:19" s="69" customFormat="1" ht="19.2" customHeight="1" x14ac:dyDescent="0.25">
      <c r="A281" s="61"/>
      <c r="B281" s="265"/>
      <c r="C281" s="43"/>
      <c r="D281" s="613" t="s">
        <v>1080</v>
      </c>
      <c r="E281" s="613"/>
      <c r="F281" s="613"/>
      <c r="G281" s="613"/>
      <c r="H281" s="613"/>
      <c r="I281" s="613"/>
      <c r="J281" s="613"/>
      <c r="K281" s="613"/>
      <c r="L281" s="44"/>
      <c r="M281" s="350"/>
      <c r="N281" s="350"/>
      <c r="O281" s="350"/>
      <c r="P281" s="350"/>
      <c r="Q281" s="331"/>
      <c r="R281" s="331"/>
      <c r="S281" s="331"/>
    </row>
    <row r="282" spans="1:19" s="69" customFormat="1" ht="19.2" customHeight="1" thickBot="1" x14ac:dyDescent="0.3">
      <c r="A282" s="61"/>
      <c r="B282" s="265"/>
      <c r="C282" s="43"/>
      <c r="D282" s="620" t="s">
        <v>1081</v>
      </c>
      <c r="E282" s="620"/>
      <c r="F282" s="620"/>
      <c r="G282" s="620"/>
      <c r="H282" s="620"/>
      <c r="I282" s="620"/>
      <c r="J282" s="620"/>
      <c r="K282" s="620"/>
      <c r="L282" s="44"/>
      <c r="M282" s="350"/>
      <c r="N282" s="350"/>
      <c r="O282" s="350"/>
      <c r="P282" s="350"/>
      <c r="Q282" s="331"/>
      <c r="R282" s="331"/>
      <c r="S282" s="331"/>
    </row>
    <row r="283" spans="1:19" s="69" customFormat="1" ht="14.1" customHeight="1" thickBot="1" x14ac:dyDescent="0.3">
      <c r="A283" s="61"/>
      <c r="B283" s="150"/>
      <c r="C283" s="266"/>
      <c r="D283" s="614" t="s">
        <v>929</v>
      </c>
      <c r="E283" s="615"/>
      <c r="F283" s="615"/>
      <c r="G283" s="616"/>
      <c r="H283" s="617" t="s">
        <v>929</v>
      </c>
      <c r="I283" s="618"/>
      <c r="J283" s="618"/>
      <c r="K283" s="619"/>
      <c r="L283" s="44"/>
      <c r="M283" s="350"/>
      <c r="N283" s="350"/>
      <c r="O283" s="350"/>
      <c r="P283" s="350"/>
      <c r="Q283" s="331"/>
      <c r="R283" s="331"/>
      <c r="S283" s="331"/>
    </row>
    <row r="284" spans="1:19" s="69" customFormat="1" ht="14.1" customHeight="1" x14ac:dyDescent="0.25">
      <c r="A284" s="61">
        <v>18</v>
      </c>
      <c r="B284" s="39" t="s">
        <v>838</v>
      </c>
      <c r="C284" s="35">
        <v>1</v>
      </c>
      <c r="D284" s="372">
        <v>774660</v>
      </c>
      <c r="E284" s="373">
        <v>580995</v>
      </c>
      <c r="F284" s="373">
        <v>484164</v>
      </c>
      <c r="G284" s="378">
        <v>290499</v>
      </c>
      <c r="H284" s="372">
        <f>ROUND($D284*(1+$G$14)/3,0)*3</f>
        <v>797901</v>
      </c>
      <c r="I284" s="373">
        <f t="shared" si="60"/>
        <v>598425</v>
      </c>
      <c r="J284" s="373">
        <f t="shared" si="61"/>
        <v>498687</v>
      </c>
      <c r="K284" s="378">
        <f t="shared" si="62"/>
        <v>299214</v>
      </c>
      <c r="L284" s="44"/>
      <c r="M284" s="350">
        <f t="shared" si="63"/>
        <v>3.0001549066687321E-2</v>
      </c>
      <c r="N284" s="350">
        <f t="shared" si="64"/>
        <v>3.0000258177781219E-2</v>
      </c>
      <c r="O284" s="350">
        <f t="shared" si="65"/>
        <v>2.999603440156641E-2</v>
      </c>
      <c r="P284" s="350">
        <f t="shared" si="66"/>
        <v>3.0000103270579243E-2</v>
      </c>
      <c r="Q284" s="331"/>
      <c r="R284" s="331"/>
      <c r="S284" s="331"/>
    </row>
    <row r="285" spans="1:19" s="69" customFormat="1" ht="14.1" customHeight="1" x14ac:dyDescent="0.25">
      <c r="A285" s="61"/>
      <c r="B285" s="40" t="s">
        <v>839</v>
      </c>
      <c r="C285" s="36">
        <v>2</v>
      </c>
      <c r="D285" s="385">
        <v>786282</v>
      </c>
      <c r="E285" s="380">
        <v>589713</v>
      </c>
      <c r="F285" s="380">
        <v>491427</v>
      </c>
      <c r="G285" s="381">
        <v>294855</v>
      </c>
      <c r="H285" s="385">
        <f t="shared" ref="H285:H289" si="67">ROUND($D285*(1+$G$14)/3,0)*3</f>
        <v>809871</v>
      </c>
      <c r="I285" s="380">
        <f t="shared" si="60"/>
        <v>607404</v>
      </c>
      <c r="J285" s="380">
        <f t="shared" si="61"/>
        <v>506169</v>
      </c>
      <c r="K285" s="381">
        <f t="shared" si="62"/>
        <v>303702</v>
      </c>
      <c r="L285" s="44"/>
      <c r="M285" s="350">
        <f t="shared" si="63"/>
        <v>3.0000686776500033E-2</v>
      </c>
      <c r="N285" s="350">
        <f t="shared" si="64"/>
        <v>2.9999338661348827E-2</v>
      </c>
      <c r="O285" s="350">
        <f t="shared" si="65"/>
        <v>2.9998351738915446E-2</v>
      </c>
      <c r="P285" s="350">
        <f t="shared" si="66"/>
        <v>3.0004578521646234E-2</v>
      </c>
      <c r="Q285" s="331"/>
      <c r="R285" s="331"/>
      <c r="S285" s="331"/>
    </row>
    <row r="286" spans="1:19" s="69" customFormat="1" ht="14.1" customHeight="1" x14ac:dyDescent="0.25">
      <c r="A286" s="61"/>
      <c r="B286" s="42" t="s">
        <v>840</v>
      </c>
      <c r="C286" s="36">
        <v>3</v>
      </c>
      <c r="D286" s="385">
        <v>798063</v>
      </c>
      <c r="E286" s="380">
        <v>598548</v>
      </c>
      <c r="F286" s="380">
        <v>498789</v>
      </c>
      <c r="G286" s="381">
        <v>299274</v>
      </c>
      <c r="H286" s="385">
        <f t="shared" si="67"/>
        <v>822006</v>
      </c>
      <c r="I286" s="380">
        <f t="shared" si="60"/>
        <v>616506</v>
      </c>
      <c r="J286" s="380">
        <f t="shared" si="61"/>
        <v>513753</v>
      </c>
      <c r="K286" s="381">
        <f t="shared" si="62"/>
        <v>308253</v>
      </c>
      <c r="L286" s="44"/>
      <c r="M286" s="350">
        <f t="shared" si="63"/>
        <v>3.000139086763827E-2</v>
      </c>
      <c r="N286" s="350">
        <f t="shared" si="64"/>
        <v>3.0002606307263577E-2</v>
      </c>
      <c r="O286" s="350">
        <f t="shared" si="65"/>
        <v>3.0000661602401016E-2</v>
      </c>
      <c r="P286" s="350">
        <f t="shared" si="66"/>
        <v>3.0002606307263577E-2</v>
      </c>
      <c r="Q286" s="331"/>
      <c r="R286" s="331"/>
      <c r="S286" s="331"/>
    </row>
    <row r="287" spans="1:19" s="69" customFormat="1" ht="14.1" customHeight="1" x14ac:dyDescent="0.25">
      <c r="A287" s="61"/>
      <c r="B287" s="63"/>
      <c r="C287" s="36">
        <v>4</v>
      </c>
      <c r="D287" s="385">
        <v>810051</v>
      </c>
      <c r="E287" s="380">
        <v>607539</v>
      </c>
      <c r="F287" s="380">
        <v>506283</v>
      </c>
      <c r="G287" s="381">
        <v>303768</v>
      </c>
      <c r="H287" s="385">
        <f t="shared" si="67"/>
        <v>834354</v>
      </c>
      <c r="I287" s="380">
        <f t="shared" si="60"/>
        <v>625767</v>
      </c>
      <c r="J287" s="380">
        <f t="shared" si="61"/>
        <v>521472</v>
      </c>
      <c r="K287" s="381">
        <f t="shared" si="62"/>
        <v>312882</v>
      </c>
      <c r="L287" s="44"/>
      <c r="M287" s="350">
        <f t="shared" si="63"/>
        <v>3.0001814700555889E-2</v>
      </c>
      <c r="N287" s="350">
        <f t="shared" si="64"/>
        <v>3.0003012152306271E-2</v>
      </c>
      <c r="O287" s="350">
        <f t="shared" si="65"/>
        <v>3.000100734174365E-2</v>
      </c>
      <c r="P287" s="350">
        <f t="shared" si="66"/>
        <v>3.0003160306549734E-2</v>
      </c>
      <c r="Q287" s="331"/>
      <c r="R287" s="331"/>
      <c r="S287" s="331"/>
    </row>
    <row r="288" spans="1:19" s="69" customFormat="1" ht="14.1" customHeight="1" x14ac:dyDescent="0.25">
      <c r="A288" s="61"/>
      <c r="B288" s="63"/>
      <c r="C288" s="36">
        <v>5</v>
      </c>
      <c r="D288" s="385">
        <v>822186</v>
      </c>
      <c r="E288" s="380">
        <v>616641</v>
      </c>
      <c r="F288" s="380">
        <v>513867</v>
      </c>
      <c r="G288" s="381">
        <v>308319</v>
      </c>
      <c r="H288" s="385">
        <f t="shared" si="67"/>
        <v>846852</v>
      </c>
      <c r="I288" s="380">
        <f t="shared" si="60"/>
        <v>635139</v>
      </c>
      <c r="J288" s="380">
        <f t="shared" si="61"/>
        <v>529284</v>
      </c>
      <c r="K288" s="381">
        <f t="shared" si="62"/>
        <v>317571</v>
      </c>
      <c r="L288" s="44"/>
      <c r="M288" s="350">
        <f t="shared" si="63"/>
        <v>3.0000510833315088E-2</v>
      </c>
      <c r="N288" s="350">
        <f t="shared" si="64"/>
        <v>2.9998005322383687E-2</v>
      </c>
      <c r="O288" s="350">
        <f t="shared" si="65"/>
        <v>3.0001926568547894E-2</v>
      </c>
      <c r="P288" s="350">
        <f t="shared" si="66"/>
        <v>3.0007881447461884E-2</v>
      </c>
      <c r="Q288" s="331"/>
      <c r="R288" s="331"/>
      <c r="S288" s="331"/>
    </row>
    <row r="289" spans="1:19" s="69" customFormat="1" ht="14.1" customHeight="1" thickBot="1" x14ac:dyDescent="0.3">
      <c r="A289" s="61"/>
      <c r="B289" s="167"/>
      <c r="C289" s="37">
        <v>6</v>
      </c>
      <c r="D289" s="388">
        <v>834525</v>
      </c>
      <c r="E289" s="383">
        <v>625893</v>
      </c>
      <c r="F289" s="383">
        <v>521577</v>
      </c>
      <c r="G289" s="384">
        <v>312948</v>
      </c>
      <c r="H289" s="388">
        <f t="shared" si="67"/>
        <v>859560</v>
      </c>
      <c r="I289" s="383">
        <f t="shared" si="60"/>
        <v>644670</v>
      </c>
      <c r="J289" s="383">
        <f t="shared" si="61"/>
        <v>537225</v>
      </c>
      <c r="K289" s="384">
        <f t="shared" si="62"/>
        <v>322335</v>
      </c>
      <c r="L289" s="44"/>
      <c r="M289" s="350">
        <f t="shared" si="63"/>
        <v>2.9999101285162217E-2</v>
      </c>
      <c r="N289" s="350">
        <f t="shared" si="64"/>
        <v>3.0000335520608157E-2</v>
      </c>
      <c r="O289" s="350">
        <f t="shared" si="65"/>
        <v>3.0001322911094624E-2</v>
      </c>
      <c r="P289" s="350">
        <f t="shared" si="66"/>
        <v>2.9995398596571955E-2</v>
      </c>
      <c r="Q289" s="331"/>
      <c r="R289" s="331"/>
      <c r="S289" s="331"/>
    </row>
    <row r="290" spans="1:19" s="69" customFormat="1" ht="14.1" customHeight="1" x14ac:dyDescent="0.25">
      <c r="A290" s="61">
        <v>19</v>
      </c>
      <c r="B290" s="39" t="s">
        <v>841</v>
      </c>
      <c r="C290" s="35">
        <v>1</v>
      </c>
      <c r="D290" s="372">
        <v>912501</v>
      </c>
      <c r="E290" s="373">
        <v>684375</v>
      </c>
      <c r="F290" s="373">
        <v>570312</v>
      </c>
      <c r="G290" s="378">
        <v>342189</v>
      </c>
      <c r="H290" s="372">
        <f t="shared" ref="H290:H353" si="68">ROUND($D290*(1+$G$15)/3,0)*3</f>
        <v>939876</v>
      </c>
      <c r="I290" s="373">
        <f t="shared" si="60"/>
        <v>704907</v>
      </c>
      <c r="J290" s="373">
        <f t="shared" si="61"/>
        <v>587424</v>
      </c>
      <c r="K290" s="378">
        <f t="shared" si="62"/>
        <v>352455</v>
      </c>
      <c r="L290" s="44"/>
      <c r="M290" s="350">
        <f t="shared" si="63"/>
        <v>2.9999967123323701E-2</v>
      </c>
      <c r="N290" s="350">
        <f t="shared" si="64"/>
        <v>3.0001095890410959E-2</v>
      </c>
      <c r="O290" s="350">
        <f t="shared" si="65"/>
        <v>3.0004629045154232E-2</v>
      </c>
      <c r="P290" s="350">
        <f t="shared" si="66"/>
        <v>3.0000964379334229E-2</v>
      </c>
      <c r="Q290" s="331"/>
      <c r="R290" s="331"/>
      <c r="S290" s="331"/>
    </row>
    <row r="291" spans="1:19" s="69" customFormat="1" ht="14.1" customHeight="1" x14ac:dyDescent="0.25">
      <c r="A291" s="61"/>
      <c r="B291" s="40" t="s">
        <v>842</v>
      </c>
      <c r="C291" s="36">
        <v>2</v>
      </c>
      <c r="D291" s="379">
        <v>926193</v>
      </c>
      <c r="E291" s="386">
        <v>694644</v>
      </c>
      <c r="F291" s="386">
        <v>578871</v>
      </c>
      <c r="G291" s="387">
        <v>347322</v>
      </c>
      <c r="H291" s="379">
        <f t="shared" si="68"/>
        <v>953979</v>
      </c>
      <c r="I291" s="386">
        <f t="shared" si="60"/>
        <v>715485</v>
      </c>
      <c r="J291" s="386">
        <f t="shared" si="61"/>
        <v>596238</v>
      </c>
      <c r="K291" s="387">
        <f t="shared" si="62"/>
        <v>357741</v>
      </c>
      <c r="L291" s="44"/>
      <c r="M291" s="350">
        <f t="shared" si="63"/>
        <v>3.0000226734600673E-2</v>
      </c>
      <c r="N291" s="350">
        <f t="shared" si="64"/>
        <v>3.0002418505018398E-2</v>
      </c>
      <c r="O291" s="350">
        <f t="shared" si="65"/>
        <v>3.0001502925522266E-2</v>
      </c>
      <c r="P291" s="350">
        <f t="shared" si="66"/>
        <v>2.9998099746056973E-2</v>
      </c>
      <c r="Q291" s="331"/>
      <c r="R291" s="331"/>
      <c r="S291" s="331"/>
    </row>
    <row r="292" spans="1:19" s="69" customFormat="1" ht="14.1" customHeight="1" x14ac:dyDescent="0.25">
      <c r="A292" s="61"/>
      <c r="B292" s="42" t="s">
        <v>843</v>
      </c>
      <c r="C292" s="22">
        <v>3</v>
      </c>
      <c r="D292" s="379">
        <v>940095</v>
      </c>
      <c r="E292" s="386">
        <v>705072</v>
      </c>
      <c r="F292" s="386">
        <v>587559</v>
      </c>
      <c r="G292" s="387">
        <v>352536</v>
      </c>
      <c r="H292" s="379">
        <f t="shared" si="68"/>
        <v>968298</v>
      </c>
      <c r="I292" s="386">
        <f t="shared" si="60"/>
        <v>726225</v>
      </c>
      <c r="J292" s="386">
        <f t="shared" si="61"/>
        <v>605187</v>
      </c>
      <c r="K292" s="387">
        <f t="shared" si="62"/>
        <v>363111</v>
      </c>
      <c r="L292" s="44"/>
      <c r="M292" s="350">
        <f t="shared" si="63"/>
        <v>3.000015955834251E-2</v>
      </c>
      <c r="N292" s="350">
        <f t="shared" si="64"/>
        <v>3.0001191367690107E-2</v>
      </c>
      <c r="O292" s="350">
        <f t="shared" si="65"/>
        <v>3.0002093406789786E-2</v>
      </c>
      <c r="P292" s="350">
        <f t="shared" si="66"/>
        <v>2.9996936483082579E-2</v>
      </c>
      <c r="Q292" s="331"/>
      <c r="R292" s="331"/>
      <c r="S292" s="331"/>
    </row>
    <row r="293" spans="1:19" s="69" customFormat="1" ht="14.1" customHeight="1" x14ac:dyDescent="0.25">
      <c r="A293" s="61"/>
      <c r="B293" s="63"/>
      <c r="C293" s="22">
        <v>4</v>
      </c>
      <c r="D293" s="379">
        <v>954180</v>
      </c>
      <c r="E293" s="386">
        <v>715635</v>
      </c>
      <c r="F293" s="386">
        <v>596364</v>
      </c>
      <c r="G293" s="387">
        <v>357819</v>
      </c>
      <c r="H293" s="379">
        <f t="shared" si="68"/>
        <v>982806</v>
      </c>
      <c r="I293" s="386">
        <f t="shared" si="60"/>
        <v>737106</v>
      </c>
      <c r="J293" s="386">
        <f t="shared" si="61"/>
        <v>614253</v>
      </c>
      <c r="K293" s="387">
        <f t="shared" si="62"/>
        <v>368553</v>
      </c>
      <c r="L293" s="44"/>
      <c r="M293" s="350">
        <f t="shared" si="63"/>
        <v>3.0000628812173805E-2</v>
      </c>
      <c r="N293" s="350">
        <f t="shared" si="64"/>
        <v>3.0002724852753151E-2</v>
      </c>
      <c r="O293" s="350">
        <f t="shared" si="65"/>
        <v>2.9996780489767994E-2</v>
      </c>
      <c r="P293" s="350">
        <f t="shared" si="66"/>
        <v>2.9998407015837617E-2</v>
      </c>
      <c r="Q293" s="331"/>
      <c r="R293" s="331"/>
      <c r="S293" s="331"/>
    </row>
    <row r="294" spans="1:19" s="69" customFormat="1" ht="14.1" customHeight="1" x14ac:dyDescent="0.25">
      <c r="A294" s="61"/>
      <c r="B294" s="63"/>
      <c r="C294" s="22">
        <v>5</v>
      </c>
      <c r="D294" s="379">
        <v>968499</v>
      </c>
      <c r="E294" s="386">
        <v>726375</v>
      </c>
      <c r="F294" s="386">
        <v>605313</v>
      </c>
      <c r="G294" s="387">
        <v>363186</v>
      </c>
      <c r="H294" s="379">
        <f t="shared" si="68"/>
        <v>997554</v>
      </c>
      <c r="I294" s="386">
        <f t="shared" si="60"/>
        <v>748167</v>
      </c>
      <c r="J294" s="386">
        <f t="shared" si="61"/>
        <v>623472</v>
      </c>
      <c r="K294" s="387">
        <f t="shared" si="62"/>
        <v>374082</v>
      </c>
      <c r="L294" s="44"/>
      <c r="M294" s="350">
        <f t="shared" si="63"/>
        <v>3.0000030975767658E-2</v>
      </c>
      <c r="N294" s="350">
        <f t="shared" si="64"/>
        <v>3.0001032524522457E-2</v>
      </c>
      <c r="O294" s="350">
        <f t="shared" si="65"/>
        <v>2.9999355705230185E-2</v>
      </c>
      <c r="P294" s="350">
        <f t="shared" si="66"/>
        <v>3.0001156432241331E-2</v>
      </c>
      <c r="Q294" s="331"/>
      <c r="R294" s="331"/>
      <c r="S294" s="331"/>
    </row>
    <row r="295" spans="1:19" s="69" customFormat="1" ht="14.1" customHeight="1" x14ac:dyDescent="0.25">
      <c r="A295" s="61"/>
      <c r="B295" s="63"/>
      <c r="C295" s="22">
        <v>6</v>
      </c>
      <c r="D295" s="379">
        <v>983025</v>
      </c>
      <c r="E295" s="386">
        <v>737268</v>
      </c>
      <c r="F295" s="386">
        <v>614391</v>
      </c>
      <c r="G295" s="387">
        <v>368634</v>
      </c>
      <c r="H295" s="379">
        <f t="shared" si="68"/>
        <v>1012515</v>
      </c>
      <c r="I295" s="386">
        <f t="shared" si="60"/>
        <v>759387</v>
      </c>
      <c r="J295" s="386">
        <f t="shared" si="61"/>
        <v>632823</v>
      </c>
      <c r="K295" s="387">
        <f t="shared" si="62"/>
        <v>379692</v>
      </c>
      <c r="L295" s="44"/>
      <c r="M295" s="350">
        <f t="shared" si="63"/>
        <v>2.9999237048905166E-2</v>
      </c>
      <c r="N295" s="350">
        <f t="shared" si="64"/>
        <v>3.000130210452644E-2</v>
      </c>
      <c r="O295" s="350">
        <f t="shared" si="65"/>
        <v>3.0000439459562395E-2</v>
      </c>
      <c r="P295" s="350">
        <f t="shared" si="66"/>
        <v>2.9997233027881313E-2</v>
      </c>
      <c r="Q295" s="331"/>
      <c r="R295" s="331"/>
      <c r="S295" s="331"/>
    </row>
    <row r="296" spans="1:19" s="69" customFormat="1" ht="14.1" customHeight="1" x14ac:dyDescent="0.25">
      <c r="A296" s="61"/>
      <c r="B296" s="63"/>
      <c r="C296" s="22">
        <v>7</v>
      </c>
      <c r="D296" s="379">
        <v>997764</v>
      </c>
      <c r="E296" s="386">
        <v>748323</v>
      </c>
      <c r="F296" s="386">
        <v>623604</v>
      </c>
      <c r="G296" s="387">
        <v>374163</v>
      </c>
      <c r="H296" s="379">
        <f t="shared" si="68"/>
        <v>1027698</v>
      </c>
      <c r="I296" s="386">
        <f t="shared" si="60"/>
        <v>770775</v>
      </c>
      <c r="J296" s="386">
        <f t="shared" si="61"/>
        <v>642312</v>
      </c>
      <c r="K296" s="387">
        <f t="shared" si="62"/>
        <v>385386</v>
      </c>
      <c r="L296" s="44"/>
      <c r="M296" s="350">
        <f t="shared" si="63"/>
        <v>3.0001082420291772E-2</v>
      </c>
      <c r="N296" s="350">
        <f t="shared" si="64"/>
        <v>3.0003086902313573E-2</v>
      </c>
      <c r="O296" s="350">
        <f t="shared" si="65"/>
        <v>2.9999807570188775E-2</v>
      </c>
      <c r="P296" s="350">
        <f t="shared" si="66"/>
        <v>2.9994948725555439E-2</v>
      </c>
      <c r="Q296" s="331"/>
      <c r="R296" s="331"/>
      <c r="S296" s="331"/>
    </row>
    <row r="297" spans="1:19" s="69" customFormat="1" ht="14.1" customHeight="1" x14ac:dyDescent="0.25">
      <c r="A297" s="61"/>
      <c r="B297" s="63"/>
      <c r="C297" s="22">
        <v>8</v>
      </c>
      <c r="D297" s="379">
        <v>1012731</v>
      </c>
      <c r="E297" s="386">
        <v>759549</v>
      </c>
      <c r="F297" s="386">
        <v>632958</v>
      </c>
      <c r="G297" s="387">
        <v>379773</v>
      </c>
      <c r="H297" s="379">
        <f t="shared" si="68"/>
        <v>1043112</v>
      </c>
      <c r="I297" s="386">
        <f t="shared" ref="I297:I360" si="69">(ROUND((+H297/8*6)/3,0))*3</f>
        <v>782334</v>
      </c>
      <c r="J297" s="386">
        <f t="shared" ref="J297:J360" si="70">(ROUND((+H297/8*5)/3,0))*3</f>
        <v>651945</v>
      </c>
      <c r="K297" s="387">
        <f t="shared" ref="K297:K360" si="71">(ROUND((+H297/8*3)/3,0))*3</f>
        <v>391167</v>
      </c>
      <c r="L297" s="44"/>
      <c r="M297" s="350">
        <f t="shared" si="63"/>
        <v>2.9999081690991983E-2</v>
      </c>
      <c r="N297" s="350">
        <f t="shared" si="64"/>
        <v>2.9998064640990904E-2</v>
      </c>
      <c r="O297" s="350">
        <f t="shared" si="65"/>
        <v>2.9997251002436182E-2</v>
      </c>
      <c r="P297" s="350">
        <f t="shared" si="66"/>
        <v>3.0002132853046426E-2</v>
      </c>
      <c r="Q297" s="331"/>
      <c r="R297" s="331"/>
      <c r="S297" s="331"/>
    </row>
    <row r="298" spans="1:19" s="69" customFormat="1" ht="14.1" customHeight="1" x14ac:dyDescent="0.25">
      <c r="A298" s="61"/>
      <c r="B298" s="63"/>
      <c r="C298" s="22">
        <v>9</v>
      </c>
      <c r="D298" s="379">
        <v>1027926</v>
      </c>
      <c r="E298" s="386">
        <v>770946</v>
      </c>
      <c r="F298" s="386">
        <v>642453</v>
      </c>
      <c r="G298" s="387">
        <v>385473</v>
      </c>
      <c r="H298" s="379">
        <f t="shared" si="68"/>
        <v>1058763</v>
      </c>
      <c r="I298" s="386">
        <f t="shared" si="69"/>
        <v>794073</v>
      </c>
      <c r="J298" s="386">
        <f t="shared" si="70"/>
        <v>661728</v>
      </c>
      <c r="K298" s="387">
        <f t="shared" si="71"/>
        <v>397035</v>
      </c>
      <c r="L298" s="44"/>
      <c r="M298" s="350">
        <f t="shared" si="63"/>
        <v>2.9999241190513715E-2</v>
      </c>
      <c r="N298" s="350">
        <f t="shared" si="64"/>
        <v>2.9998209991361262E-2</v>
      </c>
      <c r="O298" s="350">
        <f t="shared" si="65"/>
        <v>3.0002194713076288E-2</v>
      </c>
      <c r="P298" s="350">
        <f t="shared" si="66"/>
        <v>2.9994318668233572E-2</v>
      </c>
      <c r="Q298" s="331"/>
      <c r="R298" s="331"/>
      <c r="S298" s="331"/>
    </row>
    <row r="299" spans="1:19" s="69" customFormat="1" ht="14.1" customHeight="1" x14ac:dyDescent="0.25">
      <c r="A299" s="61"/>
      <c r="B299" s="63"/>
      <c r="C299" s="22">
        <v>10</v>
      </c>
      <c r="D299" s="379">
        <v>1043355</v>
      </c>
      <c r="E299" s="386">
        <v>782517</v>
      </c>
      <c r="F299" s="386">
        <v>652098</v>
      </c>
      <c r="G299" s="387">
        <v>391257</v>
      </c>
      <c r="H299" s="379">
        <f t="shared" si="68"/>
        <v>1074657</v>
      </c>
      <c r="I299" s="386">
        <f t="shared" si="69"/>
        <v>805992</v>
      </c>
      <c r="J299" s="386">
        <f t="shared" si="70"/>
        <v>671661</v>
      </c>
      <c r="K299" s="387">
        <f t="shared" si="71"/>
        <v>402996</v>
      </c>
      <c r="L299" s="44"/>
      <c r="M299" s="350">
        <f t="shared" si="63"/>
        <v>3.0001293902842275E-2</v>
      </c>
      <c r="N299" s="350">
        <f t="shared" si="64"/>
        <v>2.9999348256970777E-2</v>
      </c>
      <c r="O299" s="350">
        <f t="shared" si="65"/>
        <v>3.0000092010710046E-2</v>
      </c>
      <c r="P299" s="350">
        <f t="shared" si="66"/>
        <v>3.0003297065611605E-2</v>
      </c>
      <c r="Q299" s="331"/>
      <c r="R299" s="331"/>
      <c r="S299" s="331"/>
    </row>
    <row r="300" spans="1:19" s="69" customFormat="1" ht="14.1" customHeight="1" x14ac:dyDescent="0.25">
      <c r="A300" s="61"/>
      <c r="B300" s="63"/>
      <c r="C300" s="22">
        <v>11</v>
      </c>
      <c r="D300" s="379">
        <v>1059000</v>
      </c>
      <c r="E300" s="386">
        <v>794250</v>
      </c>
      <c r="F300" s="386">
        <v>661875</v>
      </c>
      <c r="G300" s="387">
        <v>397125</v>
      </c>
      <c r="H300" s="379">
        <f t="shared" si="68"/>
        <v>1090770</v>
      </c>
      <c r="I300" s="386">
        <f t="shared" si="69"/>
        <v>818079</v>
      </c>
      <c r="J300" s="386">
        <f t="shared" si="70"/>
        <v>681732</v>
      </c>
      <c r="K300" s="387">
        <f t="shared" si="71"/>
        <v>409038</v>
      </c>
      <c r="L300" s="44"/>
      <c r="M300" s="350">
        <f t="shared" si="63"/>
        <v>0.03</v>
      </c>
      <c r="N300" s="350">
        <f t="shared" si="64"/>
        <v>3.0001888574126535E-2</v>
      </c>
      <c r="O300" s="350">
        <f t="shared" si="65"/>
        <v>3.000113314447592E-2</v>
      </c>
      <c r="P300" s="350">
        <f t="shared" si="66"/>
        <v>2.9998111425873466E-2</v>
      </c>
      <c r="Q300" s="331"/>
      <c r="R300" s="331"/>
      <c r="S300" s="331"/>
    </row>
    <row r="301" spans="1:19" s="69" customFormat="1" ht="14.1" customHeight="1" x14ac:dyDescent="0.25">
      <c r="A301" s="61"/>
      <c r="B301" s="63"/>
      <c r="C301" s="22">
        <v>12</v>
      </c>
      <c r="D301" s="379">
        <v>1074879</v>
      </c>
      <c r="E301" s="386">
        <v>806160</v>
      </c>
      <c r="F301" s="386">
        <v>671799</v>
      </c>
      <c r="G301" s="387">
        <v>403080</v>
      </c>
      <c r="H301" s="379">
        <f t="shared" si="68"/>
        <v>1107126</v>
      </c>
      <c r="I301" s="386">
        <f t="shared" si="69"/>
        <v>830346</v>
      </c>
      <c r="J301" s="386">
        <f t="shared" si="70"/>
        <v>691953</v>
      </c>
      <c r="K301" s="387">
        <f t="shared" si="71"/>
        <v>415173</v>
      </c>
      <c r="L301" s="44"/>
      <c r="M301" s="350">
        <f t="shared" ref="M301:M364" si="72">(H301-D301)/D301</f>
        <v>3.0000586112483359E-2</v>
      </c>
      <c r="N301" s="350">
        <f t="shared" ref="N301:N364" si="73">(I301-E301)/E301</f>
        <v>3.0001488538255433E-2</v>
      </c>
      <c r="O301" s="350">
        <f t="shared" ref="O301:O364" si="74">(J301-F301)/F301</f>
        <v>3.0000044656214135E-2</v>
      </c>
      <c r="P301" s="350">
        <f t="shared" ref="P301:P364" si="75">(K301-G301)/G301</f>
        <v>3.0001488538255433E-2</v>
      </c>
      <c r="Q301" s="331"/>
      <c r="R301" s="331"/>
      <c r="S301" s="331"/>
    </row>
    <row r="302" spans="1:19" s="69" customFormat="1" ht="14.1" customHeight="1" x14ac:dyDescent="0.25">
      <c r="A302" s="61"/>
      <c r="B302" s="63"/>
      <c r="C302" s="22">
        <v>13</v>
      </c>
      <c r="D302" s="379">
        <v>1091019</v>
      </c>
      <c r="E302" s="386">
        <v>818265</v>
      </c>
      <c r="F302" s="386">
        <v>681888</v>
      </c>
      <c r="G302" s="387">
        <v>409131</v>
      </c>
      <c r="H302" s="379">
        <f t="shared" si="68"/>
        <v>1123749</v>
      </c>
      <c r="I302" s="386">
        <f t="shared" si="69"/>
        <v>842811</v>
      </c>
      <c r="J302" s="386">
        <f t="shared" si="70"/>
        <v>702342</v>
      </c>
      <c r="K302" s="387">
        <f t="shared" si="71"/>
        <v>421407</v>
      </c>
      <c r="L302" s="44"/>
      <c r="M302" s="350">
        <f t="shared" si="72"/>
        <v>2.9999477552636572E-2</v>
      </c>
      <c r="N302" s="350">
        <f t="shared" si="73"/>
        <v>2.9997616908947592E-2</v>
      </c>
      <c r="O302" s="350">
        <f t="shared" si="74"/>
        <v>2.9996128396452205E-2</v>
      </c>
      <c r="P302" s="350">
        <f t="shared" si="75"/>
        <v>3.0005059504168593E-2</v>
      </c>
      <c r="Q302" s="331"/>
      <c r="R302" s="331"/>
      <c r="S302" s="331"/>
    </row>
    <row r="303" spans="1:19" s="69" customFormat="1" ht="14.1" customHeight="1" x14ac:dyDescent="0.25">
      <c r="A303" s="61"/>
      <c r="B303" s="63"/>
      <c r="C303" s="22">
        <v>14</v>
      </c>
      <c r="D303" s="379">
        <v>1107363</v>
      </c>
      <c r="E303" s="386">
        <v>830523</v>
      </c>
      <c r="F303" s="386">
        <v>692103</v>
      </c>
      <c r="G303" s="387">
        <v>415260</v>
      </c>
      <c r="H303" s="379">
        <f t="shared" si="68"/>
        <v>1140585</v>
      </c>
      <c r="I303" s="386">
        <f t="shared" si="69"/>
        <v>855438</v>
      </c>
      <c r="J303" s="386">
        <f t="shared" si="70"/>
        <v>712866</v>
      </c>
      <c r="K303" s="387">
        <f t="shared" si="71"/>
        <v>427719</v>
      </c>
      <c r="L303" s="44"/>
      <c r="M303" s="350">
        <f t="shared" si="72"/>
        <v>3.000100238133295E-2</v>
      </c>
      <c r="N303" s="350">
        <f t="shared" si="73"/>
        <v>2.9999169198204022E-2</v>
      </c>
      <c r="O303" s="350">
        <f t="shared" si="74"/>
        <v>2.9999869961551965E-2</v>
      </c>
      <c r="P303" s="350">
        <f t="shared" si="75"/>
        <v>3.0002889755815634E-2</v>
      </c>
      <c r="Q303" s="331"/>
      <c r="R303" s="331"/>
      <c r="S303" s="331"/>
    </row>
    <row r="304" spans="1:19" s="69" customFormat="1" ht="14.1" customHeight="1" x14ac:dyDescent="0.25">
      <c r="A304" s="61"/>
      <c r="B304" s="63"/>
      <c r="C304" s="22">
        <v>15</v>
      </c>
      <c r="D304" s="379">
        <v>1123965</v>
      </c>
      <c r="E304" s="386">
        <v>842973</v>
      </c>
      <c r="F304" s="386">
        <v>702477</v>
      </c>
      <c r="G304" s="387">
        <v>421488</v>
      </c>
      <c r="H304" s="379">
        <f t="shared" si="68"/>
        <v>1157685</v>
      </c>
      <c r="I304" s="386">
        <f t="shared" si="69"/>
        <v>868263</v>
      </c>
      <c r="J304" s="386">
        <f t="shared" si="70"/>
        <v>723552</v>
      </c>
      <c r="K304" s="387">
        <f t="shared" si="71"/>
        <v>434133</v>
      </c>
      <c r="L304" s="44"/>
      <c r="M304" s="350">
        <f t="shared" si="72"/>
        <v>3.00009341927907E-2</v>
      </c>
      <c r="N304" s="350">
        <f t="shared" si="73"/>
        <v>3.00009608848682E-2</v>
      </c>
      <c r="O304" s="350">
        <f t="shared" si="74"/>
        <v>3.0000982238564393E-2</v>
      </c>
      <c r="P304" s="350">
        <f t="shared" si="75"/>
        <v>3.0000854116843185E-2</v>
      </c>
      <c r="Q304" s="331"/>
      <c r="R304" s="331"/>
      <c r="S304" s="331"/>
    </row>
    <row r="305" spans="1:19" s="69" customFormat="1" ht="14.1" customHeight="1" x14ac:dyDescent="0.25">
      <c r="A305" s="61"/>
      <c r="B305" s="63"/>
      <c r="C305" s="22">
        <v>16</v>
      </c>
      <c r="D305" s="379">
        <v>1140840</v>
      </c>
      <c r="E305" s="386">
        <v>855630</v>
      </c>
      <c r="F305" s="386">
        <v>713025</v>
      </c>
      <c r="G305" s="387">
        <v>427815</v>
      </c>
      <c r="H305" s="379">
        <f t="shared" si="68"/>
        <v>1175064</v>
      </c>
      <c r="I305" s="386">
        <f t="shared" si="69"/>
        <v>881298</v>
      </c>
      <c r="J305" s="386">
        <f t="shared" si="70"/>
        <v>734415</v>
      </c>
      <c r="K305" s="387">
        <f t="shared" si="71"/>
        <v>440649</v>
      </c>
      <c r="L305" s="44"/>
      <c r="M305" s="350">
        <f t="shared" si="72"/>
        <v>2.9998948143473231E-2</v>
      </c>
      <c r="N305" s="350">
        <f t="shared" si="73"/>
        <v>2.9998948143473231E-2</v>
      </c>
      <c r="O305" s="350">
        <f t="shared" si="74"/>
        <v>2.9998948143473231E-2</v>
      </c>
      <c r="P305" s="350">
        <f t="shared" si="75"/>
        <v>2.9998948143473231E-2</v>
      </c>
      <c r="Q305" s="331"/>
      <c r="R305" s="331"/>
      <c r="S305" s="331"/>
    </row>
    <row r="306" spans="1:19" s="69" customFormat="1" ht="14.1" customHeight="1" x14ac:dyDescent="0.25">
      <c r="A306" s="61"/>
      <c r="B306" s="63"/>
      <c r="C306" s="22">
        <v>17</v>
      </c>
      <c r="D306" s="379">
        <v>1157940</v>
      </c>
      <c r="E306" s="386">
        <v>868455</v>
      </c>
      <c r="F306" s="386">
        <v>723714</v>
      </c>
      <c r="G306" s="387">
        <v>434229</v>
      </c>
      <c r="H306" s="379">
        <f t="shared" si="68"/>
        <v>1192677</v>
      </c>
      <c r="I306" s="386">
        <f t="shared" si="69"/>
        <v>894507</v>
      </c>
      <c r="J306" s="386">
        <f t="shared" si="70"/>
        <v>745422</v>
      </c>
      <c r="K306" s="387">
        <f t="shared" si="71"/>
        <v>447255</v>
      </c>
      <c r="L306" s="44"/>
      <c r="M306" s="350">
        <f t="shared" si="72"/>
        <v>2.9998963676874449E-2</v>
      </c>
      <c r="N306" s="350">
        <f t="shared" si="73"/>
        <v>2.9998100074269823E-2</v>
      </c>
      <c r="O306" s="350">
        <f t="shared" si="74"/>
        <v>2.9995274376342036E-2</v>
      </c>
      <c r="P306" s="350">
        <f t="shared" si="75"/>
        <v>2.9997996448878357E-2</v>
      </c>
      <c r="Q306" s="331"/>
      <c r="R306" s="331"/>
      <c r="S306" s="331"/>
    </row>
    <row r="307" spans="1:19" s="69" customFormat="1" ht="14.1" customHeight="1" x14ac:dyDescent="0.25">
      <c r="A307" s="61"/>
      <c r="B307" s="63"/>
      <c r="C307" s="22">
        <v>18</v>
      </c>
      <c r="D307" s="379">
        <v>1175313</v>
      </c>
      <c r="E307" s="386">
        <v>881484</v>
      </c>
      <c r="F307" s="386">
        <v>734571</v>
      </c>
      <c r="G307" s="387">
        <v>440742</v>
      </c>
      <c r="H307" s="379">
        <f t="shared" si="68"/>
        <v>1210572</v>
      </c>
      <c r="I307" s="386">
        <f t="shared" si="69"/>
        <v>907929</v>
      </c>
      <c r="J307" s="386">
        <f t="shared" si="70"/>
        <v>756609</v>
      </c>
      <c r="K307" s="387">
        <f t="shared" si="71"/>
        <v>453966</v>
      </c>
      <c r="L307" s="44"/>
      <c r="M307" s="350">
        <f t="shared" si="72"/>
        <v>2.9999668173499316E-2</v>
      </c>
      <c r="N307" s="350">
        <f t="shared" si="73"/>
        <v>3.0000544536259308E-2</v>
      </c>
      <c r="O307" s="350">
        <f t="shared" si="74"/>
        <v>3.000118436475167E-2</v>
      </c>
      <c r="P307" s="350">
        <f t="shared" si="75"/>
        <v>3.0003947887879984E-2</v>
      </c>
      <c r="Q307" s="331"/>
      <c r="R307" s="331"/>
      <c r="S307" s="331"/>
    </row>
    <row r="308" spans="1:19" s="69" customFormat="1" ht="14.1" customHeight="1" x14ac:dyDescent="0.25">
      <c r="A308" s="61"/>
      <c r="B308" s="63"/>
      <c r="C308" s="22">
        <v>19</v>
      </c>
      <c r="D308" s="379">
        <v>1192932</v>
      </c>
      <c r="E308" s="386">
        <v>894699</v>
      </c>
      <c r="F308" s="386">
        <v>745584</v>
      </c>
      <c r="G308" s="387">
        <v>447351</v>
      </c>
      <c r="H308" s="379">
        <f t="shared" si="68"/>
        <v>1228719</v>
      </c>
      <c r="I308" s="386">
        <f t="shared" si="69"/>
        <v>921540</v>
      </c>
      <c r="J308" s="386">
        <f t="shared" si="70"/>
        <v>767949</v>
      </c>
      <c r="K308" s="387">
        <f t="shared" si="71"/>
        <v>460770</v>
      </c>
      <c r="L308" s="44"/>
      <c r="M308" s="350">
        <f t="shared" si="72"/>
        <v>2.9999195260081882E-2</v>
      </c>
      <c r="N308" s="350">
        <f t="shared" si="73"/>
        <v>3.0000033530829921E-2</v>
      </c>
      <c r="O308" s="350">
        <f t="shared" si="74"/>
        <v>2.9996620099143757E-2</v>
      </c>
      <c r="P308" s="350">
        <f t="shared" si="75"/>
        <v>2.9996579866815989E-2</v>
      </c>
      <c r="Q308" s="331"/>
      <c r="R308" s="331"/>
      <c r="S308" s="331"/>
    </row>
    <row r="309" spans="1:19" s="69" customFormat="1" ht="14.1" customHeight="1" x14ac:dyDescent="0.25">
      <c r="A309" s="61"/>
      <c r="B309" s="63"/>
      <c r="C309" s="22">
        <v>20</v>
      </c>
      <c r="D309" s="379">
        <v>1210842</v>
      </c>
      <c r="E309" s="386">
        <v>908133</v>
      </c>
      <c r="F309" s="386">
        <v>756777</v>
      </c>
      <c r="G309" s="387">
        <v>454065</v>
      </c>
      <c r="H309" s="379">
        <f t="shared" si="68"/>
        <v>1247166</v>
      </c>
      <c r="I309" s="386">
        <f t="shared" si="69"/>
        <v>935376</v>
      </c>
      <c r="J309" s="386">
        <f t="shared" si="70"/>
        <v>779478</v>
      </c>
      <c r="K309" s="387">
        <f t="shared" si="71"/>
        <v>467688</v>
      </c>
      <c r="L309" s="44"/>
      <c r="M309" s="350">
        <f t="shared" si="72"/>
        <v>2.9998959401804696E-2</v>
      </c>
      <c r="N309" s="350">
        <f t="shared" si="73"/>
        <v>2.9998909851310325E-2</v>
      </c>
      <c r="O309" s="350">
        <f t="shared" si="74"/>
        <v>2.9996947581652191E-2</v>
      </c>
      <c r="P309" s="350">
        <f t="shared" si="75"/>
        <v>3.0002312444253575E-2</v>
      </c>
      <c r="Q309" s="331"/>
      <c r="R309" s="331"/>
      <c r="S309" s="331"/>
    </row>
    <row r="310" spans="1:19" s="69" customFormat="1" ht="14.1" customHeight="1" x14ac:dyDescent="0.25">
      <c r="A310" s="61"/>
      <c r="B310" s="63"/>
      <c r="C310" s="22">
        <v>21</v>
      </c>
      <c r="D310" s="379">
        <v>1229007</v>
      </c>
      <c r="E310" s="386">
        <v>921756</v>
      </c>
      <c r="F310" s="386">
        <v>768129</v>
      </c>
      <c r="G310" s="387">
        <v>460878</v>
      </c>
      <c r="H310" s="379">
        <f t="shared" si="68"/>
        <v>1265877</v>
      </c>
      <c r="I310" s="386">
        <f t="shared" si="69"/>
        <v>949407</v>
      </c>
      <c r="J310" s="386">
        <f t="shared" si="70"/>
        <v>791172</v>
      </c>
      <c r="K310" s="387">
        <f t="shared" si="71"/>
        <v>474705</v>
      </c>
      <c r="L310" s="44"/>
      <c r="M310" s="350">
        <f t="shared" si="72"/>
        <v>2.9999829130346694E-2</v>
      </c>
      <c r="N310" s="350">
        <f t="shared" si="73"/>
        <v>2.9998177391847736E-2</v>
      </c>
      <c r="O310" s="350">
        <f t="shared" si="74"/>
        <v>2.9998867377745143E-2</v>
      </c>
      <c r="P310" s="350">
        <f t="shared" si="75"/>
        <v>3.0001432049262495E-2</v>
      </c>
      <c r="Q310" s="331"/>
      <c r="R310" s="331"/>
      <c r="S310" s="331"/>
    </row>
    <row r="311" spans="1:19" s="69" customFormat="1" ht="14.1" customHeight="1" x14ac:dyDescent="0.25">
      <c r="A311" s="61"/>
      <c r="B311" s="63"/>
      <c r="C311" s="22">
        <v>22</v>
      </c>
      <c r="D311" s="379">
        <v>1247439</v>
      </c>
      <c r="E311" s="386">
        <v>935580</v>
      </c>
      <c r="F311" s="386">
        <v>779649</v>
      </c>
      <c r="G311" s="387">
        <v>467790</v>
      </c>
      <c r="H311" s="379">
        <f t="shared" si="68"/>
        <v>1284861</v>
      </c>
      <c r="I311" s="386">
        <f t="shared" si="69"/>
        <v>963645</v>
      </c>
      <c r="J311" s="386">
        <f t="shared" si="70"/>
        <v>803037</v>
      </c>
      <c r="K311" s="387">
        <f t="shared" si="71"/>
        <v>481824</v>
      </c>
      <c r="L311" s="44"/>
      <c r="M311" s="350">
        <f t="shared" si="72"/>
        <v>2.9999062078386197E-2</v>
      </c>
      <c r="N311" s="350">
        <f t="shared" si="73"/>
        <v>2.9997434746360546E-2</v>
      </c>
      <c r="O311" s="350">
        <f t="shared" si="74"/>
        <v>2.9998114536156657E-2</v>
      </c>
      <c r="P311" s="350">
        <f t="shared" si="75"/>
        <v>3.0000641313409862E-2</v>
      </c>
      <c r="Q311" s="331"/>
      <c r="R311" s="331"/>
      <c r="S311" s="331"/>
    </row>
    <row r="312" spans="1:19" s="69" customFormat="1" ht="14.1" customHeight="1" x14ac:dyDescent="0.25">
      <c r="A312" s="61"/>
      <c r="B312" s="63"/>
      <c r="C312" s="22">
        <v>23</v>
      </c>
      <c r="D312" s="379">
        <v>1266153</v>
      </c>
      <c r="E312" s="386">
        <v>949614</v>
      </c>
      <c r="F312" s="386">
        <v>791346</v>
      </c>
      <c r="G312" s="387">
        <v>474807</v>
      </c>
      <c r="H312" s="379">
        <f t="shared" si="68"/>
        <v>1304139</v>
      </c>
      <c r="I312" s="386">
        <f t="shared" si="69"/>
        <v>978105</v>
      </c>
      <c r="J312" s="386">
        <f t="shared" si="70"/>
        <v>815088</v>
      </c>
      <c r="K312" s="387">
        <f t="shared" si="71"/>
        <v>489051</v>
      </c>
      <c r="L312" s="44"/>
      <c r="M312" s="350">
        <f t="shared" si="72"/>
        <v>3.0001113609492692E-2</v>
      </c>
      <c r="N312" s="350">
        <f t="shared" si="73"/>
        <v>3.0002716893390367E-2</v>
      </c>
      <c r="O312" s="350">
        <f t="shared" si="74"/>
        <v>3.000204714499094E-2</v>
      </c>
      <c r="P312" s="350">
        <f t="shared" si="75"/>
        <v>2.9999557715029476E-2</v>
      </c>
      <c r="Q312" s="331"/>
      <c r="R312" s="331"/>
      <c r="S312" s="331"/>
    </row>
    <row r="313" spans="1:19" s="69" customFormat="1" ht="14.1" customHeight="1" thickBot="1" x14ac:dyDescent="0.3">
      <c r="A313" s="61"/>
      <c r="B313" s="167"/>
      <c r="C313" s="37">
        <v>24</v>
      </c>
      <c r="D313" s="382">
        <v>1285149</v>
      </c>
      <c r="E313" s="383">
        <v>963861</v>
      </c>
      <c r="F313" s="383">
        <v>803217</v>
      </c>
      <c r="G313" s="384">
        <v>481932</v>
      </c>
      <c r="H313" s="382">
        <f t="shared" si="68"/>
        <v>1323702</v>
      </c>
      <c r="I313" s="383">
        <f t="shared" si="69"/>
        <v>992778</v>
      </c>
      <c r="J313" s="383">
        <f t="shared" si="70"/>
        <v>827313</v>
      </c>
      <c r="K313" s="384">
        <f t="shared" si="71"/>
        <v>496389</v>
      </c>
      <c r="L313" s="44"/>
      <c r="M313" s="350">
        <f t="shared" si="72"/>
        <v>2.9998856163759999E-2</v>
      </c>
      <c r="N313" s="350">
        <f t="shared" si="73"/>
        <v>3.0001213867974739E-2</v>
      </c>
      <c r="O313" s="350">
        <f t="shared" si="74"/>
        <v>2.9999365053279499E-2</v>
      </c>
      <c r="P313" s="350">
        <f t="shared" si="75"/>
        <v>2.9998008017728641E-2</v>
      </c>
      <c r="Q313" s="331"/>
      <c r="R313" s="331"/>
      <c r="S313" s="331"/>
    </row>
    <row r="314" spans="1:19" s="69" customFormat="1" ht="16.5" customHeight="1" x14ac:dyDescent="0.25">
      <c r="A314" s="61">
        <v>20</v>
      </c>
      <c r="B314" s="39" t="s">
        <v>844</v>
      </c>
      <c r="C314" s="35">
        <v>1</v>
      </c>
      <c r="D314" s="372">
        <v>997764</v>
      </c>
      <c r="E314" s="373">
        <v>748323</v>
      </c>
      <c r="F314" s="373">
        <v>623604</v>
      </c>
      <c r="G314" s="378">
        <v>374163</v>
      </c>
      <c r="H314" s="372">
        <f t="shared" si="68"/>
        <v>1027698</v>
      </c>
      <c r="I314" s="373">
        <f t="shared" si="69"/>
        <v>770775</v>
      </c>
      <c r="J314" s="373">
        <f t="shared" si="70"/>
        <v>642312</v>
      </c>
      <c r="K314" s="378">
        <f t="shared" si="71"/>
        <v>385386</v>
      </c>
      <c r="L314" s="44"/>
      <c r="M314" s="350">
        <f t="shared" si="72"/>
        <v>3.0001082420291772E-2</v>
      </c>
      <c r="N314" s="350">
        <f t="shared" si="73"/>
        <v>3.0003086902313573E-2</v>
      </c>
      <c r="O314" s="350">
        <f t="shared" si="74"/>
        <v>2.9999807570188775E-2</v>
      </c>
      <c r="P314" s="350">
        <f t="shared" si="75"/>
        <v>2.9994948725555439E-2</v>
      </c>
      <c r="Q314" s="331"/>
      <c r="R314" s="331"/>
      <c r="S314" s="331"/>
    </row>
    <row r="315" spans="1:19" s="69" customFormat="1" ht="12" customHeight="1" x14ac:dyDescent="0.25">
      <c r="A315" s="61"/>
      <c r="B315" s="40" t="s">
        <v>845</v>
      </c>
      <c r="C315" s="36">
        <v>2</v>
      </c>
      <c r="D315" s="379">
        <v>1012731</v>
      </c>
      <c r="E315" s="386">
        <v>759549</v>
      </c>
      <c r="F315" s="386">
        <v>632958</v>
      </c>
      <c r="G315" s="387">
        <v>379773</v>
      </c>
      <c r="H315" s="379">
        <f t="shared" si="68"/>
        <v>1043112</v>
      </c>
      <c r="I315" s="386">
        <f t="shared" si="69"/>
        <v>782334</v>
      </c>
      <c r="J315" s="386">
        <f t="shared" si="70"/>
        <v>651945</v>
      </c>
      <c r="K315" s="387">
        <f t="shared" si="71"/>
        <v>391167</v>
      </c>
      <c r="L315" s="44"/>
      <c r="M315" s="350">
        <f t="shared" si="72"/>
        <v>2.9999081690991983E-2</v>
      </c>
      <c r="N315" s="350">
        <f t="shared" si="73"/>
        <v>2.9998064640990904E-2</v>
      </c>
      <c r="O315" s="350">
        <f t="shared" si="74"/>
        <v>2.9997251002436182E-2</v>
      </c>
      <c r="P315" s="350">
        <f t="shared" si="75"/>
        <v>3.0002132853046426E-2</v>
      </c>
      <c r="Q315" s="331"/>
      <c r="R315" s="331"/>
      <c r="S315" s="331"/>
    </row>
    <row r="316" spans="1:19" s="69" customFormat="1" ht="14.1" customHeight="1" x14ac:dyDescent="0.25">
      <c r="A316" s="61"/>
      <c r="B316" s="42" t="s">
        <v>846</v>
      </c>
      <c r="C316" s="36">
        <v>3</v>
      </c>
      <c r="D316" s="379">
        <v>1027926</v>
      </c>
      <c r="E316" s="386">
        <v>770946</v>
      </c>
      <c r="F316" s="386">
        <v>642453</v>
      </c>
      <c r="G316" s="387">
        <v>385473</v>
      </c>
      <c r="H316" s="379">
        <f t="shared" si="68"/>
        <v>1058763</v>
      </c>
      <c r="I316" s="386">
        <f t="shared" si="69"/>
        <v>794073</v>
      </c>
      <c r="J316" s="386">
        <f t="shared" si="70"/>
        <v>661728</v>
      </c>
      <c r="K316" s="387">
        <f t="shared" si="71"/>
        <v>397035</v>
      </c>
      <c r="L316" s="44"/>
      <c r="M316" s="350">
        <f t="shared" si="72"/>
        <v>2.9999241190513715E-2</v>
      </c>
      <c r="N316" s="350">
        <f t="shared" si="73"/>
        <v>2.9998209991361262E-2</v>
      </c>
      <c r="O316" s="350">
        <f t="shared" si="74"/>
        <v>3.0002194713076288E-2</v>
      </c>
      <c r="P316" s="350">
        <f t="shared" si="75"/>
        <v>2.9994318668233572E-2</v>
      </c>
      <c r="Q316" s="331"/>
      <c r="R316" s="331"/>
      <c r="S316" s="331"/>
    </row>
    <row r="317" spans="1:19" s="69" customFormat="1" ht="14.1" customHeight="1" x14ac:dyDescent="0.25">
      <c r="A317" s="61"/>
      <c r="B317" s="63"/>
      <c r="C317" s="22">
        <v>4</v>
      </c>
      <c r="D317" s="379">
        <v>1043355</v>
      </c>
      <c r="E317" s="386">
        <v>782517</v>
      </c>
      <c r="F317" s="386">
        <v>652098</v>
      </c>
      <c r="G317" s="387">
        <v>391257</v>
      </c>
      <c r="H317" s="379">
        <f t="shared" si="68"/>
        <v>1074657</v>
      </c>
      <c r="I317" s="386">
        <f t="shared" si="69"/>
        <v>805992</v>
      </c>
      <c r="J317" s="386">
        <f t="shared" si="70"/>
        <v>671661</v>
      </c>
      <c r="K317" s="387">
        <f t="shared" si="71"/>
        <v>402996</v>
      </c>
      <c r="L317" s="44"/>
      <c r="M317" s="350">
        <f t="shared" si="72"/>
        <v>3.0001293902842275E-2</v>
      </c>
      <c r="N317" s="350">
        <f t="shared" si="73"/>
        <v>2.9999348256970777E-2</v>
      </c>
      <c r="O317" s="350">
        <f t="shared" si="74"/>
        <v>3.0000092010710046E-2</v>
      </c>
      <c r="P317" s="350">
        <f t="shared" si="75"/>
        <v>3.0003297065611605E-2</v>
      </c>
      <c r="Q317" s="331"/>
      <c r="R317" s="331"/>
      <c r="S317" s="331"/>
    </row>
    <row r="318" spans="1:19" s="69" customFormat="1" ht="14.1" customHeight="1" x14ac:dyDescent="0.25">
      <c r="A318" s="61"/>
      <c r="B318" s="63"/>
      <c r="C318" s="22">
        <v>5</v>
      </c>
      <c r="D318" s="379">
        <v>1059000</v>
      </c>
      <c r="E318" s="386">
        <v>794250</v>
      </c>
      <c r="F318" s="386">
        <v>661875</v>
      </c>
      <c r="G318" s="387">
        <v>397125</v>
      </c>
      <c r="H318" s="379">
        <f t="shared" si="68"/>
        <v>1090770</v>
      </c>
      <c r="I318" s="386">
        <f t="shared" si="69"/>
        <v>818079</v>
      </c>
      <c r="J318" s="386">
        <f t="shared" si="70"/>
        <v>681732</v>
      </c>
      <c r="K318" s="387">
        <f t="shared" si="71"/>
        <v>409038</v>
      </c>
      <c r="L318" s="44"/>
      <c r="M318" s="350">
        <f t="shared" si="72"/>
        <v>0.03</v>
      </c>
      <c r="N318" s="350">
        <f t="shared" si="73"/>
        <v>3.0001888574126535E-2</v>
      </c>
      <c r="O318" s="350">
        <f t="shared" si="74"/>
        <v>3.000113314447592E-2</v>
      </c>
      <c r="P318" s="350">
        <f t="shared" si="75"/>
        <v>2.9998111425873466E-2</v>
      </c>
      <c r="Q318" s="331"/>
      <c r="R318" s="331"/>
      <c r="S318" s="331"/>
    </row>
    <row r="319" spans="1:19" s="69" customFormat="1" ht="14.1" customHeight="1" x14ac:dyDescent="0.25">
      <c r="A319" s="61"/>
      <c r="B319" s="63"/>
      <c r="C319" s="22">
        <v>6</v>
      </c>
      <c r="D319" s="379">
        <v>1074879</v>
      </c>
      <c r="E319" s="386">
        <v>806160</v>
      </c>
      <c r="F319" s="386">
        <v>671799</v>
      </c>
      <c r="G319" s="387">
        <v>403080</v>
      </c>
      <c r="H319" s="379">
        <f t="shared" si="68"/>
        <v>1107126</v>
      </c>
      <c r="I319" s="386">
        <f t="shared" si="69"/>
        <v>830346</v>
      </c>
      <c r="J319" s="386">
        <f t="shared" si="70"/>
        <v>691953</v>
      </c>
      <c r="K319" s="387">
        <f t="shared" si="71"/>
        <v>415173</v>
      </c>
      <c r="L319" s="44"/>
      <c r="M319" s="350">
        <f t="shared" si="72"/>
        <v>3.0000586112483359E-2</v>
      </c>
      <c r="N319" s="350">
        <f t="shared" si="73"/>
        <v>3.0001488538255433E-2</v>
      </c>
      <c r="O319" s="350">
        <f t="shared" si="74"/>
        <v>3.0000044656214135E-2</v>
      </c>
      <c r="P319" s="350">
        <f t="shared" si="75"/>
        <v>3.0001488538255433E-2</v>
      </c>
      <c r="Q319" s="331"/>
      <c r="R319" s="331"/>
      <c r="S319" s="331"/>
    </row>
    <row r="320" spans="1:19" s="69" customFormat="1" ht="14.1" customHeight="1" x14ac:dyDescent="0.25">
      <c r="A320" s="61"/>
      <c r="B320" s="63"/>
      <c r="C320" s="22">
        <v>7</v>
      </c>
      <c r="D320" s="379">
        <v>1091019</v>
      </c>
      <c r="E320" s="386">
        <v>818265</v>
      </c>
      <c r="F320" s="386">
        <v>681888</v>
      </c>
      <c r="G320" s="387">
        <v>409131</v>
      </c>
      <c r="H320" s="379">
        <f t="shared" si="68"/>
        <v>1123749</v>
      </c>
      <c r="I320" s="386">
        <f t="shared" si="69"/>
        <v>842811</v>
      </c>
      <c r="J320" s="386">
        <f t="shared" si="70"/>
        <v>702342</v>
      </c>
      <c r="K320" s="387">
        <f t="shared" si="71"/>
        <v>421407</v>
      </c>
      <c r="L320" s="44"/>
      <c r="M320" s="350">
        <f t="shared" si="72"/>
        <v>2.9999477552636572E-2</v>
      </c>
      <c r="N320" s="350">
        <f t="shared" si="73"/>
        <v>2.9997616908947592E-2</v>
      </c>
      <c r="O320" s="350">
        <f t="shared" si="74"/>
        <v>2.9996128396452205E-2</v>
      </c>
      <c r="P320" s="350">
        <f t="shared" si="75"/>
        <v>3.0005059504168593E-2</v>
      </c>
      <c r="Q320" s="331"/>
      <c r="R320" s="331"/>
      <c r="S320" s="331"/>
    </row>
    <row r="321" spans="1:19" s="69" customFormat="1" ht="14.1" customHeight="1" x14ac:dyDescent="0.25">
      <c r="A321" s="61"/>
      <c r="B321" s="63"/>
      <c r="C321" s="22">
        <v>8</v>
      </c>
      <c r="D321" s="379">
        <v>1107363</v>
      </c>
      <c r="E321" s="386">
        <v>830523</v>
      </c>
      <c r="F321" s="386">
        <v>692103</v>
      </c>
      <c r="G321" s="387">
        <v>415260</v>
      </c>
      <c r="H321" s="379">
        <f t="shared" si="68"/>
        <v>1140585</v>
      </c>
      <c r="I321" s="386">
        <f t="shared" si="69"/>
        <v>855438</v>
      </c>
      <c r="J321" s="386">
        <f t="shared" si="70"/>
        <v>712866</v>
      </c>
      <c r="K321" s="387">
        <f t="shared" si="71"/>
        <v>427719</v>
      </c>
      <c r="L321" s="44"/>
      <c r="M321" s="350">
        <f t="shared" si="72"/>
        <v>3.000100238133295E-2</v>
      </c>
      <c r="N321" s="350">
        <f t="shared" si="73"/>
        <v>2.9999169198204022E-2</v>
      </c>
      <c r="O321" s="350">
        <f t="shared" si="74"/>
        <v>2.9999869961551965E-2</v>
      </c>
      <c r="P321" s="350">
        <f t="shared" si="75"/>
        <v>3.0002889755815634E-2</v>
      </c>
      <c r="Q321" s="331"/>
      <c r="R321" s="331"/>
      <c r="S321" s="331"/>
    </row>
    <row r="322" spans="1:19" s="69" customFormat="1" ht="14.1" customHeight="1" x14ac:dyDescent="0.25">
      <c r="A322" s="61"/>
      <c r="B322" s="63"/>
      <c r="C322" s="22">
        <v>9</v>
      </c>
      <c r="D322" s="379">
        <v>1123965</v>
      </c>
      <c r="E322" s="386">
        <v>842973</v>
      </c>
      <c r="F322" s="386">
        <v>702477</v>
      </c>
      <c r="G322" s="387">
        <v>421488</v>
      </c>
      <c r="H322" s="379">
        <f t="shared" si="68"/>
        <v>1157685</v>
      </c>
      <c r="I322" s="386">
        <f t="shared" si="69"/>
        <v>868263</v>
      </c>
      <c r="J322" s="386">
        <f t="shared" si="70"/>
        <v>723552</v>
      </c>
      <c r="K322" s="387">
        <f t="shared" si="71"/>
        <v>434133</v>
      </c>
      <c r="L322" s="44"/>
      <c r="M322" s="350">
        <f t="shared" si="72"/>
        <v>3.00009341927907E-2</v>
      </c>
      <c r="N322" s="350">
        <f t="shared" si="73"/>
        <v>3.00009608848682E-2</v>
      </c>
      <c r="O322" s="350">
        <f t="shared" si="74"/>
        <v>3.0000982238564393E-2</v>
      </c>
      <c r="P322" s="350">
        <f t="shared" si="75"/>
        <v>3.0000854116843185E-2</v>
      </c>
      <c r="Q322" s="331"/>
      <c r="R322" s="331"/>
      <c r="S322" s="331"/>
    </row>
    <row r="323" spans="1:19" s="69" customFormat="1" ht="14.1" customHeight="1" x14ac:dyDescent="0.25">
      <c r="A323" s="61"/>
      <c r="B323" s="63"/>
      <c r="C323" s="22">
        <v>10</v>
      </c>
      <c r="D323" s="379">
        <v>1140840</v>
      </c>
      <c r="E323" s="386">
        <v>855630</v>
      </c>
      <c r="F323" s="386">
        <v>713025</v>
      </c>
      <c r="G323" s="387">
        <v>427815</v>
      </c>
      <c r="H323" s="379">
        <f t="shared" si="68"/>
        <v>1175064</v>
      </c>
      <c r="I323" s="386">
        <f t="shared" si="69"/>
        <v>881298</v>
      </c>
      <c r="J323" s="386">
        <f t="shared" si="70"/>
        <v>734415</v>
      </c>
      <c r="K323" s="387">
        <f t="shared" si="71"/>
        <v>440649</v>
      </c>
      <c r="L323" s="44"/>
      <c r="M323" s="350">
        <f t="shared" si="72"/>
        <v>2.9998948143473231E-2</v>
      </c>
      <c r="N323" s="350">
        <f t="shared" si="73"/>
        <v>2.9998948143473231E-2</v>
      </c>
      <c r="O323" s="350">
        <f t="shared" si="74"/>
        <v>2.9998948143473231E-2</v>
      </c>
      <c r="P323" s="350">
        <f t="shared" si="75"/>
        <v>2.9998948143473231E-2</v>
      </c>
      <c r="Q323" s="331"/>
      <c r="R323" s="331"/>
      <c r="S323" s="331"/>
    </row>
    <row r="324" spans="1:19" s="69" customFormat="1" ht="14.1" customHeight="1" x14ac:dyDescent="0.25">
      <c r="A324" s="61"/>
      <c r="B324" s="63"/>
      <c r="C324" s="22">
        <v>11</v>
      </c>
      <c r="D324" s="379">
        <v>1157940</v>
      </c>
      <c r="E324" s="386">
        <v>868455</v>
      </c>
      <c r="F324" s="386">
        <v>723714</v>
      </c>
      <c r="G324" s="387">
        <v>434229</v>
      </c>
      <c r="H324" s="379">
        <f t="shared" si="68"/>
        <v>1192677</v>
      </c>
      <c r="I324" s="386">
        <f t="shared" si="69"/>
        <v>894507</v>
      </c>
      <c r="J324" s="386">
        <f t="shared" si="70"/>
        <v>745422</v>
      </c>
      <c r="K324" s="387">
        <f t="shared" si="71"/>
        <v>447255</v>
      </c>
      <c r="L324" s="44"/>
      <c r="M324" s="350">
        <f t="shared" si="72"/>
        <v>2.9998963676874449E-2</v>
      </c>
      <c r="N324" s="350">
        <f t="shared" si="73"/>
        <v>2.9998100074269823E-2</v>
      </c>
      <c r="O324" s="350">
        <f t="shared" si="74"/>
        <v>2.9995274376342036E-2</v>
      </c>
      <c r="P324" s="350">
        <f t="shared" si="75"/>
        <v>2.9997996448878357E-2</v>
      </c>
      <c r="Q324" s="331"/>
      <c r="R324" s="331"/>
      <c r="S324" s="331"/>
    </row>
    <row r="325" spans="1:19" s="14" customFormat="1" ht="14.1" customHeight="1" x14ac:dyDescent="0.25">
      <c r="A325" s="61"/>
      <c r="B325" s="63"/>
      <c r="C325" s="22">
        <v>12</v>
      </c>
      <c r="D325" s="379">
        <v>1175313</v>
      </c>
      <c r="E325" s="386">
        <v>881484</v>
      </c>
      <c r="F325" s="386">
        <v>734571</v>
      </c>
      <c r="G325" s="387">
        <v>440742</v>
      </c>
      <c r="H325" s="379">
        <f t="shared" si="68"/>
        <v>1210572</v>
      </c>
      <c r="I325" s="386">
        <f t="shared" si="69"/>
        <v>907929</v>
      </c>
      <c r="J325" s="386">
        <f t="shared" si="70"/>
        <v>756609</v>
      </c>
      <c r="K325" s="387">
        <f t="shared" si="71"/>
        <v>453966</v>
      </c>
      <c r="M325" s="350">
        <f t="shared" si="72"/>
        <v>2.9999668173499316E-2</v>
      </c>
      <c r="N325" s="350">
        <f t="shared" si="73"/>
        <v>3.0000544536259308E-2</v>
      </c>
      <c r="O325" s="350">
        <f t="shared" si="74"/>
        <v>3.000118436475167E-2</v>
      </c>
      <c r="P325" s="350">
        <f t="shared" si="75"/>
        <v>3.0003947887879984E-2</v>
      </c>
      <c r="Q325" s="332"/>
      <c r="R325" s="332"/>
      <c r="S325" s="332"/>
    </row>
    <row r="326" spans="1:19" s="14" customFormat="1" ht="14.1" customHeight="1" x14ac:dyDescent="0.25">
      <c r="A326" s="61"/>
      <c r="B326" s="63"/>
      <c r="C326" s="22">
        <v>13</v>
      </c>
      <c r="D326" s="379">
        <v>1192932</v>
      </c>
      <c r="E326" s="386">
        <v>894699</v>
      </c>
      <c r="F326" s="386">
        <v>745584</v>
      </c>
      <c r="G326" s="387">
        <v>447351</v>
      </c>
      <c r="H326" s="379">
        <f t="shared" si="68"/>
        <v>1228719</v>
      </c>
      <c r="I326" s="386">
        <f t="shared" si="69"/>
        <v>921540</v>
      </c>
      <c r="J326" s="386">
        <f t="shared" si="70"/>
        <v>767949</v>
      </c>
      <c r="K326" s="387">
        <f t="shared" si="71"/>
        <v>460770</v>
      </c>
      <c r="M326" s="350">
        <f t="shared" si="72"/>
        <v>2.9999195260081882E-2</v>
      </c>
      <c r="N326" s="350">
        <f t="shared" si="73"/>
        <v>3.0000033530829921E-2</v>
      </c>
      <c r="O326" s="350">
        <f t="shared" si="74"/>
        <v>2.9996620099143757E-2</v>
      </c>
      <c r="P326" s="350">
        <f t="shared" si="75"/>
        <v>2.9996579866815989E-2</v>
      </c>
      <c r="Q326" s="332"/>
      <c r="R326" s="332"/>
      <c r="S326" s="332"/>
    </row>
    <row r="327" spans="1:19" s="14" customFormat="1" ht="14.1" customHeight="1" x14ac:dyDescent="0.25">
      <c r="A327" s="61"/>
      <c r="B327" s="63"/>
      <c r="C327" s="22">
        <v>14</v>
      </c>
      <c r="D327" s="379">
        <v>1210842</v>
      </c>
      <c r="E327" s="386">
        <v>908133</v>
      </c>
      <c r="F327" s="386">
        <v>756777</v>
      </c>
      <c r="G327" s="387">
        <v>454065</v>
      </c>
      <c r="H327" s="379">
        <f t="shared" si="68"/>
        <v>1247166</v>
      </c>
      <c r="I327" s="386">
        <f t="shared" si="69"/>
        <v>935376</v>
      </c>
      <c r="J327" s="386">
        <f t="shared" si="70"/>
        <v>779478</v>
      </c>
      <c r="K327" s="387">
        <f t="shared" si="71"/>
        <v>467688</v>
      </c>
      <c r="M327" s="350">
        <f t="shared" si="72"/>
        <v>2.9998959401804696E-2</v>
      </c>
      <c r="N327" s="350">
        <f t="shared" si="73"/>
        <v>2.9998909851310325E-2</v>
      </c>
      <c r="O327" s="350">
        <f t="shared" si="74"/>
        <v>2.9996947581652191E-2</v>
      </c>
      <c r="P327" s="350">
        <f t="shared" si="75"/>
        <v>3.0002312444253575E-2</v>
      </c>
      <c r="Q327" s="332"/>
      <c r="R327" s="332"/>
      <c r="S327" s="332"/>
    </row>
    <row r="328" spans="1:19" s="14" customFormat="1" ht="14.1" customHeight="1" x14ac:dyDescent="0.25">
      <c r="A328" s="61"/>
      <c r="B328" s="63"/>
      <c r="C328" s="22">
        <v>15</v>
      </c>
      <c r="D328" s="379">
        <v>1229007</v>
      </c>
      <c r="E328" s="386">
        <v>921756</v>
      </c>
      <c r="F328" s="386">
        <v>768129</v>
      </c>
      <c r="G328" s="387">
        <v>460878</v>
      </c>
      <c r="H328" s="379">
        <f t="shared" si="68"/>
        <v>1265877</v>
      </c>
      <c r="I328" s="386">
        <f t="shared" si="69"/>
        <v>949407</v>
      </c>
      <c r="J328" s="386">
        <f t="shared" si="70"/>
        <v>791172</v>
      </c>
      <c r="K328" s="387">
        <f t="shared" si="71"/>
        <v>474705</v>
      </c>
      <c r="M328" s="350">
        <f t="shared" si="72"/>
        <v>2.9999829130346694E-2</v>
      </c>
      <c r="N328" s="350">
        <f t="shared" si="73"/>
        <v>2.9998177391847736E-2</v>
      </c>
      <c r="O328" s="350">
        <f t="shared" si="74"/>
        <v>2.9998867377745143E-2</v>
      </c>
      <c r="P328" s="350">
        <f t="shared" si="75"/>
        <v>3.0001432049262495E-2</v>
      </c>
      <c r="Q328" s="332"/>
      <c r="R328" s="332"/>
      <c r="S328" s="332"/>
    </row>
    <row r="329" spans="1:19" s="14" customFormat="1" ht="14.1" customHeight="1" x14ac:dyDescent="0.25">
      <c r="A329" s="61"/>
      <c r="B329" s="63"/>
      <c r="C329" s="22">
        <v>16</v>
      </c>
      <c r="D329" s="379">
        <v>1247439</v>
      </c>
      <c r="E329" s="386">
        <v>935580</v>
      </c>
      <c r="F329" s="386">
        <v>779649</v>
      </c>
      <c r="G329" s="387">
        <v>467790</v>
      </c>
      <c r="H329" s="379">
        <f t="shared" si="68"/>
        <v>1284861</v>
      </c>
      <c r="I329" s="386">
        <f t="shared" si="69"/>
        <v>963645</v>
      </c>
      <c r="J329" s="386">
        <f t="shared" si="70"/>
        <v>803037</v>
      </c>
      <c r="K329" s="387">
        <f t="shared" si="71"/>
        <v>481824</v>
      </c>
      <c r="M329" s="350">
        <f t="shared" si="72"/>
        <v>2.9999062078386197E-2</v>
      </c>
      <c r="N329" s="350">
        <f t="shared" si="73"/>
        <v>2.9997434746360546E-2</v>
      </c>
      <c r="O329" s="350">
        <f t="shared" si="74"/>
        <v>2.9998114536156657E-2</v>
      </c>
      <c r="P329" s="350">
        <f t="shared" si="75"/>
        <v>3.0000641313409862E-2</v>
      </c>
      <c r="Q329" s="332"/>
      <c r="R329" s="332"/>
      <c r="S329" s="332"/>
    </row>
    <row r="330" spans="1:19" s="14" customFormat="1" ht="14.1" customHeight="1" x14ac:dyDescent="0.25">
      <c r="A330" s="61"/>
      <c r="B330" s="63"/>
      <c r="C330" s="22">
        <v>17</v>
      </c>
      <c r="D330" s="379">
        <v>1266153</v>
      </c>
      <c r="E330" s="386">
        <v>949614</v>
      </c>
      <c r="F330" s="386">
        <v>791346</v>
      </c>
      <c r="G330" s="387">
        <v>474807</v>
      </c>
      <c r="H330" s="379">
        <f t="shared" si="68"/>
        <v>1304139</v>
      </c>
      <c r="I330" s="386">
        <f t="shared" si="69"/>
        <v>978105</v>
      </c>
      <c r="J330" s="386">
        <f t="shared" si="70"/>
        <v>815088</v>
      </c>
      <c r="K330" s="387">
        <f t="shared" si="71"/>
        <v>489051</v>
      </c>
      <c r="M330" s="350">
        <f t="shared" si="72"/>
        <v>3.0001113609492692E-2</v>
      </c>
      <c r="N330" s="350">
        <f t="shared" si="73"/>
        <v>3.0002716893390367E-2</v>
      </c>
      <c r="O330" s="350">
        <f t="shared" si="74"/>
        <v>3.000204714499094E-2</v>
      </c>
      <c r="P330" s="350">
        <f t="shared" si="75"/>
        <v>2.9999557715029476E-2</v>
      </c>
      <c r="Q330" s="332"/>
      <c r="R330" s="332"/>
      <c r="S330" s="332"/>
    </row>
    <row r="331" spans="1:19" s="14" customFormat="1" ht="14.1" customHeight="1" x14ac:dyDescent="0.25">
      <c r="A331" s="61"/>
      <c r="B331" s="63"/>
      <c r="C331" s="22">
        <v>18</v>
      </c>
      <c r="D331" s="379">
        <v>1285149</v>
      </c>
      <c r="E331" s="386">
        <v>963861</v>
      </c>
      <c r="F331" s="386">
        <v>803217</v>
      </c>
      <c r="G331" s="387">
        <v>481932</v>
      </c>
      <c r="H331" s="379">
        <f t="shared" si="68"/>
        <v>1323702</v>
      </c>
      <c r="I331" s="386">
        <f t="shared" si="69"/>
        <v>992778</v>
      </c>
      <c r="J331" s="386">
        <f t="shared" si="70"/>
        <v>827313</v>
      </c>
      <c r="K331" s="387">
        <f t="shared" si="71"/>
        <v>496389</v>
      </c>
      <c r="M331" s="350">
        <f t="shared" si="72"/>
        <v>2.9998856163759999E-2</v>
      </c>
      <c r="N331" s="350">
        <f t="shared" si="73"/>
        <v>3.0001213867974739E-2</v>
      </c>
      <c r="O331" s="350">
        <f t="shared" si="74"/>
        <v>2.9999365053279499E-2</v>
      </c>
      <c r="P331" s="350">
        <f t="shared" si="75"/>
        <v>2.9998008017728641E-2</v>
      </c>
      <c r="Q331" s="332"/>
      <c r="R331" s="332"/>
      <c r="S331" s="332"/>
    </row>
    <row r="332" spans="1:19" s="14" customFormat="1" ht="14.1" customHeight="1" x14ac:dyDescent="0.25">
      <c r="A332" s="61"/>
      <c r="B332" s="63"/>
      <c r="C332" s="22">
        <v>19</v>
      </c>
      <c r="D332" s="379">
        <v>1304436</v>
      </c>
      <c r="E332" s="386">
        <v>978327</v>
      </c>
      <c r="F332" s="386">
        <v>815274</v>
      </c>
      <c r="G332" s="387">
        <v>489165</v>
      </c>
      <c r="H332" s="379">
        <f t="shared" si="68"/>
        <v>1343568</v>
      </c>
      <c r="I332" s="386">
        <f t="shared" si="69"/>
        <v>1007676</v>
      </c>
      <c r="J332" s="386">
        <f t="shared" si="70"/>
        <v>839730</v>
      </c>
      <c r="K332" s="387">
        <f t="shared" si="71"/>
        <v>503838</v>
      </c>
      <c r="M332" s="350">
        <f t="shared" si="72"/>
        <v>2.9999172055969015E-2</v>
      </c>
      <c r="N332" s="350">
        <f t="shared" si="73"/>
        <v>2.9999172055969015E-2</v>
      </c>
      <c r="O332" s="350">
        <f t="shared" si="74"/>
        <v>2.9997276989085879E-2</v>
      </c>
      <c r="P332" s="350">
        <f t="shared" si="75"/>
        <v>2.999601361503787E-2</v>
      </c>
      <c r="Q332" s="332"/>
      <c r="R332" s="332"/>
      <c r="S332" s="332"/>
    </row>
    <row r="333" spans="1:19" s="14" customFormat="1" ht="14.1" customHeight="1" x14ac:dyDescent="0.25">
      <c r="A333" s="61"/>
      <c r="B333" s="63"/>
      <c r="C333" s="22">
        <v>20</v>
      </c>
      <c r="D333" s="379">
        <v>1323999</v>
      </c>
      <c r="E333" s="386">
        <v>993000</v>
      </c>
      <c r="F333" s="386">
        <v>827499</v>
      </c>
      <c r="G333" s="387">
        <v>496500</v>
      </c>
      <c r="H333" s="379">
        <f t="shared" si="68"/>
        <v>1363719</v>
      </c>
      <c r="I333" s="386">
        <f t="shared" si="69"/>
        <v>1022790</v>
      </c>
      <c r="J333" s="386">
        <f t="shared" si="70"/>
        <v>852324</v>
      </c>
      <c r="K333" s="387">
        <f t="shared" si="71"/>
        <v>511395</v>
      </c>
      <c r="M333" s="350">
        <f t="shared" si="72"/>
        <v>3.0000022658627386E-2</v>
      </c>
      <c r="N333" s="350">
        <f t="shared" si="73"/>
        <v>0.03</v>
      </c>
      <c r="O333" s="350">
        <f t="shared" si="74"/>
        <v>3.0000036253820247E-2</v>
      </c>
      <c r="P333" s="350">
        <f t="shared" si="75"/>
        <v>0.03</v>
      </c>
      <c r="Q333" s="332"/>
      <c r="R333" s="332"/>
      <c r="S333" s="332"/>
    </row>
    <row r="334" spans="1:19" s="14" customFormat="1" ht="14.1" customHeight="1" x14ac:dyDescent="0.25">
      <c r="A334" s="61"/>
      <c r="B334" s="63"/>
      <c r="C334" s="22">
        <v>21</v>
      </c>
      <c r="D334" s="379">
        <v>1343862</v>
      </c>
      <c r="E334" s="386">
        <v>1007898</v>
      </c>
      <c r="F334" s="386">
        <v>839913</v>
      </c>
      <c r="G334" s="387">
        <v>503949</v>
      </c>
      <c r="H334" s="379">
        <f t="shared" si="68"/>
        <v>1384179</v>
      </c>
      <c r="I334" s="386">
        <f t="shared" si="69"/>
        <v>1038135</v>
      </c>
      <c r="J334" s="386">
        <f t="shared" si="70"/>
        <v>865113</v>
      </c>
      <c r="K334" s="387">
        <f t="shared" si="71"/>
        <v>519066</v>
      </c>
      <c r="M334" s="350">
        <f t="shared" si="72"/>
        <v>3.0000848301388088E-2</v>
      </c>
      <c r="N334" s="350">
        <f t="shared" si="73"/>
        <v>3.0000059529833378E-2</v>
      </c>
      <c r="O334" s="350">
        <f t="shared" si="74"/>
        <v>3.0003107464701702E-2</v>
      </c>
      <c r="P334" s="350">
        <f t="shared" si="75"/>
        <v>2.9997083038164576E-2</v>
      </c>
      <c r="Q334" s="332"/>
      <c r="R334" s="332"/>
      <c r="S334" s="332"/>
    </row>
    <row r="335" spans="1:19" s="14" customFormat="1" ht="14.1" customHeight="1" x14ac:dyDescent="0.25">
      <c r="A335" s="61"/>
      <c r="B335" s="63"/>
      <c r="C335" s="22">
        <v>22</v>
      </c>
      <c r="D335" s="379">
        <v>1364019</v>
      </c>
      <c r="E335" s="386">
        <v>1023015</v>
      </c>
      <c r="F335" s="386">
        <v>852513</v>
      </c>
      <c r="G335" s="387">
        <v>511506</v>
      </c>
      <c r="H335" s="379">
        <f t="shared" si="68"/>
        <v>1404939</v>
      </c>
      <c r="I335" s="386">
        <f t="shared" si="69"/>
        <v>1053705</v>
      </c>
      <c r="J335" s="386">
        <f t="shared" si="70"/>
        <v>878088</v>
      </c>
      <c r="K335" s="387">
        <f t="shared" si="71"/>
        <v>526851</v>
      </c>
      <c r="M335" s="350">
        <f t="shared" si="72"/>
        <v>2.9999582117257898E-2</v>
      </c>
      <c r="N335" s="350">
        <f t="shared" si="73"/>
        <v>2.9999560123751851E-2</v>
      </c>
      <c r="O335" s="350">
        <f t="shared" si="74"/>
        <v>2.9999542528970233E-2</v>
      </c>
      <c r="P335" s="350">
        <f t="shared" si="75"/>
        <v>2.9999648097969525E-2</v>
      </c>
      <c r="Q335" s="332"/>
      <c r="R335" s="332"/>
      <c r="S335" s="332"/>
    </row>
    <row r="336" spans="1:19" s="14" customFormat="1" ht="14.1" customHeight="1" x14ac:dyDescent="0.25">
      <c r="A336" s="61"/>
      <c r="B336" s="63"/>
      <c r="C336" s="22">
        <v>23</v>
      </c>
      <c r="D336" s="379">
        <v>1384482</v>
      </c>
      <c r="E336" s="386">
        <v>1038363</v>
      </c>
      <c r="F336" s="386">
        <v>865302</v>
      </c>
      <c r="G336" s="387">
        <v>519180</v>
      </c>
      <c r="H336" s="379">
        <f t="shared" si="68"/>
        <v>1426017</v>
      </c>
      <c r="I336" s="386">
        <f t="shared" si="69"/>
        <v>1069512</v>
      </c>
      <c r="J336" s="386">
        <f t="shared" si="70"/>
        <v>891261</v>
      </c>
      <c r="K336" s="387">
        <f t="shared" si="71"/>
        <v>534756</v>
      </c>
      <c r="M336" s="350">
        <f t="shared" si="72"/>
        <v>3.000039003757362E-2</v>
      </c>
      <c r="N336" s="350">
        <f t="shared" si="73"/>
        <v>2.9998179827285833E-2</v>
      </c>
      <c r="O336" s="350">
        <f t="shared" si="74"/>
        <v>2.9999930660047011E-2</v>
      </c>
      <c r="P336" s="350">
        <f t="shared" si="75"/>
        <v>3.0001155668554259E-2</v>
      </c>
      <c r="Q336" s="332"/>
      <c r="R336" s="332"/>
      <c r="S336" s="332"/>
    </row>
    <row r="337" spans="1:19" s="14" customFormat="1" ht="14.1" customHeight="1" x14ac:dyDescent="0.25">
      <c r="A337" s="61"/>
      <c r="B337" s="63"/>
      <c r="C337" s="22">
        <v>24</v>
      </c>
      <c r="D337" s="379">
        <v>1405245</v>
      </c>
      <c r="E337" s="386">
        <v>1053933</v>
      </c>
      <c r="F337" s="386">
        <v>878277</v>
      </c>
      <c r="G337" s="387">
        <v>526968</v>
      </c>
      <c r="H337" s="379">
        <f t="shared" si="68"/>
        <v>1447401</v>
      </c>
      <c r="I337" s="386">
        <f t="shared" si="69"/>
        <v>1085550</v>
      </c>
      <c r="J337" s="386">
        <f t="shared" si="70"/>
        <v>904626</v>
      </c>
      <c r="K337" s="387">
        <f t="shared" si="71"/>
        <v>542775</v>
      </c>
      <c r="M337" s="350">
        <f t="shared" si="72"/>
        <v>2.9999039313429329E-2</v>
      </c>
      <c r="N337" s="350">
        <f t="shared" si="73"/>
        <v>2.9999060661351339E-2</v>
      </c>
      <c r="O337" s="350">
        <f t="shared" si="74"/>
        <v>3.0000785629135229E-2</v>
      </c>
      <c r="P337" s="350">
        <f t="shared" si="75"/>
        <v>2.9996128797194516E-2</v>
      </c>
      <c r="Q337" s="332"/>
      <c r="R337" s="332"/>
      <c r="S337" s="332"/>
    </row>
    <row r="338" spans="1:19" s="14" customFormat="1" ht="14.1" customHeight="1" x14ac:dyDescent="0.25">
      <c r="A338" s="61"/>
      <c r="B338" s="63"/>
      <c r="C338" s="22">
        <v>25</v>
      </c>
      <c r="D338" s="379">
        <v>1426332</v>
      </c>
      <c r="E338" s="386">
        <v>1069749</v>
      </c>
      <c r="F338" s="386">
        <v>891459</v>
      </c>
      <c r="G338" s="387">
        <v>534876</v>
      </c>
      <c r="H338" s="379">
        <f t="shared" si="68"/>
        <v>1469121</v>
      </c>
      <c r="I338" s="386">
        <f t="shared" si="69"/>
        <v>1101840</v>
      </c>
      <c r="J338" s="386">
        <f t="shared" si="70"/>
        <v>918201</v>
      </c>
      <c r="K338" s="387">
        <f t="shared" si="71"/>
        <v>550920</v>
      </c>
      <c r="M338" s="350">
        <f t="shared" si="72"/>
        <v>2.9999326944918855E-2</v>
      </c>
      <c r="N338" s="350">
        <f t="shared" si="73"/>
        <v>2.9998625845875995E-2</v>
      </c>
      <c r="O338" s="350">
        <f t="shared" si="74"/>
        <v>2.9998014490851516E-2</v>
      </c>
      <c r="P338" s="350">
        <f t="shared" si="75"/>
        <v>2.999573732977363E-2</v>
      </c>
      <c r="Q338" s="332"/>
      <c r="R338" s="332"/>
      <c r="S338" s="332"/>
    </row>
    <row r="339" spans="1:19" s="14" customFormat="1" ht="14.1" customHeight="1" x14ac:dyDescent="0.25">
      <c r="A339" s="61"/>
      <c r="B339" s="63"/>
      <c r="C339" s="22">
        <v>26</v>
      </c>
      <c r="D339" s="379">
        <v>1447725</v>
      </c>
      <c r="E339" s="386">
        <v>1085793</v>
      </c>
      <c r="F339" s="386">
        <v>904827</v>
      </c>
      <c r="G339" s="387">
        <v>542898</v>
      </c>
      <c r="H339" s="379">
        <f t="shared" si="68"/>
        <v>1491156</v>
      </c>
      <c r="I339" s="386">
        <f t="shared" si="69"/>
        <v>1118367</v>
      </c>
      <c r="J339" s="386">
        <f t="shared" si="70"/>
        <v>931974</v>
      </c>
      <c r="K339" s="387">
        <f t="shared" si="71"/>
        <v>559185</v>
      </c>
      <c r="M339" s="350">
        <f t="shared" si="72"/>
        <v>2.9999481945811531E-2</v>
      </c>
      <c r="N339" s="350">
        <f t="shared" si="73"/>
        <v>3.0000193407030622E-2</v>
      </c>
      <c r="O339" s="350">
        <f t="shared" si="74"/>
        <v>3.000242035217782E-2</v>
      </c>
      <c r="P339" s="350">
        <f t="shared" si="75"/>
        <v>3.0000110517997856E-2</v>
      </c>
      <c r="Q339" s="332"/>
      <c r="R339" s="332"/>
      <c r="S339" s="332"/>
    </row>
    <row r="340" spans="1:19" s="14" customFormat="1" ht="14.1" customHeight="1" x14ac:dyDescent="0.25">
      <c r="A340" s="61"/>
      <c r="B340" s="63"/>
      <c r="C340" s="22">
        <v>27</v>
      </c>
      <c r="D340" s="379">
        <v>1469433</v>
      </c>
      <c r="E340" s="386">
        <v>1102074</v>
      </c>
      <c r="F340" s="386">
        <v>918396</v>
      </c>
      <c r="G340" s="387">
        <v>551037</v>
      </c>
      <c r="H340" s="379">
        <f t="shared" si="68"/>
        <v>1513515</v>
      </c>
      <c r="I340" s="386">
        <f t="shared" si="69"/>
        <v>1135137</v>
      </c>
      <c r="J340" s="386">
        <f t="shared" si="70"/>
        <v>945948</v>
      </c>
      <c r="K340" s="387">
        <f t="shared" si="71"/>
        <v>567567</v>
      </c>
      <c r="M340" s="350">
        <f t="shared" si="72"/>
        <v>2.9999326270745245E-2</v>
      </c>
      <c r="N340" s="350">
        <f t="shared" si="73"/>
        <v>3.0000707756466443E-2</v>
      </c>
      <c r="O340" s="350">
        <f t="shared" si="74"/>
        <v>3.0000130662589993E-2</v>
      </c>
      <c r="P340" s="350">
        <f t="shared" si="75"/>
        <v>2.9997985616210889E-2</v>
      </c>
      <c r="Q340" s="332"/>
      <c r="R340" s="332"/>
      <c r="S340" s="332"/>
    </row>
    <row r="341" spans="1:19" s="14" customFormat="1" ht="14.1" customHeight="1" x14ac:dyDescent="0.25">
      <c r="A341" s="61"/>
      <c r="B341" s="63"/>
      <c r="C341" s="22">
        <v>28</v>
      </c>
      <c r="D341" s="379">
        <v>1491486</v>
      </c>
      <c r="E341" s="386">
        <v>1118616</v>
      </c>
      <c r="F341" s="386">
        <v>932178</v>
      </c>
      <c r="G341" s="387">
        <v>559308</v>
      </c>
      <c r="H341" s="379">
        <f t="shared" si="68"/>
        <v>1536231</v>
      </c>
      <c r="I341" s="386">
        <f t="shared" si="69"/>
        <v>1152174</v>
      </c>
      <c r="J341" s="386">
        <f t="shared" si="70"/>
        <v>960144</v>
      </c>
      <c r="K341" s="387">
        <f t="shared" si="71"/>
        <v>576087</v>
      </c>
      <c r="M341" s="350">
        <f t="shared" si="72"/>
        <v>3.0000281598352246E-2</v>
      </c>
      <c r="N341" s="350">
        <f t="shared" si="73"/>
        <v>2.9999570898324359E-2</v>
      </c>
      <c r="O341" s="350">
        <f t="shared" si="74"/>
        <v>3.0000708019283871E-2</v>
      </c>
      <c r="P341" s="350">
        <f t="shared" si="75"/>
        <v>2.9999570898324359E-2</v>
      </c>
      <c r="Q341" s="332"/>
      <c r="R341" s="332"/>
      <c r="S341" s="332"/>
    </row>
    <row r="342" spans="1:19" s="14" customFormat="1" ht="14.1" customHeight="1" x14ac:dyDescent="0.25">
      <c r="A342" s="61"/>
      <c r="B342" s="63"/>
      <c r="C342" s="22">
        <v>29</v>
      </c>
      <c r="D342" s="379">
        <v>1513857</v>
      </c>
      <c r="E342" s="386">
        <v>1135392</v>
      </c>
      <c r="F342" s="386">
        <v>946161</v>
      </c>
      <c r="G342" s="387">
        <v>567696</v>
      </c>
      <c r="H342" s="379">
        <f t="shared" si="68"/>
        <v>1559274</v>
      </c>
      <c r="I342" s="386">
        <f t="shared" si="69"/>
        <v>1169457</v>
      </c>
      <c r="J342" s="386">
        <f t="shared" si="70"/>
        <v>974547</v>
      </c>
      <c r="K342" s="387">
        <f t="shared" si="71"/>
        <v>584727</v>
      </c>
      <c r="M342" s="350">
        <f t="shared" si="72"/>
        <v>3.0000852128041156E-2</v>
      </c>
      <c r="N342" s="350">
        <f t="shared" si="73"/>
        <v>3.0002853639976325E-2</v>
      </c>
      <c r="O342" s="350">
        <f t="shared" si="74"/>
        <v>3.0001236576016131E-2</v>
      </c>
      <c r="P342" s="350">
        <f t="shared" si="75"/>
        <v>3.0000211380738988E-2</v>
      </c>
      <c r="Q342" s="332"/>
      <c r="R342" s="332"/>
      <c r="S342" s="332"/>
    </row>
    <row r="343" spans="1:19" s="14" customFormat="1" ht="14.1" customHeight="1" x14ac:dyDescent="0.25">
      <c r="A343" s="61"/>
      <c r="B343" s="63"/>
      <c r="C343" s="22">
        <v>30</v>
      </c>
      <c r="D343" s="379">
        <v>1536573</v>
      </c>
      <c r="E343" s="386">
        <v>1152429</v>
      </c>
      <c r="F343" s="386">
        <v>960357</v>
      </c>
      <c r="G343" s="387">
        <v>576216</v>
      </c>
      <c r="H343" s="379">
        <f t="shared" si="68"/>
        <v>1582671</v>
      </c>
      <c r="I343" s="386">
        <f t="shared" si="69"/>
        <v>1187004</v>
      </c>
      <c r="J343" s="386">
        <f t="shared" si="70"/>
        <v>989169</v>
      </c>
      <c r="K343" s="387">
        <f t="shared" si="71"/>
        <v>593502</v>
      </c>
      <c r="M343" s="350">
        <f t="shared" si="72"/>
        <v>3.0000527147099422E-2</v>
      </c>
      <c r="N343" s="350">
        <f t="shared" si="73"/>
        <v>3.0001848270045268E-2</v>
      </c>
      <c r="O343" s="350">
        <f t="shared" si="74"/>
        <v>3.0001343250478728E-2</v>
      </c>
      <c r="P343" s="350">
        <f t="shared" si="75"/>
        <v>2.9999166979049523E-2</v>
      </c>
      <c r="Q343" s="332"/>
      <c r="R343" s="332"/>
      <c r="S343" s="332"/>
    </row>
    <row r="344" spans="1:19" s="14" customFormat="1" ht="14.1" customHeight="1" thickBot="1" x14ac:dyDescent="0.3">
      <c r="A344" s="61"/>
      <c r="B344" s="167"/>
      <c r="C344" s="23">
        <v>31</v>
      </c>
      <c r="D344" s="382">
        <v>1559616</v>
      </c>
      <c r="E344" s="383">
        <v>1169712</v>
      </c>
      <c r="F344" s="383">
        <v>974760</v>
      </c>
      <c r="G344" s="384">
        <v>584856</v>
      </c>
      <c r="H344" s="382">
        <f t="shared" si="68"/>
        <v>1606404</v>
      </c>
      <c r="I344" s="383">
        <f t="shared" si="69"/>
        <v>1204803</v>
      </c>
      <c r="J344" s="383">
        <f t="shared" si="70"/>
        <v>1004004</v>
      </c>
      <c r="K344" s="384">
        <f t="shared" si="71"/>
        <v>602403</v>
      </c>
      <c r="M344" s="350">
        <f t="shared" si="72"/>
        <v>2.9999692231934015E-2</v>
      </c>
      <c r="N344" s="350">
        <f t="shared" si="73"/>
        <v>2.9999692231934015E-2</v>
      </c>
      <c r="O344" s="350">
        <f t="shared" si="74"/>
        <v>3.0001231072263941E-2</v>
      </c>
      <c r="P344" s="350">
        <f t="shared" si="75"/>
        <v>3.0002256965817226E-2</v>
      </c>
      <c r="Q344" s="332"/>
      <c r="R344" s="332"/>
      <c r="S344" s="332"/>
    </row>
    <row r="345" spans="1:19" s="14" customFormat="1" ht="15" customHeight="1" x14ac:dyDescent="0.25">
      <c r="A345" s="61">
        <v>21</v>
      </c>
      <c r="B345" s="569" t="s">
        <v>41</v>
      </c>
      <c r="C345" s="19">
        <v>1</v>
      </c>
      <c r="D345" s="372">
        <v>1304436</v>
      </c>
      <c r="E345" s="373">
        <v>978327</v>
      </c>
      <c r="F345" s="373">
        <v>815274</v>
      </c>
      <c r="G345" s="378">
        <v>489165</v>
      </c>
      <c r="H345" s="372">
        <f t="shared" si="68"/>
        <v>1343568</v>
      </c>
      <c r="I345" s="373">
        <f t="shared" si="69"/>
        <v>1007676</v>
      </c>
      <c r="J345" s="373">
        <f t="shared" si="70"/>
        <v>839730</v>
      </c>
      <c r="K345" s="378">
        <f t="shared" si="71"/>
        <v>503838</v>
      </c>
      <c r="L345" s="44"/>
      <c r="M345" s="350">
        <f t="shared" si="72"/>
        <v>2.9999172055969015E-2</v>
      </c>
      <c r="N345" s="350">
        <f t="shared" si="73"/>
        <v>2.9999172055969015E-2</v>
      </c>
      <c r="O345" s="350">
        <f t="shared" si="74"/>
        <v>2.9997276989085879E-2</v>
      </c>
      <c r="P345" s="350">
        <f t="shared" si="75"/>
        <v>2.999601361503787E-2</v>
      </c>
      <c r="Q345" s="332"/>
      <c r="R345" s="332"/>
      <c r="S345" s="332"/>
    </row>
    <row r="346" spans="1:19" s="14" customFormat="1" ht="15.75" customHeight="1" x14ac:dyDescent="0.25">
      <c r="A346" s="61"/>
      <c r="B346" s="568"/>
      <c r="C346" s="22">
        <v>2</v>
      </c>
      <c r="D346" s="379">
        <v>1323999</v>
      </c>
      <c r="E346" s="386">
        <v>993000</v>
      </c>
      <c r="F346" s="386">
        <v>827499</v>
      </c>
      <c r="G346" s="387">
        <v>496500</v>
      </c>
      <c r="H346" s="379">
        <f t="shared" si="68"/>
        <v>1363719</v>
      </c>
      <c r="I346" s="386">
        <f t="shared" si="69"/>
        <v>1022790</v>
      </c>
      <c r="J346" s="386">
        <f t="shared" si="70"/>
        <v>852324</v>
      </c>
      <c r="K346" s="387">
        <f t="shared" si="71"/>
        <v>511395</v>
      </c>
      <c r="L346" s="44"/>
      <c r="M346" s="350">
        <f t="shared" si="72"/>
        <v>3.0000022658627386E-2</v>
      </c>
      <c r="N346" s="350">
        <f t="shared" si="73"/>
        <v>0.03</v>
      </c>
      <c r="O346" s="350">
        <f t="shared" si="74"/>
        <v>3.0000036253820247E-2</v>
      </c>
      <c r="P346" s="350">
        <f t="shared" si="75"/>
        <v>0.03</v>
      </c>
      <c r="Q346" s="332"/>
      <c r="R346" s="332"/>
      <c r="S346" s="332"/>
    </row>
    <row r="347" spans="1:19" s="14" customFormat="1" ht="14.1" customHeight="1" x14ac:dyDescent="0.25">
      <c r="A347" s="61"/>
      <c r="B347" s="63"/>
      <c r="C347" s="22">
        <v>3</v>
      </c>
      <c r="D347" s="379">
        <v>1343862</v>
      </c>
      <c r="E347" s="386">
        <v>1007898</v>
      </c>
      <c r="F347" s="386">
        <v>839913</v>
      </c>
      <c r="G347" s="387">
        <v>503949</v>
      </c>
      <c r="H347" s="379">
        <f t="shared" si="68"/>
        <v>1384179</v>
      </c>
      <c r="I347" s="386">
        <f t="shared" si="69"/>
        <v>1038135</v>
      </c>
      <c r="J347" s="386">
        <f t="shared" si="70"/>
        <v>865113</v>
      </c>
      <c r="K347" s="387">
        <f t="shared" si="71"/>
        <v>519066</v>
      </c>
      <c r="M347" s="350">
        <f t="shared" si="72"/>
        <v>3.0000848301388088E-2</v>
      </c>
      <c r="N347" s="350">
        <f t="shared" si="73"/>
        <v>3.0000059529833378E-2</v>
      </c>
      <c r="O347" s="350">
        <f t="shared" si="74"/>
        <v>3.0003107464701702E-2</v>
      </c>
      <c r="P347" s="350">
        <f t="shared" si="75"/>
        <v>2.9997083038164576E-2</v>
      </c>
      <c r="Q347" s="332"/>
      <c r="R347" s="332"/>
      <c r="S347" s="332"/>
    </row>
    <row r="348" spans="1:19" s="14" customFormat="1" ht="14.1" customHeight="1" x14ac:dyDescent="0.25">
      <c r="A348" s="61"/>
      <c r="B348" s="63"/>
      <c r="C348" s="22">
        <v>4</v>
      </c>
      <c r="D348" s="379">
        <v>1364019</v>
      </c>
      <c r="E348" s="386">
        <v>1023015</v>
      </c>
      <c r="F348" s="386">
        <v>852513</v>
      </c>
      <c r="G348" s="387">
        <v>511506</v>
      </c>
      <c r="H348" s="379">
        <f t="shared" si="68"/>
        <v>1404939</v>
      </c>
      <c r="I348" s="386">
        <f t="shared" si="69"/>
        <v>1053705</v>
      </c>
      <c r="J348" s="386">
        <f t="shared" si="70"/>
        <v>878088</v>
      </c>
      <c r="K348" s="387">
        <f t="shared" si="71"/>
        <v>526851</v>
      </c>
      <c r="M348" s="350">
        <f t="shared" si="72"/>
        <v>2.9999582117257898E-2</v>
      </c>
      <c r="N348" s="350">
        <f t="shared" si="73"/>
        <v>2.9999560123751851E-2</v>
      </c>
      <c r="O348" s="350">
        <f t="shared" si="74"/>
        <v>2.9999542528970233E-2</v>
      </c>
      <c r="P348" s="350">
        <f t="shared" si="75"/>
        <v>2.9999648097969525E-2</v>
      </c>
      <c r="Q348" s="332"/>
      <c r="R348" s="332"/>
      <c r="S348" s="332"/>
    </row>
    <row r="349" spans="1:19" s="14" customFormat="1" ht="14.1" customHeight="1" x14ac:dyDescent="0.25">
      <c r="A349" s="61"/>
      <c r="B349" s="63"/>
      <c r="C349" s="22">
        <v>5</v>
      </c>
      <c r="D349" s="379">
        <v>1384482</v>
      </c>
      <c r="E349" s="386">
        <v>1038363</v>
      </c>
      <c r="F349" s="386">
        <v>865302</v>
      </c>
      <c r="G349" s="387">
        <v>519180</v>
      </c>
      <c r="H349" s="379">
        <f t="shared" si="68"/>
        <v>1426017</v>
      </c>
      <c r="I349" s="386">
        <f t="shared" si="69"/>
        <v>1069512</v>
      </c>
      <c r="J349" s="386">
        <f t="shared" si="70"/>
        <v>891261</v>
      </c>
      <c r="K349" s="387">
        <f t="shared" si="71"/>
        <v>534756</v>
      </c>
      <c r="M349" s="350">
        <f t="shared" si="72"/>
        <v>3.000039003757362E-2</v>
      </c>
      <c r="N349" s="350">
        <f t="shared" si="73"/>
        <v>2.9998179827285833E-2</v>
      </c>
      <c r="O349" s="350">
        <f t="shared" si="74"/>
        <v>2.9999930660047011E-2</v>
      </c>
      <c r="P349" s="350">
        <f t="shared" si="75"/>
        <v>3.0001155668554259E-2</v>
      </c>
      <c r="Q349" s="332"/>
      <c r="R349" s="332"/>
      <c r="S349" s="332"/>
    </row>
    <row r="350" spans="1:19" s="14" customFormat="1" ht="14.1" customHeight="1" x14ac:dyDescent="0.25">
      <c r="A350" s="61"/>
      <c r="B350" s="63"/>
      <c r="C350" s="22">
        <v>6</v>
      </c>
      <c r="D350" s="379">
        <v>1405245</v>
      </c>
      <c r="E350" s="386">
        <v>1053933</v>
      </c>
      <c r="F350" s="386">
        <v>878277</v>
      </c>
      <c r="G350" s="387">
        <v>526968</v>
      </c>
      <c r="H350" s="379">
        <f t="shared" si="68"/>
        <v>1447401</v>
      </c>
      <c r="I350" s="386">
        <f t="shared" si="69"/>
        <v>1085550</v>
      </c>
      <c r="J350" s="386">
        <f t="shared" si="70"/>
        <v>904626</v>
      </c>
      <c r="K350" s="387">
        <f t="shared" si="71"/>
        <v>542775</v>
      </c>
      <c r="M350" s="350">
        <f t="shared" si="72"/>
        <v>2.9999039313429329E-2</v>
      </c>
      <c r="N350" s="350">
        <f t="shared" si="73"/>
        <v>2.9999060661351339E-2</v>
      </c>
      <c r="O350" s="350">
        <f t="shared" si="74"/>
        <v>3.0000785629135229E-2</v>
      </c>
      <c r="P350" s="350">
        <f t="shared" si="75"/>
        <v>2.9996128797194516E-2</v>
      </c>
      <c r="Q350" s="332"/>
      <c r="R350" s="332"/>
      <c r="S350" s="332"/>
    </row>
    <row r="351" spans="1:19" s="14" customFormat="1" ht="14.1" customHeight="1" x14ac:dyDescent="0.25">
      <c r="A351" s="61"/>
      <c r="B351" s="63"/>
      <c r="C351" s="22">
        <v>7</v>
      </c>
      <c r="D351" s="379">
        <v>1426332</v>
      </c>
      <c r="E351" s="386">
        <v>1069749</v>
      </c>
      <c r="F351" s="386">
        <v>891459</v>
      </c>
      <c r="G351" s="387">
        <v>534876</v>
      </c>
      <c r="H351" s="379">
        <f t="shared" si="68"/>
        <v>1469121</v>
      </c>
      <c r="I351" s="386">
        <f t="shared" si="69"/>
        <v>1101840</v>
      </c>
      <c r="J351" s="386">
        <f t="shared" si="70"/>
        <v>918201</v>
      </c>
      <c r="K351" s="387">
        <f t="shared" si="71"/>
        <v>550920</v>
      </c>
      <c r="M351" s="350">
        <f t="shared" si="72"/>
        <v>2.9999326944918855E-2</v>
      </c>
      <c r="N351" s="350">
        <f t="shared" si="73"/>
        <v>2.9998625845875995E-2</v>
      </c>
      <c r="O351" s="350">
        <f t="shared" si="74"/>
        <v>2.9998014490851516E-2</v>
      </c>
      <c r="P351" s="350">
        <f t="shared" si="75"/>
        <v>2.999573732977363E-2</v>
      </c>
      <c r="Q351" s="332"/>
      <c r="R351" s="332"/>
      <c r="S351" s="332"/>
    </row>
    <row r="352" spans="1:19" s="14" customFormat="1" ht="14.1" customHeight="1" x14ac:dyDescent="0.25">
      <c r="A352" s="61"/>
      <c r="B352" s="63"/>
      <c r="C352" s="22">
        <v>8</v>
      </c>
      <c r="D352" s="379">
        <v>1447725</v>
      </c>
      <c r="E352" s="386">
        <v>1085793</v>
      </c>
      <c r="F352" s="386">
        <v>904827</v>
      </c>
      <c r="G352" s="387">
        <v>542898</v>
      </c>
      <c r="H352" s="379">
        <f t="shared" si="68"/>
        <v>1491156</v>
      </c>
      <c r="I352" s="386">
        <f t="shared" si="69"/>
        <v>1118367</v>
      </c>
      <c r="J352" s="386">
        <f t="shared" si="70"/>
        <v>931974</v>
      </c>
      <c r="K352" s="387">
        <f t="shared" si="71"/>
        <v>559185</v>
      </c>
      <c r="M352" s="350">
        <f t="shared" si="72"/>
        <v>2.9999481945811531E-2</v>
      </c>
      <c r="N352" s="350">
        <f t="shared" si="73"/>
        <v>3.0000193407030622E-2</v>
      </c>
      <c r="O352" s="350">
        <f t="shared" si="74"/>
        <v>3.000242035217782E-2</v>
      </c>
      <c r="P352" s="350">
        <f t="shared" si="75"/>
        <v>3.0000110517997856E-2</v>
      </c>
      <c r="Q352" s="332"/>
      <c r="R352" s="332"/>
      <c r="S352" s="332"/>
    </row>
    <row r="353" spans="1:19" s="14" customFormat="1" ht="14.1" customHeight="1" x14ac:dyDescent="0.25">
      <c r="A353" s="61"/>
      <c r="B353" s="63"/>
      <c r="C353" s="22">
        <v>9</v>
      </c>
      <c r="D353" s="379">
        <v>1469433</v>
      </c>
      <c r="E353" s="386">
        <v>1102074</v>
      </c>
      <c r="F353" s="386">
        <v>918396</v>
      </c>
      <c r="G353" s="387">
        <v>551037</v>
      </c>
      <c r="H353" s="379">
        <f t="shared" si="68"/>
        <v>1513515</v>
      </c>
      <c r="I353" s="386">
        <f t="shared" si="69"/>
        <v>1135137</v>
      </c>
      <c r="J353" s="386">
        <f t="shared" si="70"/>
        <v>945948</v>
      </c>
      <c r="K353" s="387">
        <f t="shared" si="71"/>
        <v>567567</v>
      </c>
      <c r="M353" s="350">
        <f t="shared" si="72"/>
        <v>2.9999326270745245E-2</v>
      </c>
      <c r="N353" s="350">
        <f t="shared" si="73"/>
        <v>3.0000707756466443E-2</v>
      </c>
      <c r="O353" s="350">
        <f t="shared" si="74"/>
        <v>3.0000130662589993E-2</v>
      </c>
      <c r="P353" s="350">
        <f t="shared" si="75"/>
        <v>2.9997985616210889E-2</v>
      </c>
      <c r="Q353" s="332"/>
      <c r="R353" s="332"/>
      <c r="S353" s="332"/>
    </row>
    <row r="354" spans="1:19" s="14" customFormat="1" ht="14.1" customHeight="1" x14ac:dyDescent="0.25">
      <c r="A354" s="61"/>
      <c r="B354" s="63"/>
      <c r="C354" s="22">
        <v>10</v>
      </c>
      <c r="D354" s="379">
        <v>1491486</v>
      </c>
      <c r="E354" s="386">
        <v>1118616</v>
      </c>
      <c r="F354" s="386">
        <v>932178</v>
      </c>
      <c r="G354" s="387">
        <v>559308</v>
      </c>
      <c r="H354" s="379">
        <f t="shared" ref="H354:H373" si="76">ROUND($D354*(1+$G$15)/3,0)*3</f>
        <v>1536231</v>
      </c>
      <c r="I354" s="386">
        <f t="shared" si="69"/>
        <v>1152174</v>
      </c>
      <c r="J354" s="386">
        <f t="shared" si="70"/>
        <v>960144</v>
      </c>
      <c r="K354" s="387">
        <f t="shared" si="71"/>
        <v>576087</v>
      </c>
      <c r="M354" s="350">
        <f t="shared" si="72"/>
        <v>3.0000281598352246E-2</v>
      </c>
      <c r="N354" s="350">
        <f t="shared" si="73"/>
        <v>2.9999570898324359E-2</v>
      </c>
      <c r="O354" s="350">
        <f t="shared" si="74"/>
        <v>3.0000708019283871E-2</v>
      </c>
      <c r="P354" s="350">
        <f t="shared" si="75"/>
        <v>2.9999570898324359E-2</v>
      </c>
      <c r="Q354" s="332"/>
      <c r="R354" s="332"/>
      <c r="S354" s="332"/>
    </row>
    <row r="355" spans="1:19" s="14" customFormat="1" ht="14.1" customHeight="1" x14ac:dyDescent="0.25">
      <c r="A355" s="61"/>
      <c r="B355" s="63"/>
      <c r="C355" s="22">
        <v>11</v>
      </c>
      <c r="D355" s="379">
        <v>1513857</v>
      </c>
      <c r="E355" s="386">
        <v>1135392</v>
      </c>
      <c r="F355" s="386">
        <v>946161</v>
      </c>
      <c r="G355" s="387">
        <v>567696</v>
      </c>
      <c r="H355" s="379">
        <f t="shared" si="76"/>
        <v>1559274</v>
      </c>
      <c r="I355" s="386">
        <f t="shared" si="69"/>
        <v>1169457</v>
      </c>
      <c r="J355" s="386">
        <f t="shared" si="70"/>
        <v>974547</v>
      </c>
      <c r="K355" s="387">
        <f t="shared" si="71"/>
        <v>584727</v>
      </c>
      <c r="M355" s="350">
        <f t="shared" si="72"/>
        <v>3.0000852128041156E-2</v>
      </c>
      <c r="N355" s="350">
        <f t="shared" si="73"/>
        <v>3.0002853639976325E-2</v>
      </c>
      <c r="O355" s="350">
        <f t="shared" si="74"/>
        <v>3.0001236576016131E-2</v>
      </c>
      <c r="P355" s="350">
        <f t="shared" si="75"/>
        <v>3.0000211380738988E-2</v>
      </c>
      <c r="Q355" s="332"/>
      <c r="R355" s="332"/>
      <c r="S355" s="332"/>
    </row>
    <row r="356" spans="1:19" s="14" customFormat="1" ht="14.1" customHeight="1" x14ac:dyDescent="0.25">
      <c r="A356" s="61"/>
      <c r="B356" s="63"/>
      <c r="C356" s="22">
        <v>12</v>
      </c>
      <c r="D356" s="379">
        <v>1536573</v>
      </c>
      <c r="E356" s="386">
        <v>1152429</v>
      </c>
      <c r="F356" s="386">
        <v>960357</v>
      </c>
      <c r="G356" s="387">
        <v>576216</v>
      </c>
      <c r="H356" s="379">
        <f t="shared" si="76"/>
        <v>1582671</v>
      </c>
      <c r="I356" s="386">
        <f t="shared" si="69"/>
        <v>1187004</v>
      </c>
      <c r="J356" s="386">
        <f t="shared" si="70"/>
        <v>989169</v>
      </c>
      <c r="K356" s="387">
        <f t="shared" si="71"/>
        <v>593502</v>
      </c>
      <c r="M356" s="350">
        <f t="shared" si="72"/>
        <v>3.0000527147099422E-2</v>
      </c>
      <c r="N356" s="350">
        <f t="shared" si="73"/>
        <v>3.0001848270045268E-2</v>
      </c>
      <c r="O356" s="350">
        <f t="shared" si="74"/>
        <v>3.0001343250478728E-2</v>
      </c>
      <c r="P356" s="350">
        <f t="shared" si="75"/>
        <v>2.9999166979049523E-2</v>
      </c>
      <c r="Q356" s="332"/>
      <c r="R356" s="332"/>
      <c r="S356" s="332"/>
    </row>
    <row r="357" spans="1:19" s="14" customFormat="1" ht="14.1" customHeight="1" x14ac:dyDescent="0.25">
      <c r="A357" s="61"/>
      <c r="B357" s="63"/>
      <c r="C357" s="22">
        <v>13</v>
      </c>
      <c r="D357" s="379">
        <v>1559616</v>
      </c>
      <c r="E357" s="386">
        <v>1169712</v>
      </c>
      <c r="F357" s="386">
        <v>974760</v>
      </c>
      <c r="G357" s="387">
        <v>584856</v>
      </c>
      <c r="H357" s="379">
        <f t="shared" si="76"/>
        <v>1606404</v>
      </c>
      <c r="I357" s="386">
        <f t="shared" si="69"/>
        <v>1204803</v>
      </c>
      <c r="J357" s="386">
        <f t="shared" si="70"/>
        <v>1004004</v>
      </c>
      <c r="K357" s="387">
        <f t="shared" si="71"/>
        <v>602403</v>
      </c>
      <c r="M357" s="350">
        <f t="shared" si="72"/>
        <v>2.9999692231934015E-2</v>
      </c>
      <c r="N357" s="350">
        <f t="shared" si="73"/>
        <v>2.9999692231934015E-2</v>
      </c>
      <c r="O357" s="350">
        <f t="shared" si="74"/>
        <v>3.0001231072263941E-2</v>
      </c>
      <c r="P357" s="350">
        <f t="shared" si="75"/>
        <v>3.0002256965817226E-2</v>
      </c>
      <c r="Q357" s="332"/>
      <c r="R357" s="332"/>
      <c r="S357" s="332"/>
    </row>
    <row r="358" spans="1:19" s="14" customFormat="1" ht="14.1" customHeight="1" x14ac:dyDescent="0.25">
      <c r="A358" s="61"/>
      <c r="B358" s="63"/>
      <c r="C358" s="22">
        <v>14</v>
      </c>
      <c r="D358" s="379">
        <v>1583016</v>
      </c>
      <c r="E358" s="386">
        <v>1187262</v>
      </c>
      <c r="F358" s="386">
        <v>989385</v>
      </c>
      <c r="G358" s="387">
        <v>593631</v>
      </c>
      <c r="H358" s="379">
        <f t="shared" si="76"/>
        <v>1630506</v>
      </c>
      <c r="I358" s="386">
        <f t="shared" si="69"/>
        <v>1222881</v>
      </c>
      <c r="J358" s="386">
        <f t="shared" si="70"/>
        <v>1019067</v>
      </c>
      <c r="K358" s="387">
        <f t="shared" si="71"/>
        <v>611439</v>
      </c>
      <c r="M358" s="350">
        <f t="shared" si="72"/>
        <v>2.9999696781333858E-2</v>
      </c>
      <c r="N358" s="350">
        <f t="shared" si="73"/>
        <v>3.0000960192442781E-2</v>
      </c>
      <c r="O358" s="350">
        <f t="shared" si="74"/>
        <v>3.000045482799921E-2</v>
      </c>
      <c r="P358" s="350">
        <f t="shared" si="75"/>
        <v>2.9998433370224939E-2</v>
      </c>
      <c r="Q358" s="332"/>
      <c r="R358" s="332"/>
      <c r="S358" s="332"/>
    </row>
    <row r="359" spans="1:19" s="14" customFormat="1" ht="14.1" customHeight="1" x14ac:dyDescent="0.25">
      <c r="A359" s="61"/>
      <c r="B359" s="63"/>
      <c r="C359" s="22">
        <v>15</v>
      </c>
      <c r="D359" s="379">
        <v>1606758</v>
      </c>
      <c r="E359" s="386">
        <v>1205070</v>
      </c>
      <c r="F359" s="386">
        <v>1004223</v>
      </c>
      <c r="G359" s="387">
        <v>602535</v>
      </c>
      <c r="H359" s="379">
        <f t="shared" si="76"/>
        <v>1654962</v>
      </c>
      <c r="I359" s="386">
        <f t="shared" si="69"/>
        <v>1241223</v>
      </c>
      <c r="J359" s="386">
        <f t="shared" si="70"/>
        <v>1034352</v>
      </c>
      <c r="K359" s="387">
        <f t="shared" si="71"/>
        <v>620610</v>
      </c>
      <c r="M359" s="350">
        <f t="shared" si="72"/>
        <v>3.0000784187786834E-2</v>
      </c>
      <c r="N359" s="350">
        <f t="shared" si="73"/>
        <v>3.0000746844581642E-2</v>
      </c>
      <c r="O359" s="350">
        <f t="shared" si="74"/>
        <v>3.0002300285892677E-2</v>
      </c>
      <c r="P359" s="350">
        <f t="shared" si="75"/>
        <v>2.9998257362642833E-2</v>
      </c>
      <c r="Q359" s="332"/>
      <c r="R359" s="332"/>
      <c r="S359" s="332"/>
    </row>
    <row r="360" spans="1:19" s="14" customFormat="1" ht="14.1" customHeight="1" x14ac:dyDescent="0.25">
      <c r="A360" s="61"/>
      <c r="B360" s="63"/>
      <c r="C360" s="22">
        <v>16</v>
      </c>
      <c r="D360" s="379">
        <v>1630863</v>
      </c>
      <c r="E360" s="386">
        <v>1223148</v>
      </c>
      <c r="F360" s="386">
        <v>1019289</v>
      </c>
      <c r="G360" s="387">
        <v>611574</v>
      </c>
      <c r="H360" s="379">
        <f t="shared" si="76"/>
        <v>1679790</v>
      </c>
      <c r="I360" s="386">
        <f t="shared" si="69"/>
        <v>1259844</v>
      </c>
      <c r="J360" s="386">
        <f t="shared" si="70"/>
        <v>1049868</v>
      </c>
      <c r="K360" s="387">
        <f t="shared" si="71"/>
        <v>629922</v>
      </c>
      <c r="M360" s="350">
        <f t="shared" si="72"/>
        <v>3.0000680621241636E-2</v>
      </c>
      <c r="N360" s="350">
        <f t="shared" si="73"/>
        <v>3.0001275397580667E-2</v>
      </c>
      <c r="O360" s="350">
        <f t="shared" si="74"/>
        <v>3.0000323755088106E-2</v>
      </c>
      <c r="P360" s="350">
        <f t="shared" si="75"/>
        <v>3.0001275397580667E-2</v>
      </c>
      <c r="Q360" s="332"/>
      <c r="R360" s="332"/>
      <c r="S360" s="332"/>
    </row>
    <row r="361" spans="1:19" s="14" customFormat="1" ht="14.1" customHeight="1" x14ac:dyDescent="0.25">
      <c r="A361" s="61"/>
      <c r="B361" s="63"/>
      <c r="C361" s="22">
        <v>17</v>
      </c>
      <c r="D361" s="379">
        <v>1655322</v>
      </c>
      <c r="E361" s="386">
        <v>1241493</v>
      </c>
      <c r="F361" s="386">
        <v>1034577</v>
      </c>
      <c r="G361" s="387">
        <v>620745</v>
      </c>
      <c r="H361" s="379">
        <f t="shared" si="76"/>
        <v>1704981</v>
      </c>
      <c r="I361" s="386">
        <f t="shared" ref="I361:I373" si="77">(ROUND((+H361/8*6)/3,0))*3</f>
        <v>1278735</v>
      </c>
      <c r="J361" s="386">
        <f t="shared" ref="J361:J373" si="78">(ROUND((+H361/8*5)/3,0))*3</f>
        <v>1065612</v>
      </c>
      <c r="K361" s="387">
        <f t="shared" ref="K361:K373" si="79">(ROUND((+H361/8*3)/3,0))*3</f>
        <v>639369</v>
      </c>
      <c r="M361" s="350">
        <f t="shared" si="72"/>
        <v>2.9999601286033774E-2</v>
      </c>
      <c r="N361" s="350">
        <f t="shared" si="73"/>
        <v>2.9997752705814694E-2</v>
      </c>
      <c r="O361" s="350">
        <f t="shared" si="74"/>
        <v>2.9997767203407768E-2</v>
      </c>
      <c r="P361" s="350">
        <f t="shared" si="75"/>
        <v>3.0002658096319745E-2</v>
      </c>
      <c r="Q361" s="332"/>
      <c r="R361" s="332"/>
      <c r="S361" s="332"/>
    </row>
    <row r="362" spans="1:19" s="14" customFormat="1" ht="14.1" customHeight="1" x14ac:dyDescent="0.25">
      <c r="A362" s="61"/>
      <c r="B362" s="63"/>
      <c r="C362" s="22">
        <v>18</v>
      </c>
      <c r="D362" s="379">
        <v>1680165</v>
      </c>
      <c r="E362" s="386">
        <v>1260123</v>
      </c>
      <c r="F362" s="386">
        <v>1050102</v>
      </c>
      <c r="G362" s="387">
        <v>630063</v>
      </c>
      <c r="H362" s="379">
        <f t="shared" si="76"/>
        <v>1730571</v>
      </c>
      <c r="I362" s="386">
        <f t="shared" si="77"/>
        <v>1297929</v>
      </c>
      <c r="J362" s="386">
        <f t="shared" si="78"/>
        <v>1081608</v>
      </c>
      <c r="K362" s="387">
        <f t="shared" si="79"/>
        <v>648963</v>
      </c>
      <c r="M362" s="350">
        <f t="shared" si="72"/>
        <v>3.00006249386221E-2</v>
      </c>
      <c r="N362" s="350">
        <f t="shared" si="73"/>
        <v>3.0001833154382547E-2</v>
      </c>
      <c r="O362" s="350">
        <f t="shared" si="74"/>
        <v>3.0002799728026421E-2</v>
      </c>
      <c r="P362" s="350">
        <f t="shared" si="75"/>
        <v>2.9997000299970003E-2</v>
      </c>
      <c r="Q362" s="332"/>
      <c r="R362" s="332"/>
      <c r="S362" s="332"/>
    </row>
    <row r="363" spans="1:19" s="14" customFormat="1" ht="14.1" customHeight="1" x14ac:dyDescent="0.25">
      <c r="A363" s="61"/>
      <c r="B363" s="63"/>
      <c r="C363" s="22">
        <v>19</v>
      </c>
      <c r="D363" s="379">
        <v>1705359</v>
      </c>
      <c r="E363" s="386">
        <v>1279020</v>
      </c>
      <c r="F363" s="386">
        <v>1065849</v>
      </c>
      <c r="G363" s="387">
        <v>639510</v>
      </c>
      <c r="H363" s="379">
        <f t="shared" si="76"/>
        <v>1756521</v>
      </c>
      <c r="I363" s="386">
        <f t="shared" si="77"/>
        <v>1317390</v>
      </c>
      <c r="J363" s="386">
        <f t="shared" si="78"/>
        <v>1097826</v>
      </c>
      <c r="K363" s="387">
        <f t="shared" si="79"/>
        <v>658695</v>
      </c>
      <c r="M363" s="350">
        <f t="shared" si="72"/>
        <v>3.000072125575905E-2</v>
      </c>
      <c r="N363" s="350">
        <f t="shared" si="73"/>
        <v>2.9999530890838299E-2</v>
      </c>
      <c r="O363" s="350">
        <f t="shared" si="74"/>
        <v>3.0001435475381599E-2</v>
      </c>
      <c r="P363" s="350">
        <f t="shared" si="75"/>
        <v>2.9999530890838299E-2</v>
      </c>
      <c r="Q363" s="332"/>
      <c r="R363" s="332"/>
      <c r="S363" s="332"/>
    </row>
    <row r="364" spans="1:19" s="14" customFormat="1" ht="14.1" customHeight="1" x14ac:dyDescent="0.25">
      <c r="A364" s="61"/>
      <c r="B364" s="63"/>
      <c r="C364" s="22">
        <v>20</v>
      </c>
      <c r="D364" s="379">
        <v>1730940</v>
      </c>
      <c r="E364" s="386">
        <v>1298205</v>
      </c>
      <c r="F364" s="386">
        <v>1081839</v>
      </c>
      <c r="G364" s="387">
        <v>649104</v>
      </c>
      <c r="H364" s="379">
        <f t="shared" si="76"/>
        <v>1782867</v>
      </c>
      <c r="I364" s="386">
        <f t="shared" si="77"/>
        <v>1337151</v>
      </c>
      <c r="J364" s="386">
        <f t="shared" si="78"/>
        <v>1114293</v>
      </c>
      <c r="K364" s="387">
        <f t="shared" si="79"/>
        <v>668574</v>
      </c>
      <c r="M364" s="350">
        <f t="shared" si="72"/>
        <v>2.9999306735068808E-2</v>
      </c>
      <c r="N364" s="350">
        <f t="shared" si="73"/>
        <v>2.99998844558448E-2</v>
      </c>
      <c r="O364" s="350">
        <f t="shared" si="74"/>
        <v>2.9998918508206858E-2</v>
      </c>
      <c r="P364" s="350">
        <f t="shared" si="75"/>
        <v>2.9995193374251276E-2</v>
      </c>
      <c r="Q364" s="332"/>
      <c r="R364" s="332"/>
      <c r="S364" s="332"/>
    </row>
    <row r="365" spans="1:19" s="14" customFormat="1" ht="14.1" customHeight="1" x14ac:dyDescent="0.25">
      <c r="A365" s="61"/>
      <c r="B365" s="63"/>
      <c r="C365" s="22">
        <v>21</v>
      </c>
      <c r="D365" s="379">
        <v>1756911</v>
      </c>
      <c r="E365" s="386">
        <v>1317684</v>
      </c>
      <c r="F365" s="386">
        <v>1098069</v>
      </c>
      <c r="G365" s="387">
        <v>658842</v>
      </c>
      <c r="H365" s="379">
        <f t="shared" si="76"/>
        <v>1809618</v>
      </c>
      <c r="I365" s="386">
        <f t="shared" si="77"/>
        <v>1357215</v>
      </c>
      <c r="J365" s="386">
        <f t="shared" si="78"/>
        <v>1131012</v>
      </c>
      <c r="K365" s="387">
        <f t="shared" si="79"/>
        <v>678606</v>
      </c>
      <c r="M365" s="350">
        <f t="shared" ref="M365:M373" si="80">(H365-D365)/D365</f>
        <v>2.9999812170337599E-2</v>
      </c>
      <c r="N365" s="350">
        <f t="shared" ref="N365:N373" si="81">(I365-E365)/E365</f>
        <v>3.0000364275501561E-2</v>
      </c>
      <c r="O365" s="350">
        <f t="shared" ref="O365:O373" si="82">(J365-F365)/F365</f>
        <v>3.0000846941312432E-2</v>
      </c>
      <c r="P365" s="350">
        <f t="shared" ref="P365:P373" si="83">(K365-G365)/G365</f>
        <v>2.9998087553616801E-2</v>
      </c>
      <c r="Q365" s="332"/>
      <c r="R365" s="332"/>
      <c r="S365" s="332"/>
    </row>
    <row r="366" spans="1:19" s="14" customFormat="1" ht="14.1" customHeight="1" x14ac:dyDescent="0.25">
      <c r="A366" s="61"/>
      <c r="B366" s="63"/>
      <c r="C366" s="22">
        <v>22</v>
      </c>
      <c r="D366" s="379">
        <v>1783260</v>
      </c>
      <c r="E366" s="386">
        <v>1337445</v>
      </c>
      <c r="F366" s="386">
        <v>1114539</v>
      </c>
      <c r="G366" s="387">
        <v>668724</v>
      </c>
      <c r="H366" s="379">
        <f t="shared" si="76"/>
        <v>1836759</v>
      </c>
      <c r="I366" s="386">
        <f t="shared" si="77"/>
        <v>1377570</v>
      </c>
      <c r="J366" s="386">
        <f t="shared" si="78"/>
        <v>1147974</v>
      </c>
      <c r="K366" s="387">
        <f t="shared" si="79"/>
        <v>688785</v>
      </c>
      <c r="M366" s="350">
        <f t="shared" si="80"/>
        <v>3.0000672924867938E-2</v>
      </c>
      <c r="N366" s="350">
        <f t="shared" si="81"/>
        <v>3.0001233695591222E-2</v>
      </c>
      <c r="O366" s="350">
        <f t="shared" si="82"/>
        <v>2.9998950238618836E-2</v>
      </c>
      <c r="P366" s="350">
        <f t="shared" si="83"/>
        <v>2.9998923322626374E-2</v>
      </c>
      <c r="Q366" s="332"/>
      <c r="R366" s="332"/>
      <c r="S366" s="332"/>
    </row>
    <row r="367" spans="1:19" s="14" customFormat="1" ht="14.1" customHeight="1" x14ac:dyDescent="0.25">
      <c r="A367" s="61"/>
      <c r="B367" s="63"/>
      <c r="C367" s="22">
        <v>23</v>
      </c>
      <c r="D367" s="379">
        <v>1810008</v>
      </c>
      <c r="E367" s="386">
        <v>1357506</v>
      </c>
      <c r="F367" s="386">
        <v>1131255</v>
      </c>
      <c r="G367" s="387">
        <v>678753</v>
      </c>
      <c r="H367" s="379">
        <f t="shared" si="76"/>
        <v>1864308</v>
      </c>
      <c r="I367" s="386">
        <f t="shared" si="77"/>
        <v>1398231</v>
      </c>
      <c r="J367" s="386">
        <f t="shared" si="78"/>
        <v>1165194</v>
      </c>
      <c r="K367" s="387">
        <f t="shared" si="79"/>
        <v>699117</v>
      </c>
      <c r="M367" s="350">
        <f t="shared" si="80"/>
        <v>2.9999867403900978E-2</v>
      </c>
      <c r="N367" s="350">
        <f t="shared" si="81"/>
        <v>2.9999867403900978E-2</v>
      </c>
      <c r="O367" s="350">
        <f t="shared" si="82"/>
        <v>3.0001193364891206E-2</v>
      </c>
      <c r="P367" s="350">
        <f t="shared" si="83"/>
        <v>3.000207733888469E-2</v>
      </c>
      <c r="Q367" s="332"/>
      <c r="R367" s="332"/>
      <c r="S367" s="332"/>
    </row>
    <row r="368" spans="1:19" s="14" customFormat="1" ht="14.1" customHeight="1" x14ac:dyDescent="0.25">
      <c r="A368" s="61"/>
      <c r="B368" s="63"/>
      <c r="C368" s="22">
        <v>24</v>
      </c>
      <c r="D368" s="379">
        <v>1837152</v>
      </c>
      <c r="E368" s="386">
        <v>1377864</v>
      </c>
      <c r="F368" s="386">
        <v>1148220</v>
      </c>
      <c r="G368" s="387">
        <v>688932</v>
      </c>
      <c r="H368" s="379">
        <f t="shared" si="76"/>
        <v>1892268</v>
      </c>
      <c r="I368" s="386">
        <f t="shared" si="77"/>
        <v>1419201</v>
      </c>
      <c r="J368" s="386">
        <f t="shared" si="78"/>
        <v>1182669</v>
      </c>
      <c r="K368" s="387">
        <f t="shared" si="79"/>
        <v>709602</v>
      </c>
      <c r="M368" s="350">
        <f t="shared" si="80"/>
        <v>3.000078382191566E-2</v>
      </c>
      <c r="N368" s="350">
        <f t="shared" si="81"/>
        <v>3.000078382191566E-2</v>
      </c>
      <c r="O368" s="350">
        <f t="shared" si="82"/>
        <v>3.0002090191775094E-2</v>
      </c>
      <c r="P368" s="350">
        <f t="shared" si="83"/>
        <v>3.0002961105014717E-2</v>
      </c>
      <c r="Q368" s="332"/>
      <c r="R368" s="332"/>
      <c r="S368" s="332"/>
    </row>
    <row r="369" spans="1:19" s="14" customFormat="1" ht="14.1" customHeight="1" x14ac:dyDescent="0.25">
      <c r="A369" s="61"/>
      <c r="B369" s="63"/>
      <c r="C369" s="22">
        <v>25</v>
      </c>
      <c r="D369" s="379">
        <v>1864695</v>
      </c>
      <c r="E369" s="386">
        <v>1398522</v>
      </c>
      <c r="F369" s="386">
        <v>1165434</v>
      </c>
      <c r="G369" s="387">
        <v>699261</v>
      </c>
      <c r="H369" s="379">
        <f t="shared" si="76"/>
        <v>1920636</v>
      </c>
      <c r="I369" s="386">
        <f t="shared" si="77"/>
        <v>1440477</v>
      </c>
      <c r="J369" s="386">
        <f t="shared" si="78"/>
        <v>1200399</v>
      </c>
      <c r="K369" s="387">
        <f t="shared" si="79"/>
        <v>720240</v>
      </c>
      <c r="M369" s="350">
        <f t="shared" si="80"/>
        <v>3.0000080442109837E-2</v>
      </c>
      <c r="N369" s="350">
        <f t="shared" si="81"/>
        <v>2.9999528073208714E-2</v>
      </c>
      <c r="O369" s="350">
        <f t="shared" si="82"/>
        <v>3.0001698937906395E-2</v>
      </c>
      <c r="P369" s="350">
        <f t="shared" si="83"/>
        <v>3.0001673194987279E-2</v>
      </c>
      <c r="Q369" s="332"/>
      <c r="R369" s="332"/>
      <c r="S369" s="332"/>
    </row>
    <row r="370" spans="1:19" s="14" customFormat="1" ht="14.1" customHeight="1" x14ac:dyDescent="0.25">
      <c r="A370" s="61"/>
      <c r="B370" s="63"/>
      <c r="C370" s="22">
        <v>26</v>
      </c>
      <c r="D370" s="379">
        <v>1892673</v>
      </c>
      <c r="E370" s="386">
        <v>1419504</v>
      </c>
      <c r="F370" s="386">
        <v>1182921</v>
      </c>
      <c r="G370" s="387">
        <v>709752</v>
      </c>
      <c r="H370" s="379">
        <f t="shared" si="76"/>
        <v>1949454</v>
      </c>
      <c r="I370" s="386">
        <f t="shared" si="77"/>
        <v>1462092</v>
      </c>
      <c r="J370" s="386">
        <f t="shared" si="78"/>
        <v>1218408</v>
      </c>
      <c r="K370" s="387">
        <f t="shared" si="79"/>
        <v>731046</v>
      </c>
      <c r="M370" s="350">
        <f t="shared" si="80"/>
        <v>3.0000427966162143E-2</v>
      </c>
      <c r="N370" s="350">
        <f t="shared" si="81"/>
        <v>3.0002028877692488E-2</v>
      </c>
      <c r="O370" s="350">
        <f t="shared" si="82"/>
        <v>2.9999467420055947E-2</v>
      </c>
      <c r="P370" s="350">
        <f t="shared" si="83"/>
        <v>3.0002028877692488E-2</v>
      </c>
      <c r="Q370" s="332"/>
      <c r="R370" s="332"/>
      <c r="S370" s="332"/>
    </row>
    <row r="371" spans="1:19" s="14" customFormat="1" ht="14.1" customHeight="1" x14ac:dyDescent="0.25">
      <c r="A371" s="61"/>
      <c r="B371" s="63"/>
      <c r="C371" s="22">
        <v>27</v>
      </c>
      <c r="D371" s="379">
        <v>1921065</v>
      </c>
      <c r="E371" s="386">
        <v>1440798</v>
      </c>
      <c r="F371" s="386">
        <v>1200666</v>
      </c>
      <c r="G371" s="387">
        <v>720399</v>
      </c>
      <c r="H371" s="379">
        <f t="shared" si="76"/>
        <v>1978698</v>
      </c>
      <c r="I371" s="386">
        <f t="shared" si="77"/>
        <v>1484025</v>
      </c>
      <c r="J371" s="386">
        <f t="shared" si="78"/>
        <v>1236687</v>
      </c>
      <c r="K371" s="387">
        <f t="shared" si="79"/>
        <v>742011</v>
      </c>
      <c r="M371" s="350">
        <f t="shared" si="80"/>
        <v>3.0000546571823442E-2</v>
      </c>
      <c r="N371" s="350">
        <f t="shared" si="81"/>
        <v>3.0002123823048062E-2</v>
      </c>
      <c r="O371" s="350">
        <f t="shared" si="82"/>
        <v>3.0000849528511675E-2</v>
      </c>
      <c r="P371" s="350">
        <f t="shared" si="83"/>
        <v>3.0000041643589177E-2</v>
      </c>
      <c r="Q371" s="332"/>
      <c r="R371" s="332"/>
      <c r="S371" s="332"/>
    </row>
    <row r="372" spans="1:19" s="14" customFormat="1" ht="14.1" customHeight="1" x14ac:dyDescent="0.25">
      <c r="A372" s="61"/>
      <c r="B372" s="63"/>
      <c r="C372" s="22">
        <v>28</v>
      </c>
      <c r="D372" s="379">
        <v>1949883</v>
      </c>
      <c r="E372" s="386">
        <v>1462413</v>
      </c>
      <c r="F372" s="386">
        <v>1218678</v>
      </c>
      <c r="G372" s="387">
        <v>731205</v>
      </c>
      <c r="H372" s="379">
        <f t="shared" si="76"/>
        <v>2008380</v>
      </c>
      <c r="I372" s="386">
        <f t="shared" si="77"/>
        <v>1506285</v>
      </c>
      <c r="J372" s="386">
        <f t="shared" si="78"/>
        <v>1255239</v>
      </c>
      <c r="K372" s="387">
        <f t="shared" si="79"/>
        <v>753144</v>
      </c>
      <c r="M372" s="350">
        <f t="shared" si="80"/>
        <v>3.0000261554154788E-2</v>
      </c>
      <c r="N372" s="350">
        <f t="shared" si="81"/>
        <v>2.9999733317469142E-2</v>
      </c>
      <c r="O372" s="350">
        <f t="shared" si="82"/>
        <v>3.0000541570455855E-2</v>
      </c>
      <c r="P372" s="350">
        <f t="shared" si="83"/>
        <v>3.0003897675754405E-2</v>
      </c>
      <c r="Q372" s="332"/>
      <c r="R372" s="332"/>
      <c r="S372" s="332"/>
    </row>
    <row r="373" spans="1:19" s="14" customFormat="1" ht="14.1" customHeight="1" thickBot="1" x14ac:dyDescent="0.3">
      <c r="A373" s="61"/>
      <c r="B373" s="167"/>
      <c r="C373" s="23">
        <v>29</v>
      </c>
      <c r="D373" s="382">
        <v>1979127</v>
      </c>
      <c r="E373" s="392">
        <v>1484346</v>
      </c>
      <c r="F373" s="392">
        <v>1236954</v>
      </c>
      <c r="G373" s="393">
        <v>742173</v>
      </c>
      <c r="H373" s="382">
        <f t="shared" si="76"/>
        <v>2038500</v>
      </c>
      <c r="I373" s="392">
        <f t="shared" si="77"/>
        <v>1528875</v>
      </c>
      <c r="J373" s="392">
        <f t="shared" si="78"/>
        <v>1274064</v>
      </c>
      <c r="K373" s="393">
        <f t="shared" si="79"/>
        <v>764439</v>
      </c>
      <c r="M373" s="350">
        <f t="shared" si="80"/>
        <v>2.9999590728639447E-2</v>
      </c>
      <c r="N373" s="350">
        <f t="shared" si="81"/>
        <v>2.9999070297626024E-2</v>
      </c>
      <c r="O373" s="350">
        <f t="shared" si="82"/>
        <v>3.0001115643750697E-2</v>
      </c>
      <c r="P373" s="350">
        <f t="shared" si="83"/>
        <v>3.0001091389743363E-2</v>
      </c>
      <c r="Q373" s="332"/>
      <c r="R373" s="332"/>
      <c r="S373" s="332"/>
    </row>
    <row r="374" spans="1:19" x14ac:dyDescent="0.25">
      <c r="A374" s="139"/>
      <c r="B374" s="4"/>
      <c r="D374" s="312"/>
      <c r="E374" s="6"/>
      <c r="F374" s="6"/>
      <c r="G374" s="6"/>
      <c r="H374" s="323"/>
      <c r="I374" s="6"/>
      <c r="J374" s="6"/>
      <c r="K374" s="6"/>
    </row>
    <row r="375" spans="1:19" x14ac:dyDescent="0.25">
      <c r="A375" s="139"/>
      <c r="B375" s="4"/>
      <c r="D375" s="312"/>
      <c r="E375" s="6"/>
      <c r="F375" s="6"/>
      <c r="G375" s="6"/>
      <c r="H375" s="312"/>
      <c r="I375" s="6"/>
      <c r="J375" s="6"/>
      <c r="K375" s="6"/>
    </row>
    <row r="376" spans="1:19" x14ac:dyDescent="0.25">
      <c r="A376" s="139"/>
      <c r="B376" s="4"/>
    </row>
    <row r="377" spans="1:19" x14ac:dyDescent="0.25">
      <c r="A377" s="139"/>
      <c r="B377" s="4"/>
    </row>
    <row r="378" spans="1:19" x14ac:dyDescent="0.25">
      <c r="A378" s="139"/>
      <c r="B378" s="4"/>
    </row>
    <row r="379" spans="1:19" x14ac:dyDescent="0.25">
      <c r="A379" s="139"/>
      <c r="B379" s="4"/>
    </row>
    <row r="380" spans="1:19" x14ac:dyDescent="0.25">
      <c r="A380" s="139"/>
      <c r="B380" s="4"/>
    </row>
    <row r="381" spans="1:19" x14ac:dyDescent="0.25">
      <c r="A381" s="139"/>
      <c r="B381" s="4"/>
    </row>
    <row r="382" spans="1:19" x14ac:dyDescent="0.25">
      <c r="A382" s="139"/>
      <c r="B382" s="4"/>
    </row>
    <row r="383" spans="1:19" x14ac:dyDescent="0.25">
      <c r="A383" s="139"/>
      <c r="B383" s="4"/>
    </row>
    <row r="384" spans="1:19" x14ac:dyDescent="0.25">
      <c r="A384" s="139"/>
      <c r="B384" s="4"/>
    </row>
    <row r="385" spans="1:2" x14ac:dyDescent="0.25">
      <c r="A385" s="139"/>
      <c r="B385" s="4"/>
    </row>
    <row r="386" spans="1:2" x14ac:dyDescent="0.25">
      <c r="A386" s="139"/>
      <c r="B386" s="4"/>
    </row>
    <row r="387" spans="1:2" x14ac:dyDescent="0.25">
      <c r="A387" s="139"/>
      <c r="B387" s="4"/>
    </row>
    <row r="388" spans="1:2" x14ac:dyDescent="0.25">
      <c r="A388" s="139"/>
      <c r="B388" s="4"/>
    </row>
    <row r="389" spans="1:2" x14ac:dyDescent="0.25">
      <c r="A389" s="139"/>
      <c r="B389" s="4"/>
    </row>
    <row r="390" spans="1:2" x14ac:dyDescent="0.25">
      <c r="A390" s="139"/>
      <c r="B390" s="4"/>
    </row>
    <row r="391" spans="1:2" x14ac:dyDescent="0.25">
      <c r="A391" s="139"/>
      <c r="B391" s="4"/>
    </row>
    <row r="392" spans="1:2" x14ac:dyDescent="0.25">
      <c r="A392" s="139"/>
      <c r="B392" s="4"/>
    </row>
    <row r="393" spans="1:2" x14ac:dyDescent="0.25">
      <c r="A393" s="139"/>
      <c r="B393" s="4"/>
    </row>
    <row r="394" spans="1:2" x14ac:dyDescent="0.25">
      <c r="A394" s="139"/>
      <c r="B394" s="4"/>
    </row>
    <row r="395" spans="1:2" x14ac:dyDescent="0.25">
      <c r="A395" s="139"/>
      <c r="B395" s="4"/>
    </row>
    <row r="396" spans="1:2" x14ac:dyDescent="0.25">
      <c r="A396" s="139"/>
      <c r="B396" s="4"/>
    </row>
    <row r="397" spans="1:2" x14ac:dyDescent="0.25">
      <c r="A397" s="139"/>
      <c r="B397" s="4"/>
    </row>
    <row r="398" spans="1:2" x14ac:dyDescent="0.25">
      <c r="A398" s="139"/>
      <c r="B398" s="4"/>
    </row>
    <row r="399" spans="1:2" x14ac:dyDescent="0.25">
      <c r="A399" s="139"/>
      <c r="B399" s="4"/>
    </row>
    <row r="400" spans="1:2" x14ac:dyDescent="0.25">
      <c r="A400" s="139"/>
      <c r="B400" s="4"/>
    </row>
    <row r="401" spans="1:2" x14ac:dyDescent="0.25">
      <c r="A401" s="139"/>
      <c r="B401" s="4"/>
    </row>
    <row r="402" spans="1:2" x14ac:dyDescent="0.25">
      <c r="A402" s="139"/>
      <c r="B402" s="4"/>
    </row>
    <row r="403" spans="1:2" x14ac:dyDescent="0.25">
      <c r="A403" s="139"/>
      <c r="B403" s="4"/>
    </row>
    <row r="404" spans="1:2" x14ac:dyDescent="0.25">
      <c r="A404" s="139"/>
      <c r="B404" s="4"/>
    </row>
    <row r="405" spans="1:2" x14ac:dyDescent="0.25">
      <c r="A405" s="139"/>
      <c r="B405" s="4"/>
    </row>
    <row r="406" spans="1:2" x14ac:dyDescent="0.25">
      <c r="A406" s="139"/>
      <c r="B406" s="4"/>
    </row>
    <row r="407" spans="1:2" x14ac:dyDescent="0.25">
      <c r="A407" s="139"/>
      <c r="B407" s="4"/>
    </row>
    <row r="408" spans="1:2" x14ac:dyDescent="0.25">
      <c r="A408" s="139"/>
      <c r="B408" s="4"/>
    </row>
    <row r="409" spans="1:2" x14ac:dyDescent="0.25">
      <c r="A409" s="139"/>
      <c r="B409" s="4"/>
    </row>
    <row r="410" spans="1:2" x14ac:dyDescent="0.25">
      <c r="A410" s="139"/>
      <c r="B410" s="4"/>
    </row>
    <row r="411" spans="1:2" x14ac:dyDescent="0.25">
      <c r="A411" s="139"/>
      <c r="B411" s="4"/>
    </row>
    <row r="412" spans="1:2" x14ac:dyDescent="0.25">
      <c r="A412" s="139"/>
      <c r="B412" s="4"/>
    </row>
    <row r="413" spans="1:2" x14ac:dyDescent="0.25">
      <c r="A413" s="139"/>
      <c r="B413" s="4"/>
    </row>
    <row r="414" spans="1:2" x14ac:dyDescent="0.25">
      <c r="A414" s="139"/>
      <c r="B414" s="4"/>
    </row>
    <row r="415" spans="1:2" x14ac:dyDescent="0.25">
      <c r="A415" s="139"/>
      <c r="B415" s="4"/>
    </row>
    <row r="416" spans="1:2" x14ac:dyDescent="0.25">
      <c r="A416" s="139"/>
      <c r="B416" s="4"/>
    </row>
  </sheetData>
  <mergeCells count="61">
    <mergeCell ref="D21:K21"/>
    <mergeCell ref="D22:K22"/>
    <mergeCell ref="D23:K23"/>
    <mergeCell ref="D24:K24"/>
    <mergeCell ref="D226:G226"/>
    <mergeCell ref="H226:K226"/>
    <mergeCell ref="K182:K183"/>
    <mergeCell ref="J180:J181"/>
    <mergeCell ref="K180:K181"/>
    <mergeCell ref="D25:G25"/>
    <mergeCell ref="C180:C181"/>
    <mergeCell ref="D180:D181"/>
    <mergeCell ref="E180:E181"/>
    <mergeCell ref="D133:K133"/>
    <mergeCell ref="D178:K178"/>
    <mergeCell ref="D179:G179"/>
    <mergeCell ref="H179:K179"/>
    <mergeCell ref="F180:F181"/>
    <mergeCell ref="G180:G181"/>
    <mergeCell ref="H134:K134"/>
    <mergeCell ref="I180:I181"/>
    <mergeCell ref="A2:K2"/>
    <mergeCell ref="D17:G17"/>
    <mergeCell ref="H17:K17"/>
    <mergeCell ref="A18:A19"/>
    <mergeCell ref="H18:H19"/>
    <mergeCell ref="I18:K18"/>
    <mergeCell ref="D18:D19"/>
    <mergeCell ref="E18:G18"/>
    <mergeCell ref="B17:B19"/>
    <mergeCell ref="C17:C19"/>
    <mergeCell ref="A4:E4"/>
    <mergeCell ref="B345:B346"/>
    <mergeCell ref="B227:B229"/>
    <mergeCell ref="B251:B254"/>
    <mergeCell ref="B180:B181"/>
    <mergeCell ref="B182:B183"/>
    <mergeCell ref="B184:B186"/>
    <mergeCell ref="B219:B225"/>
    <mergeCell ref="B190:B217"/>
    <mergeCell ref="C182:C183"/>
    <mergeCell ref="D281:K281"/>
    <mergeCell ref="D283:G283"/>
    <mergeCell ref="H283:K283"/>
    <mergeCell ref="D282:K282"/>
    <mergeCell ref="A1:K1"/>
    <mergeCell ref="D209:G209"/>
    <mergeCell ref="H209:K209"/>
    <mergeCell ref="D223:G223"/>
    <mergeCell ref="H223:K223"/>
    <mergeCell ref="D218:G218"/>
    <mergeCell ref="H218:K218"/>
    <mergeCell ref="D79:G79"/>
    <mergeCell ref="H79:K79"/>
    <mergeCell ref="D93:G93"/>
    <mergeCell ref="H93:K93"/>
    <mergeCell ref="D103:G103"/>
    <mergeCell ref="H103:K103"/>
    <mergeCell ref="D134:G134"/>
    <mergeCell ref="H25:K25"/>
    <mergeCell ref="A34:A43"/>
  </mergeCells>
  <pageMargins left="0.31496062992125984" right="0.31496062992125984" top="0.31496062992125984" bottom="0.31496062992125984" header="0.23622047244094491" footer="0.23622047244094491"/>
  <pageSetup paperSize="9" scale="85" orientation="portrait" r:id="rId1"/>
  <headerFooter>
    <oddHeader>&amp;C&amp;P</oddHeader>
  </headerFooter>
  <rowBreaks count="5" manualBreakCount="5">
    <brk id="74" max="10" man="1"/>
    <brk id="132" max="10" man="1"/>
    <brk id="189" max="10" man="1"/>
    <brk id="250" max="10" man="1"/>
    <brk id="313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Q483"/>
  <sheetViews>
    <sheetView view="pageBreakPreview" zoomScale="106" zoomScaleSheetLayoutView="106" workbookViewId="0">
      <selection activeCell="A2" sqref="A2:K2"/>
    </sheetView>
  </sheetViews>
  <sheetFormatPr defaultRowHeight="13.8" x14ac:dyDescent="0.25"/>
  <cols>
    <col min="1" max="1" width="3.33203125" style="139" customWidth="1"/>
    <col min="2" max="2" width="19.44140625" customWidth="1"/>
    <col min="3" max="3" width="4.5546875" customWidth="1"/>
    <col min="4" max="4" width="10.88671875" style="110" customWidth="1"/>
    <col min="5" max="7" width="8.6640625" customWidth="1"/>
    <col min="8" max="8" width="11.33203125" style="110" customWidth="1"/>
    <col min="9" max="11" width="8.6640625" style="12" customWidth="1"/>
    <col min="12" max="12" width="4.33203125" hidden="1" customWidth="1"/>
    <col min="13" max="16" width="0" style="345" hidden="1" customWidth="1"/>
    <col min="17" max="17" width="0" style="110" hidden="1" customWidth="1"/>
  </cols>
  <sheetData>
    <row r="1" spans="1:12" ht="20.399999999999999" customHeight="1" x14ac:dyDescent="0.25">
      <c r="A1" s="536" t="s">
        <v>1121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</row>
    <row r="2" spans="1:12" ht="42" customHeight="1" x14ac:dyDescent="0.25">
      <c r="A2" s="542" t="s">
        <v>1129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2"/>
    </row>
    <row r="3" spans="1:12" ht="13.2" customHeight="1" thickBot="1" x14ac:dyDescent="0.3">
      <c r="A3" s="62"/>
      <c r="B3" s="1"/>
      <c r="C3" s="1"/>
      <c r="D3" s="1"/>
      <c r="E3" s="1"/>
      <c r="F3" s="1"/>
      <c r="G3" s="1"/>
      <c r="H3" s="1"/>
      <c r="I3" s="1"/>
      <c r="J3" s="1"/>
      <c r="K3" s="1"/>
      <c r="L3" s="2"/>
    </row>
    <row r="4" spans="1:12" ht="18" hidden="1" customHeight="1" x14ac:dyDescent="0.25">
      <c r="A4" s="592" t="s">
        <v>1094</v>
      </c>
      <c r="B4" s="592"/>
      <c r="C4" s="592"/>
      <c r="D4" s="592"/>
      <c r="E4" s="592"/>
      <c r="F4" s="322" t="s">
        <v>1095</v>
      </c>
      <c r="G4" s="336">
        <f>'Control Sheet - not to printed'!G5</f>
        <v>0.03</v>
      </c>
      <c r="H4" s="1"/>
      <c r="I4" s="1"/>
      <c r="J4" s="1"/>
      <c r="K4" s="1"/>
      <c r="L4" s="2"/>
    </row>
    <row r="5" spans="1:12" ht="16.95" hidden="1" customHeight="1" x14ac:dyDescent="0.25">
      <c r="A5" s="11"/>
      <c r="B5" s="11"/>
      <c r="C5" s="11"/>
      <c r="D5" s="11"/>
      <c r="E5" s="11"/>
      <c r="F5" s="322" t="s">
        <v>1096</v>
      </c>
      <c r="G5" s="336">
        <f>'Control Sheet - not to printed'!G6</f>
        <v>0.03</v>
      </c>
      <c r="H5" s="1"/>
      <c r="I5" s="1"/>
      <c r="J5" s="1"/>
      <c r="K5" s="1"/>
      <c r="L5" s="2"/>
    </row>
    <row r="6" spans="1:12" ht="16.2" hidden="1" customHeight="1" x14ac:dyDescent="0.25">
      <c r="A6" s="11"/>
      <c r="B6" s="11"/>
      <c r="C6" s="11"/>
      <c r="D6" s="11"/>
      <c r="E6" s="11"/>
      <c r="F6" s="322" t="s">
        <v>1097</v>
      </c>
      <c r="G6" s="336">
        <f>'Control Sheet - not to printed'!G7</f>
        <v>0.03</v>
      </c>
      <c r="H6" s="1"/>
      <c r="I6" s="1"/>
      <c r="J6" s="1"/>
      <c r="K6" s="1"/>
      <c r="L6" s="2"/>
    </row>
    <row r="7" spans="1:12" ht="16.2" hidden="1" customHeight="1" x14ac:dyDescent="0.25">
      <c r="A7" s="11"/>
      <c r="B7" s="11"/>
      <c r="C7" s="11"/>
      <c r="D7" s="11"/>
      <c r="E7" s="11"/>
      <c r="F7" s="322" t="s">
        <v>1098</v>
      </c>
      <c r="G7" s="336">
        <f>'Control Sheet - not to printed'!G8</f>
        <v>0.03</v>
      </c>
      <c r="H7" s="1"/>
      <c r="I7" s="1"/>
      <c r="J7" s="1"/>
      <c r="K7" s="1"/>
      <c r="L7" s="2"/>
    </row>
    <row r="8" spans="1:12" ht="16.2" hidden="1" customHeight="1" x14ac:dyDescent="0.25">
      <c r="A8" s="11"/>
      <c r="B8" s="11"/>
      <c r="C8" s="11"/>
      <c r="D8" s="11"/>
      <c r="E8" s="11"/>
      <c r="F8" s="322" t="s">
        <v>1099</v>
      </c>
      <c r="G8" s="336">
        <f>'Control Sheet - not to printed'!G9</f>
        <v>0.03</v>
      </c>
      <c r="H8" s="1"/>
      <c r="I8" s="1"/>
      <c r="J8" s="1"/>
      <c r="K8" s="1"/>
      <c r="L8" s="2"/>
    </row>
    <row r="9" spans="1:12" ht="16.2" hidden="1" customHeight="1" x14ac:dyDescent="0.25">
      <c r="A9" s="11"/>
      <c r="B9" s="11"/>
      <c r="C9" s="11"/>
      <c r="D9" s="11"/>
      <c r="E9" s="11"/>
      <c r="F9" s="322" t="s">
        <v>1100</v>
      </c>
      <c r="G9" s="336">
        <f>'Control Sheet - not to printed'!G10</f>
        <v>0.03</v>
      </c>
      <c r="H9" s="1"/>
      <c r="I9" s="1"/>
      <c r="J9" s="1"/>
      <c r="K9" s="1"/>
      <c r="L9" s="2"/>
    </row>
    <row r="10" spans="1:12" ht="16.2" hidden="1" customHeight="1" x14ac:dyDescent="0.25">
      <c r="A10" s="11"/>
      <c r="B10" s="11"/>
      <c r="C10" s="11"/>
      <c r="D10" s="11"/>
      <c r="E10" s="11"/>
      <c r="F10" s="322" t="s">
        <v>1101</v>
      </c>
      <c r="G10" s="336">
        <f>'Control Sheet - not to printed'!G11</f>
        <v>0.03</v>
      </c>
      <c r="H10" s="1"/>
      <c r="I10" s="1"/>
      <c r="J10" s="1"/>
      <c r="K10" s="1"/>
      <c r="L10" s="2"/>
    </row>
    <row r="11" spans="1:12" ht="16.2" hidden="1" customHeight="1" x14ac:dyDescent="0.25">
      <c r="A11" s="11"/>
      <c r="B11" s="11"/>
      <c r="C11" s="11"/>
      <c r="D11" s="11"/>
      <c r="E11" s="11"/>
      <c r="F11" s="322" t="s">
        <v>1102</v>
      </c>
      <c r="G11" s="338">
        <f>'Control Sheet - not to printed'!G12</f>
        <v>0.03</v>
      </c>
      <c r="H11" s="1"/>
      <c r="I11" s="1"/>
      <c r="J11" s="1"/>
      <c r="K11" s="1"/>
      <c r="L11" s="2"/>
    </row>
    <row r="12" spans="1:12" ht="16.2" hidden="1" customHeight="1" x14ac:dyDescent="0.25">
      <c r="A12" s="11"/>
      <c r="B12" s="11"/>
      <c r="C12" s="11"/>
      <c r="D12" s="11"/>
      <c r="E12" s="11"/>
      <c r="F12" s="322" t="s">
        <v>1103</v>
      </c>
      <c r="G12" s="338">
        <f>'Control Sheet - not to printed'!G13</f>
        <v>0.03</v>
      </c>
      <c r="H12" s="1"/>
      <c r="I12" s="1"/>
      <c r="J12" s="1"/>
      <c r="K12" s="1"/>
      <c r="L12" s="2"/>
    </row>
    <row r="13" spans="1:12" ht="16.2" hidden="1" customHeight="1" x14ac:dyDescent="0.25">
      <c r="A13" s="11"/>
      <c r="B13" s="11"/>
      <c r="C13" s="11"/>
      <c r="D13" s="11"/>
      <c r="E13" s="11"/>
      <c r="F13" s="322" t="s">
        <v>1104</v>
      </c>
      <c r="G13" s="338">
        <f>'Control Sheet - not to printed'!G14</f>
        <v>0.03</v>
      </c>
      <c r="H13" s="1"/>
      <c r="I13" s="1"/>
      <c r="J13" s="1"/>
      <c r="K13" s="1"/>
      <c r="L13" s="2"/>
    </row>
    <row r="14" spans="1:12" ht="16.2" hidden="1" customHeight="1" x14ac:dyDescent="0.25">
      <c r="A14" s="11"/>
      <c r="B14" s="11"/>
      <c r="C14" s="11"/>
      <c r="D14" s="11"/>
      <c r="E14" s="11"/>
      <c r="F14" s="322" t="s">
        <v>1105</v>
      </c>
      <c r="G14" s="337">
        <f>'Control Sheet - not to printed'!G15</f>
        <v>0.03</v>
      </c>
      <c r="H14" s="1"/>
      <c r="I14" s="1"/>
      <c r="J14" s="1"/>
      <c r="K14" s="1"/>
      <c r="L14" s="2"/>
    </row>
    <row r="15" spans="1:12" ht="16.2" hidden="1" customHeight="1" x14ac:dyDescent="0.25">
      <c r="A15" s="11"/>
      <c r="B15" s="11"/>
      <c r="C15" s="11"/>
      <c r="D15" s="11"/>
      <c r="E15" s="11"/>
      <c r="F15" s="322" t="s">
        <v>1106</v>
      </c>
      <c r="G15" s="337">
        <f>'Control Sheet - not to printed'!G16</f>
        <v>0.03</v>
      </c>
      <c r="H15" s="1"/>
      <c r="I15" s="1"/>
      <c r="J15" s="1"/>
      <c r="K15" s="1"/>
      <c r="L15" s="2"/>
    </row>
    <row r="16" spans="1:12" ht="16.2" hidden="1" customHeight="1" thickBot="1" x14ac:dyDescent="0.3">
      <c r="A16" s="171"/>
      <c r="B16" s="171"/>
      <c r="C16" s="171"/>
      <c r="D16" s="171"/>
      <c r="E16" s="171"/>
      <c r="F16" s="326"/>
      <c r="G16" s="333"/>
      <c r="H16" s="1"/>
      <c r="I16" s="1"/>
      <c r="J16" s="1"/>
      <c r="K16" s="1"/>
      <c r="L16" s="2"/>
    </row>
    <row r="17" spans="1:17" ht="27.6" customHeight="1" thickBot="1" x14ac:dyDescent="0.3">
      <c r="B17" s="589" t="s">
        <v>1072</v>
      </c>
      <c r="C17" s="589" t="s">
        <v>1068</v>
      </c>
      <c r="D17" s="637" t="str">
        <f>'B - Nurses'!D17:G17</f>
        <v>Salary notch/TCE package: 1 April 2021 (Rpa)</v>
      </c>
      <c r="E17" s="638"/>
      <c r="F17" s="638"/>
      <c r="G17" s="639"/>
      <c r="H17" s="637" t="str">
        <f>'B - Nurses'!H17:K17</f>
        <v>Salary notch/TCE package: 1 April 2022 (Rpa)</v>
      </c>
      <c r="I17" s="638"/>
      <c r="J17" s="638"/>
      <c r="K17" s="639"/>
    </row>
    <row r="18" spans="1:17" ht="16.2" customHeight="1" thickBot="1" x14ac:dyDescent="0.3">
      <c r="A18" s="640"/>
      <c r="B18" s="590"/>
      <c r="C18" s="590"/>
      <c r="D18" s="582" t="s">
        <v>2</v>
      </c>
      <c r="E18" s="584" t="s">
        <v>3</v>
      </c>
      <c r="F18" s="585"/>
      <c r="G18" s="586"/>
      <c r="H18" s="582" t="s">
        <v>2</v>
      </c>
      <c r="I18" s="584" t="s">
        <v>3</v>
      </c>
      <c r="J18" s="585"/>
      <c r="K18" s="586"/>
    </row>
    <row r="19" spans="1:17" ht="17.399999999999999" customHeight="1" thickBot="1" x14ac:dyDescent="0.3">
      <c r="A19" s="640"/>
      <c r="B19" s="591"/>
      <c r="C19" s="591"/>
      <c r="D19" s="583"/>
      <c r="E19" s="282" t="s">
        <v>4</v>
      </c>
      <c r="F19" s="282" t="s">
        <v>5</v>
      </c>
      <c r="G19" s="282" t="s">
        <v>6</v>
      </c>
      <c r="H19" s="583"/>
      <c r="I19" s="282" t="s">
        <v>4</v>
      </c>
      <c r="J19" s="282" t="s">
        <v>5</v>
      </c>
      <c r="K19" s="282" t="s">
        <v>6</v>
      </c>
    </row>
    <row r="20" spans="1:17" ht="7.2" customHeight="1" x14ac:dyDescent="0.25">
      <c r="A20" s="62"/>
      <c r="B20" s="11"/>
      <c r="C20" s="11"/>
      <c r="D20" s="43"/>
      <c r="E20" s="269"/>
      <c r="F20" s="269"/>
      <c r="G20" s="269"/>
      <c r="H20" s="43"/>
      <c r="I20" s="269"/>
      <c r="J20" s="269"/>
      <c r="K20" s="269"/>
    </row>
    <row r="21" spans="1:17" ht="19.95" customHeight="1" thickBot="1" x14ac:dyDescent="0.3">
      <c r="A21" s="62"/>
      <c r="B21" s="580" t="s">
        <v>1082</v>
      </c>
      <c r="C21" s="580"/>
      <c r="D21" s="580"/>
      <c r="E21" s="580"/>
      <c r="F21" s="580"/>
      <c r="G21" s="580"/>
      <c r="H21" s="580"/>
      <c r="I21" s="580"/>
      <c r="J21" s="580"/>
      <c r="K21" s="580"/>
    </row>
    <row r="22" spans="1:17" ht="15" customHeight="1" thickBot="1" x14ac:dyDescent="0.3">
      <c r="A22" s="62"/>
      <c r="B22" s="60"/>
      <c r="C22" s="60"/>
      <c r="D22" s="599" t="s">
        <v>301</v>
      </c>
      <c r="E22" s="600"/>
      <c r="F22" s="600"/>
      <c r="G22" s="601"/>
      <c r="H22" s="602" t="s">
        <v>301</v>
      </c>
      <c r="I22" s="603"/>
      <c r="J22" s="603"/>
      <c r="K22" s="604"/>
    </row>
    <row r="23" spans="1:17" s="69" customFormat="1" ht="14.1" customHeight="1" x14ac:dyDescent="0.25">
      <c r="A23" s="61">
        <v>1</v>
      </c>
      <c r="B23" s="569" t="s">
        <v>42</v>
      </c>
      <c r="C23" s="19">
        <v>1</v>
      </c>
      <c r="D23" s="372">
        <v>150438</v>
      </c>
      <c r="E23" s="373">
        <v>112830</v>
      </c>
      <c r="F23" s="373">
        <v>94023</v>
      </c>
      <c r="G23" s="504">
        <v>56415</v>
      </c>
      <c r="H23" s="372">
        <f>ROUND($D23*(1+$G$7)/3,0)*3</f>
        <v>154950</v>
      </c>
      <c r="I23" s="373">
        <f>(ROUND((+H23/8*6)/3,0))*3</f>
        <v>116214</v>
      </c>
      <c r="J23" s="373">
        <f>(ROUND((+H23/8*5)/3,0))*3</f>
        <v>96843</v>
      </c>
      <c r="K23" s="378">
        <f>(ROUND((+H23/8*3)/3,0))*3</f>
        <v>58107</v>
      </c>
      <c r="L23" s="44"/>
      <c r="M23" s="346">
        <f t="shared" ref="M23" si="0">(H23-D23)/D23</f>
        <v>2.9992422127388028E-2</v>
      </c>
      <c r="N23" s="346">
        <f t="shared" ref="N23" si="1">(I23-E23)/E23</f>
        <v>2.9992023398032436E-2</v>
      </c>
      <c r="O23" s="346">
        <f t="shared" ref="O23" si="2">(J23-F23)/F23</f>
        <v>2.9992661370090296E-2</v>
      </c>
      <c r="P23" s="346">
        <f t="shared" ref="P23" si="3">(K23-G23)/G23</f>
        <v>2.9992023398032436E-2</v>
      </c>
      <c r="Q23" s="331"/>
    </row>
    <row r="24" spans="1:17" s="69" customFormat="1" ht="14.1" customHeight="1" x14ac:dyDescent="0.25">
      <c r="A24" s="61"/>
      <c r="B24" s="568"/>
      <c r="C24" s="20"/>
      <c r="D24" s="385">
        <v>152694</v>
      </c>
      <c r="E24" s="386">
        <v>114522</v>
      </c>
      <c r="F24" s="386">
        <v>95433</v>
      </c>
      <c r="G24" s="505">
        <v>57261</v>
      </c>
      <c r="H24" s="379">
        <f t="shared" ref="H24:H33" si="4">ROUND($D24*(1+$G$7)/3,0)*3</f>
        <v>157275</v>
      </c>
      <c r="I24" s="380">
        <f t="shared" ref="I24:I30" si="5">(ROUND((+H24/8*6)/3,0))*3</f>
        <v>117957</v>
      </c>
      <c r="J24" s="380">
        <f t="shared" ref="J24:J30" si="6">(ROUND((+H24/8*5)/3,0))*3</f>
        <v>98298</v>
      </c>
      <c r="K24" s="381">
        <f t="shared" ref="K24:K30" si="7">(ROUND((+H24/8*3)/3,0))*3</f>
        <v>58977</v>
      </c>
      <c r="L24" s="44"/>
      <c r="M24" s="346">
        <f t="shared" ref="M24:M57" si="8">(H24-D24)/D24</f>
        <v>3.0001178828244726E-2</v>
      </c>
      <c r="N24" s="346">
        <f t="shared" ref="N24:N57" si="9">(I24-E24)/E24</f>
        <v>2.9994236915177868E-2</v>
      </c>
      <c r="O24" s="346">
        <f t="shared" ref="O24:O57" si="10">(J24-F24)/F24</f>
        <v>3.0021061896828141E-2</v>
      </c>
      <c r="P24" s="346">
        <f t="shared" ref="P24:P57" si="11">(K24-G24)/G24</f>
        <v>2.9968041075077279E-2</v>
      </c>
      <c r="Q24" s="331"/>
    </row>
    <row r="25" spans="1:17" s="69" customFormat="1" ht="14.1" customHeight="1" x14ac:dyDescent="0.25">
      <c r="A25" s="61"/>
      <c r="B25" s="568"/>
      <c r="C25" s="22">
        <v>2</v>
      </c>
      <c r="D25" s="379">
        <v>154959</v>
      </c>
      <c r="E25" s="386">
        <v>116220</v>
      </c>
      <c r="F25" s="386">
        <v>96849</v>
      </c>
      <c r="G25" s="505">
        <v>58110</v>
      </c>
      <c r="H25" s="379">
        <f t="shared" si="4"/>
        <v>159609</v>
      </c>
      <c r="I25" s="380">
        <f t="shared" si="5"/>
        <v>119706</v>
      </c>
      <c r="J25" s="380">
        <f t="shared" si="6"/>
        <v>99756</v>
      </c>
      <c r="K25" s="381">
        <f t="shared" si="7"/>
        <v>59853</v>
      </c>
      <c r="L25" s="44"/>
      <c r="M25" s="346">
        <f t="shared" si="8"/>
        <v>3.0007937583489828E-2</v>
      </c>
      <c r="N25" s="346">
        <f t="shared" si="9"/>
        <v>2.9994837377387711E-2</v>
      </c>
      <c r="O25" s="346">
        <f t="shared" si="10"/>
        <v>3.0015797788309637E-2</v>
      </c>
      <c r="P25" s="346">
        <f t="shared" si="11"/>
        <v>2.9994837377387711E-2</v>
      </c>
      <c r="Q25" s="331"/>
    </row>
    <row r="26" spans="1:17" s="69" customFormat="1" ht="14.1" customHeight="1" x14ac:dyDescent="0.25">
      <c r="A26" s="61"/>
      <c r="B26" s="568"/>
      <c r="C26" s="22"/>
      <c r="D26" s="379">
        <v>157284</v>
      </c>
      <c r="E26" s="386">
        <v>117963</v>
      </c>
      <c r="F26" s="386">
        <v>98304</v>
      </c>
      <c r="G26" s="505">
        <v>58983</v>
      </c>
      <c r="H26" s="379">
        <f t="shared" si="4"/>
        <v>162003</v>
      </c>
      <c r="I26" s="380">
        <f t="shared" si="5"/>
        <v>121503</v>
      </c>
      <c r="J26" s="380">
        <f t="shared" si="6"/>
        <v>101253</v>
      </c>
      <c r="K26" s="381">
        <f t="shared" si="7"/>
        <v>60750</v>
      </c>
      <c r="L26" s="44"/>
      <c r="M26" s="346">
        <f t="shared" si="8"/>
        <v>3.000305180437934E-2</v>
      </c>
      <c r="N26" s="346">
        <f t="shared" si="9"/>
        <v>3.000940973016963E-2</v>
      </c>
      <c r="O26" s="346">
        <f t="shared" si="10"/>
        <v>2.9998779296875E-2</v>
      </c>
      <c r="P26" s="346">
        <f t="shared" si="11"/>
        <v>2.9957784446365904E-2</v>
      </c>
      <c r="Q26" s="331"/>
    </row>
    <row r="27" spans="1:17" s="69" customFormat="1" ht="14.1" customHeight="1" x14ac:dyDescent="0.25">
      <c r="A27" s="61"/>
      <c r="B27" s="568"/>
      <c r="C27" s="22">
        <v>3</v>
      </c>
      <c r="D27" s="379">
        <v>159603</v>
      </c>
      <c r="E27" s="386">
        <v>119703</v>
      </c>
      <c r="F27" s="386">
        <v>99753</v>
      </c>
      <c r="G27" s="505">
        <v>59850</v>
      </c>
      <c r="H27" s="379">
        <f t="shared" si="4"/>
        <v>164391</v>
      </c>
      <c r="I27" s="380">
        <f t="shared" si="5"/>
        <v>123294</v>
      </c>
      <c r="J27" s="380">
        <f t="shared" si="6"/>
        <v>102744</v>
      </c>
      <c r="K27" s="381">
        <f t="shared" si="7"/>
        <v>61647</v>
      </c>
      <c r="L27" s="44"/>
      <c r="M27" s="346">
        <f t="shared" si="8"/>
        <v>2.9999436100825172E-2</v>
      </c>
      <c r="N27" s="346">
        <f t="shared" si="9"/>
        <v>2.9999248139144383E-2</v>
      </c>
      <c r="O27" s="346">
        <f t="shared" si="10"/>
        <v>2.9984060629755498E-2</v>
      </c>
      <c r="P27" s="346">
        <f t="shared" si="11"/>
        <v>3.0025062656641604E-2</v>
      </c>
      <c r="Q27" s="331"/>
    </row>
    <row r="28" spans="1:17" s="69" customFormat="1" ht="14.1" customHeight="1" x14ac:dyDescent="0.25">
      <c r="A28" s="61"/>
      <c r="B28" s="568"/>
      <c r="C28" s="22"/>
      <c r="D28" s="379">
        <v>161997</v>
      </c>
      <c r="E28" s="386">
        <v>121497</v>
      </c>
      <c r="F28" s="386">
        <v>101247</v>
      </c>
      <c r="G28" s="505">
        <v>60750</v>
      </c>
      <c r="H28" s="379">
        <f t="shared" si="4"/>
        <v>166857</v>
      </c>
      <c r="I28" s="380">
        <f t="shared" si="5"/>
        <v>125142</v>
      </c>
      <c r="J28" s="380">
        <f t="shared" si="6"/>
        <v>104286</v>
      </c>
      <c r="K28" s="381">
        <f t="shared" si="7"/>
        <v>62571</v>
      </c>
      <c r="L28" s="44"/>
      <c r="M28" s="346">
        <f t="shared" si="8"/>
        <v>3.0000555565843811E-2</v>
      </c>
      <c r="N28" s="346">
        <f t="shared" si="9"/>
        <v>3.0000740759031086E-2</v>
      </c>
      <c r="O28" s="346">
        <f t="shared" si="10"/>
        <v>3.0015704169012416E-2</v>
      </c>
      <c r="P28" s="346">
        <f t="shared" si="11"/>
        <v>2.9975308641975309E-2</v>
      </c>
      <c r="Q28" s="331"/>
    </row>
    <row r="29" spans="1:17" s="69" customFormat="1" ht="14.1" customHeight="1" x14ac:dyDescent="0.25">
      <c r="A29" s="61"/>
      <c r="B29" s="568"/>
      <c r="C29" s="22">
        <v>4</v>
      </c>
      <c r="D29" s="379">
        <v>164400</v>
      </c>
      <c r="E29" s="386">
        <v>123300</v>
      </c>
      <c r="F29" s="386">
        <v>102750</v>
      </c>
      <c r="G29" s="505">
        <v>61650</v>
      </c>
      <c r="H29" s="379">
        <f t="shared" si="4"/>
        <v>169332</v>
      </c>
      <c r="I29" s="380">
        <f t="shared" si="5"/>
        <v>126999</v>
      </c>
      <c r="J29" s="380">
        <f t="shared" si="6"/>
        <v>105834</v>
      </c>
      <c r="K29" s="381">
        <f t="shared" si="7"/>
        <v>63501</v>
      </c>
      <c r="L29" s="44"/>
      <c r="M29" s="346">
        <f t="shared" si="8"/>
        <v>0.03</v>
      </c>
      <c r="N29" s="346">
        <f t="shared" si="9"/>
        <v>0.03</v>
      </c>
      <c r="O29" s="346">
        <f t="shared" si="10"/>
        <v>3.0014598540145987E-2</v>
      </c>
      <c r="P29" s="346">
        <f t="shared" si="11"/>
        <v>3.0024330900243309E-2</v>
      </c>
      <c r="Q29" s="331"/>
    </row>
    <row r="30" spans="1:17" s="69" customFormat="1" ht="14.1" customHeight="1" x14ac:dyDescent="0.25">
      <c r="A30" s="61"/>
      <c r="B30" s="568"/>
      <c r="C30" s="176"/>
      <c r="D30" s="379">
        <v>166866</v>
      </c>
      <c r="E30" s="154">
        <v>125151</v>
      </c>
      <c r="F30" s="154">
        <v>104292</v>
      </c>
      <c r="G30" s="285">
        <v>62574</v>
      </c>
      <c r="H30" s="379">
        <f t="shared" si="4"/>
        <v>171873</v>
      </c>
      <c r="I30" s="380">
        <f t="shared" si="5"/>
        <v>128904</v>
      </c>
      <c r="J30" s="380">
        <f t="shared" si="6"/>
        <v>107421</v>
      </c>
      <c r="K30" s="381">
        <f t="shared" si="7"/>
        <v>64452</v>
      </c>
      <c r="L30" s="44"/>
      <c r="M30" s="346">
        <f t="shared" si="8"/>
        <v>3.000611268922369E-2</v>
      </c>
      <c r="N30" s="346">
        <f t="shared" si="9"/>
        <v>2.998777476808016E-2</v>
      </c>
      <c r="O30" s="346">
        <f t="shared" si="10"/>
        <v>3.0002301231158671E-2</v>
      </c>
      <c r="P30" s="346">
        <f t="shared" si="11"/>
        <v>3.0012465241154473E-2</v>
      </c>
      <c r="Q30" s="331"/>
    </row>
    <row r="31" spans="1:17" s="69" customFormat="1" ht="14.1" customHeight="1" thickBot="1" x14ac:dyDescent="0.3">
      <c r="A31" s="61"/>
      <c r="B31" s="570"/>
      <c r="C31" s="23">
        <v>5</v>
      </c>
      <c r="D31" s="379">
        <v>169332</v>
      </c>
      <c r="E31" s="380">
        <v>126999</v>
      </c>
      <c r="F31" s="380">
        <v>105834</v>
      </c>
      <c r="G31" s="506">
        <v>63501</v>
      </c>
      <c r="H31" s="389">
        <f t="shared" si="4"/>
        <v>174411</v>
      </c>
      <c r="I31" s="390">
        <f t="shared" ref="I31:I150" si="12">(ROUND((+H31/8*6)/3,0))*3</f>
        <v>130809</v>
      </c>
      <c r="J31" s="390">
        <f t="shared" ref="J31:J109" si="13">(ROUND((+H31/8*5)/3,0))*3</f>
        <v>109008</v>
      </c>
      <c r="K31" s="391">
        <f t="shared" ref="K31:K109" si="14">(ROUND((+H31/8*3)/3,0))*3</f>
        <v>65403</v>
      </c>
      <c r="L31" s="44"/>
      <c r="M31" s="346">
        <f t="shared" si="8"/>
        <v>2.9994330664020977E-2</v>
      </c>
      <c r="N31" s="346">
        <f t="shared" si="9"/>
        <v>3.0000236222332461E-2</v>
      </c>
      <c r="O31" s="346">
        <f t="shared" si="10"/>
        <v>2.9990362265434549E-2</v>
      </c>
      <c r="P31" s="346">
        <f t="shared" si="11"/>
        <v>2.9952284215996598E-2</v>
      </c>
      <c r="Q31" s="331"/>
    </row>
    <row r="32" spans="1:17" s="69" customFormat="1" ht="14.1" customHeight="1" x14ac:dyDescent="0.25">
      <c r="A32" s="61">
        <v>2</v>
      </c>
      <c r="B32" s="641" t="s">
        <v>43</v>
      </c>
      <c r="C32" s="19">
        <v>1</v>
      </c>
      <c r="D32" s="372">
        <v>179637</v>
      </c>
      <c r="E32" s="373">
        <v>134727</v>
      </c>
      <c r="F32" s="373">
        <v>112272</v>
      </c>
      <c r="G32" s="504">
        <v>67365</v>
      </c>
      <c r="H32" s="372">
        <f t="shared" si="4"/>
        <v>185025</v>
      </c>
      <c r="I32" s="373">
        <f t="shared" si="12"/>
        <v>138768</v>
      </c>
      <c r="J32" s="373">
        <f t="shared" si="13"/>
        <v>115641</v>
      </c>
      <c r="K32" s="378">
        <f t="shared" si="14"/>
        <v>69384</v>
      </c>
      <c r="L32" s="44"/>
      <c r="M32" s="346">
        <f t="shared" si="8"/>
        <v>2.9993820872092052E-2</v>
      </c>
      <c r="N32" s="346">
        <f t="shared" si="9"/>
        <v>2.9993987842080651E-2</v>
      </c>
      <c r="O32" s="346">
        <f t="shared" si="10"/>
        <v>3.0007481829841812E-2</v>
      </c>
      <c r="P32" s="346">
        <f t="shared" si="11"/>
        <v>2.9971053217546204E-2</v>
      </c>
      <c r="Q32" s="331"/>
    </row>
    <row r="33" spans="1:17" s="69" customFormat="1" ht="14.1" customHeight="1" x14ac:dyDescent="0.25">
      <c r="A33" s="61"/>
      <c r="B33" s="642"/>
      <c r="C33" s="20"/>
      <c r="D33" s="385">
        <v>182331</v>
      </c>
      <c r="E33" s="386">
        <v>136749</v>
      </c>
      <c r="F33" s="386">
        <v>113958</v>
      </c>
      <c r="G33" s="505">
        <v>68373</v>
      </c>
      <c r="H33" s="379">
        <f t="shared" si="4"/>
        <v>187800</v>
      </c>
      <c r="I33" s="380">
        <f t="shared" ref="I33" si="15">(ROUND((+H33/8*6)/3,0))*3</f>
        <v>140850</v>
      </c>
      <c r="J33" s="380">
        <f t="shared" ref="J33" si="16">(ROUND((+H33/8*5)/3,0))*3</f>
        <v>117375</v>
      </c>
      <c r="K33" s="381">
        <f t="shared" ref="K33" si="17">(ROUND((+H33/8*3)/3,0))*3</f>
        <v>70425</v>
      </c>
      <c r="L33" s="44"/>
      <c r="M33" s="346">
        <f t="shared" si="8"/>
        <v>2.9994899386280995E-2</v>
      </c>
      <c r="N33" s="346">
        <f t="shared" si="9"/>
        <v>2.9989250378430556E-2</v>
      </c>
      <c r="O33" s="346">
        <f t="shared" si="10"/>
        <v>2.9984731216764073E-2</v>
      </c>
      <c r="P33" s="346">
        <f t="shared" si="11"/>
        <v>3.0011846781624326E-2</v>
      </c>
      <c r="Q33" s="331"/>
    </row>
    <row r="34" spans="1:17" s="69" customFormat="1" ht="14.1" customHeight="1" x14ac:dyDescent="0.25">
      <c r="A34" s="61"/>
      <c r="B34" s="642"/>
      <c r="C34" s="22">
        <v>2</v>
      </c>
      <c r="D34" s="385">
        <v>185019</v>
      </c>
      <c r="E34" s="386">
        <v>138765</v>
      </c>
      <c r="F34" s="386">
        <v>115638</v>
      </c>
      <c r="G34" s="505">
        <v>69381</v>
      </c>
      <c r="H34" s="379">
        <f t="shared" ref="H34:H56" si="18">ROUND($D34*(1+$G$8)/3,0)*3</f>
        <v>190569</v>
      </c>
      <c r="I34" s="380">
        <f t="shared" si="12"/>
        <v>142926</v>
      </c>
      <c r="J34" s="380">
        <f t="shared" si="13"/>
        <v>119106</v>
      </c>
      <c r="K34" s="381">
        <f t="shared" si="14"/>
        <v>71463</v>
      </c>
      <c r="L34" s="44"/>
      <c r="M34" s="346">
        <f t="shared" si="8"/>
        <v>2.9996919235321776E-2</v>
      </c>
      <c r="N34" s="346">
        <f t="shared" si="9"/>
        <v>2.9985947465138905E-2</v>
      </c>
      <c r="O34" s="346">
        <f t="shared" si="10"/>
        <v>2.9990141648938932E-2</v>
      </c>
      <c r="P34" s="346">
        <f t="shared" si="11"/>
        <v>3.0008215505685994E-2</v>
      </c>
      <c r="Q34" s="331"/>
    </row>
    <row r="35" spans="1:17" s="69" customFormat="1" ht="14.1" customHeight="1" x14ac:dyDescent="0.25">
      <c r="A35" s="61"/>
      <c r="B35" s="642"/>
      <c r="C35" s="22"/>
      <c r="D35" s="385">
        <v>187794</v>
      </c>
      <c r="E35" s="386">
        <v>140847</v>
      </c>
      <c r="F35" s="386">
        <v>117372</v>
      </c>
      <c r="G35" s="505">
        <v>70422</v>
      </c>
      <c r="H35" s="379">
        <f t="shared" si="18"/>
        <v>193428</v>
      </c>
      <c r="I35" s="380">
        <f t="shared" ref="I35" si="19">(ROUND((+H35/8*6)/3,0))*3</f>
        <v>145071</v>
      </c>
      <c r="J35" s="380">
        <f t="shared" ref="J35" si="20">(ROUND((+H35/8*5)/3,0))*3</f>
        <v>120894</v>
      </c>
      <c r="K35" s="381">
        <f t="shared" ref="K35" si="21">(ROUND((+H35/8*3)/3,0))*3</f>
        <v>72537</v>
      </c>
      <c r="L35" s="44"/>
      <c r="M35" s="346">
        <f t="shared" si="8"/>
        <v>3.0000958497076582E-2</v>
      </c>
      <c r="N35" s="346">
        <f t="shared" si="9"/>
        <v>2.9989989137148822E-2</v>
      </c>
      <c r="O35" s="346">
        <f t="shared" si="10"/>
        <v>3.0007156732440445E-2</v>
      </c>
      <c r="P35" s="346">
        <f t="shared" si="11"/>
        <v>3.0033228252534721E-2</v>
      </c>
      <c r="Q35" s="331"/>
    </row>
    <row r="36" spans="1:17" s="69" customFormat="1" ht="14.1" customHeight="1" x14ac:dyDescent="0.25">
      <c r="A36" s="61"/>
      <c r="B36" s="642"/>
      <c r="C36" s="22">
        <v>3</v>
      </c>
      <c r="D36" s="385">
        <v>190575</v>
      </c>
      <c r="E36" s="386">
        <v>142932</v>
      </c>
      <c r="F36" s="386">
        <v>119109</v>
      </c>
      <c r="G36" s="505">
        <v>71466</v>
      </c>
      <c r="H36" s="379">
        <f t="shared" si="18"/>
        <v>196293</v>
      </c>
      <c r="I36" s="380">
        <f t="shared" si="12"/>
        <v>147219</v>
      </c>
      <c r="J36" s="380">
        <f t="shared" si="13"/>
        <v>122682</v>
      </c>
      <c r="K36" s="381">
        <f>(ROUND((+H36/8*3)/3,0))*3</f>
        <v>73611</v>
      </c>
      <c r="L36" s="44"/>
      <c r="M36" s="346">
        <f t="shared" si="8"/>
        <v>3.0003935458480912E-2</v>
      </c>
      <c r="N36" s="346">
        <f t="shared" si="9"/>
        <v>2.9993283519435816E-2</v>
      </c>
      <c r="O36" s="346">
        <f t="shared" si="10"/>
        <v>2.9997733168778178E-2</v>
      </c>
      <c r="P36" s="346">
        <f>(K36-G36)/G36</f>
        <v>3.0014272521198891E-2</v>
      </c>
      <c r="Q36" s="331"/>
    </row>
    <row r="37" spans="1:17" s="69" customFormat="1" ht="14.1" customHeight="1" x14ac:dyDescent="0.25">
      <c r="A37" s="61"/>
      <c r="B37" s="642"/>
      <c r="C37" s="22"/>
      <c r="D37" s="385">
        <v>193434</v>
      </c>
      <c r="E37" s="386">
        <v>145077</v>
      </c>
      <c r="F37" s="386">
        <v>120897</v>
      </c>
      <c r="G37" s="505">
        <v>72537</v>
      </c>
      <c r="H37" s="448">
        <f t="shared" si="18"/>
        <v>199236</v>
      </c>
      <c r="I37" s="456">
        <f t="shared" si="12"/>
        <v>149427</v>
      </c>
      <c r="J37" s="456">
        <f t="shared" si="13"/>
        <v>124524</v>
      </c>
      <c r="K37" s="489">
        <f>(ROUND((+H37/8*3)/3,0))*3</f>
        <v>74715</v>
      </c>
      <c r="L37" s="475"/>
      <c r="M37" s="478">
        <f t="shared" si="8"/>
        <v>2.9994726883588202E-2</v>
      </c>
      <c r="N37" s="346">
        <f t="shared" si="9"/>
        <v>2.9984077420955768E-2</v>
      </c>
      <c r="O37" s="346">
        <f t="shared" si="10"/>
        <v>3.000074443534579E-2</v>
      </c>
      <c r="P37" s="346">
        <f t="shared" si="11"/>
        <v>3.0026055668141777E-2</v>
      </c>
      <c r="Q37" s="331"/>
    </row>
    <row r="38" spans="1:17" s="69" customFormat="1" ht="14.1" customHeight="1" x14ac:dyDescent="0.25">
      <c r="A38" s="61"/>
      <c r="B38" s="642"/>
      <c r="C38" s="22">
        <v>4</v>
      </c>
      <c r="D38" s="385">
        <v>196287</v>
      </c>
      <c r="E38" s="386">
        <v>147216</v>
      </c>
      <c r="F38" s="386">
        <v>122679</v>
      </c>
      <c r="G38" s="505">
        <v>73608</v>
      </c>
      <c r="H38" s="448">
        <f t="shared" si="18"/>
        <v>202176</v>
      </c>
      <c r="I38" s="456">
        <f t="shared" si="12"/>
        <v>151632</v>
      </c>
      <c r="J38" s="456">
        <f t="shared" si="13"/>
        <v>126360</v>
      </c>
      <c r="K38" s="489">
        <f t="shared" si="14"/>
        <v>75816</v>
      </c>
      <c r="L38" s="475"/>
      <c r="M38" s="478">
        <f t="shared" si="8"/>
        <v>3.0001986886548777E-2</v>
      </c>
      <c r="N38" s="346">
        <f t="shared" si="9"/>
        <v>2.9996739484838605E-2</v>
      </c>
      <c r="O38" s="346">
        <f t="shared" si="10"/>
        <v>3.000513535323894E-2</v>
      </c>
      <c r="P38" s="346">
        <f t="shared" si="11"/>
        <v>2.9996739484838605E-2</v>
      </c>
      <c r="Q38" s="331"/>
    </row>
    <row r="39" spans="1:17" s="69" customFormat="1" ht="14.1" customHeight="1" x14ac:dyDescent="0.25">
      <c r="A39" s="61"/>
      <c r="B39" s="642"/>
      <c r="C39" s="176"/>
      <c r="D39" s="379">
        <v>199230</v>
      </c>
      <c r="E39" s="154">
        <v>149424</v>
      </c>
      <c r="F39" s="154">
        <v>124518</v>
      </c>
      <c r="G39" s="285">
        <v>74712</v>
      </c>
      <c r="H39" s="448">
        <f t="shared" si="18"/>
        <v>205206</v>
      </c>
      <c r="I39" s="456">
        <f t="shared" si="12"/>
        <v>153906</v>
      </c>
      <c r="J39" s="456">
        <f t="shared" si="13"/>
        <v>128253</v>
      </c>
      <c r="K39" s="489">
        <f t="shared" si="14"/>
        <v>76953</v>
      </c>
      <c r="L39" s="475"/>
      <c r="M39" s="478">
        <f t="shared" si="8"/>
        <v>2.9995482608040958E-2</v>
      </c>
      <c r="N39" s="346">
        <f t="shared" si="9"/>
        <v>2.999518149694828E-2</v>
      </c>
      <c r="O39" s="346">
        <f t="shared" si="10"/>
        <v>2.9995663277598419E-2</v>
      </c>
      <c r="P39" s="346">
        <f t="shared" si="11"/>
        <v>2.999518149694828E-2</v>
      </c>
      <c r="Q39" s="331"/>
    </row>
    <row r="40" spans="1:17" s="69" customFormat="1" ht="14.1" customHeight="1" thickBot="1" x14ac:dyDescent="0.3">
      <c r="A40" s="61"/>
      <c r="B40" s="654"/>
      <c r="C40" s="23">
        <v>5</v>
      </c>
      <c r="D40" s="379">
        <v>202176</v>
      </c>
      <c r="E40" s="380">
        <v>151632</v>
      </c>
      <c r="F40" s="380">
        <v>126360</v>
      </c>
      <c r="G40" s="506">
        <v>75816</v>
      </c>
      <c r="H40" s="463">
        <f t="shared" si="18"/>
        <v>208242</v>
      </c>
      <c r="I40" s="512">
        <f t="shared" si="12"/>
        <v>156183</v>
      </c>
      <c r="J40" s="512">
        <f t="shared" si="13"/>
        <v>130152</v>
      </c>
      <c r="K40" s="513">
        <f t="shared" si="14"/>
        <v>78090</v>
      </c>
      <c r="L40" s="475"/>
      <c r="M40" s="478">
        <f t="shared" si="8"/>
        <v>3.0003561253561253E-2</v>
      </c>
      <c r="N40" s="346">
        <f t="shared" si="9"/>
        <v>3.0013453624564736E-2</v>
      </c>
      <c r="O40" s="346">
        <f t="shared" si="10"/>
        <v>3.0009496676163344E-2</v>
      </c>
      <c r="P40" s="346">
        <f t="shared" si="11"/>
        <v>2.9993668882557771E-2</v>
      </c>
      <c r="Q40" s="331"/>
    </row>
    <row r="41" spans="1:17" s="69" customFormat="1" ht="14.1" customHeight="1" x14ac:dyDescent="0.25">
      <c r="A41" s="573">
        <v>3</v>
      </c>
      <c r="B41" s="641" t="s">
        <v>44</v>
      </c>
      <c r="C41" s="19">
        <v>1</v>
      </c>
      <c r="D41" s="372">
        <v>214494</v>
      </c>
      <c r="E41" s="373">
        <v>160872</v>
      </c>
      <c r="F41" s="373">
        <v>134058</v>
      </c>
      <c r="G41" s="378">
        <v>80436</v>
      </c>
      <c r="H41" s="453">
        <f t="shared" si="18"/>
        <v>220929</v>
      </c>
      <c r="I41" s="455">
        <f t="shared" si="12"/>
        <v>165696</v>
      </c>
      <c r="J41" s="487">
        <f t="shared" si="13"/>
        <v>138081</v>
      </c>
      <c r="K41" s="488">
        <f t="shared" si="14"/>
        <v>82848</v>
      </c>
      <c r="L41" s="477"/>
      <c r="M41" s="478">
        <f t="shared" si="8"/>
        <v>3.0000839184312848E-2</v>
      </c>
      <c r="N41" s="346">
        <f t="shared" si="9"/>
        <v>2.9986573176189767E-2</v>
      </c>
      <c r="O41" s="346">
        <f t="shared" si="10"/>
        <v>3.0009398916886719E-2</v>
      </c>
      <c r="P41" s="346">
        <f t="shared" si="11"/>
        <v>2.9986573176189767E-2</v>
      </c>
      <c r="Q41" s="331"/>
    </row>
    <row r="42" spans="1:17" s="69" customFormat="1" ht="14.1" customHeight="1" x14ac:dyDescent="0.25">
      <c r="A42" s="573"/>
      <c r="B42" s="642"/>
      <c r="C42" s="20"/>
      <c r="D42" s="385">
        <v>217710</v>
      </c>
      <c r="E42" s="386">
        <v>163284</v>
      </c>
      <c r="F42" s="386">
        <v>136068</v>
      </c>
      <c r="G42" s="387">
        <v>81642</v>
      </c>
      <c r="H42" s="453">
        <f t="shared" si="18"/>
        <v>224241</v>
      </c>
      <c r="I42" s="455">
        <f t="shared" si="12"/>
        <v>168180</v>
      </c>
      <c r="J42" s="455">
        <f t="shared" si="13"/>
        <v>140151</v>
      </c>
      <c r="K42" s="486">
        <f t="shared" si="14"/>
        <v>84090</v>
      </c>
      <c r="L42" s="477"/>
      <c r="M42" s="478">
        <f t="shared" si="8"/>
        <v>2.9998622020118507E-2</v>
      </c>
      <c r="N42" s="346">
        <f t="shared" si="9"/>
        <v>2.9984566767105165E-2</v>
      </c>
      <c r="O42" s="346">
        <f t="shared" si="10"/>
        <v>3.000705529588147E-2</v>
      </c>
      <c r="P42" s="346">
        <f t="shared" si="11"/>
        <v>2.9984566767105165E-2</v>
      </c>
      <c r="Q42" s="331"/>
    </row>
    <row r="43" spans="1:17" s="69" customFormat="1" ht="14.1" customHeight="1" x14ac:dyDescent="0.25">
      <c r="A43" s="573"/>
      <c r="B43" s="642"/>
      <c r="C43" s="22">
        <v>2</v>
      </c>
      <c r="D43" s="379">
        <v>220923</v>
      </c>
      <c r="E43" s="380">
        <v>165693</v>
      </c>
      <c r="F43" s="380">
        <v>138078</v>
      </c>
      <c r="G43" s="381">
        <v>82845</v>
      </c>
      <c r="H43" s="453">
        <f t="shared" si="18"/>
        <v>227550</v>
      </c>
      <c r="I43" s="456">
        <f t="shared" si="12"/>
        <v>170664</v>
      </c>
      <c r="J43" s="456">
        <f>(ROUND((+H43/8*5)/3,0))*3</f>
        <v>142218</v>
      </c>
      <c r="K43" s="489">
        <f t="shared" si="14"/>
        <v>85332</v>
      </c>
      <c r="L43" s="477"/>
      <c r="M43" s="478">
        <f t="shared" si="8"/>
        <v>2.9996876739859589E-2</v>
      </c>
      <c r="N43" s="346">
        <f t="shared" si="9"/>
        <v>3.0001267404175191E-2</v>
      </c>
      <c r="O43" s="346">
        <f t="shared" si="10"/>
        <v>2.9983053056967801E-2</v>
      </c>
      <c r="P43" s="346">
        <f t="shared" si="11"/>
        <v>3.001991671193192E-2</v>
      </c>
      <c r="Q43" s="331"/>
    </row>
    <row r="44" spans="1:17" s="69" customFormat="1" ht="14.1" customHeight="1" x14ac:dyDescent="0.25">
      <c r="A44" s="573"/>
      <c r="B44" s="642"/>
      <c r="C44" s="22"/>
      <c r="D44" s="379">
        <v>224238</v>
      </c>
      <c r="E44" s="380">
        <v>168180</v>
      </c>
      <c r="F44" s="380">
        <v>140148</v>
      </c>
      <c r="G44" s="381">
        <v>84090</v>
      </c>
      <c r="H44" s="385">
        <f t="shared" si="18"/>
        <v>230964</v>
      </c>
      <c r="I44" s="380">
        <f t="shared" si="12"/>
        <v>173223</v>
      </c>
      <c r="J44" s="380">
        <f t="shared" ref="J44:J48" si="22">(ROUND((+H44/8*5)/3,0))*3</f>
        <v>144354</v>
      </c>
      <c r="K44" s="381">
        <f t="shared" si="14"/>
        <v>86613</v>
      </c>
      <c r="M44" s="346">
        <f t="shared" si="8"/>
        <v>2.9994916115912557E-2</v>
      </c>
      <c r="N44" s="346">
        <f t="shared" si="9"/>
        <v>2.998572957545487E-2</v>
      </c>
      <c r="O44" s="346">
        <f t="shared" si="10"/>
        <v>3.0011131089990581E-2</v>
      </c>
      <c r="P44" s="346">
        <f t="shared" si="11"/>
        <v>3.0003567606136282E-2</v>
      </c>
      <c r="Q44" s="331"/>
    </row>
    <row r="45" spans="1:17" s="69" customFormat="1" ht="14.1" customHeight="1" x14ac:dyDescent="0.25">
      <c r="A45" s="573"/>
      <c r="B45" s="642"/>
      <c r="C45" s="22">
        <v>3</v>
      </c>
      <c r="D45" s="379">
        <v>227553</v>
      </c>
      <c r="E45" s="380">
        <v>170664</v>
      </c>
      <c r="F45" s="380">
        <v>142221</v>
      </c>
      <c r="G45" s="381">
        <v>85332</v>
      </c>
      <c r="H45" s="385">
        <f t="shared" si="18"/>
        <v>234381</v>
      </c>
      <c r="I45" s="380">
        <f t="shared" si="12"/>
        <v>175785</v>
      </c>
      <c r="J45" s="380">
        <f t="shared" si="22"/>
        <v>146487</v>
      </c>
      <c r="K45" s="381">
        <f t="shared" si="14"/>
        <v>87894</v>
      </c>
      <c r="M45" s="346">
        <f t="shared" si="8"/>
        <v>3.0006196358650511E-2</v>
      </c>
      <c r="N45" s="346">
        <f t="shared" si="9"/>
        <v>3.0006328223878498E-2</v>
      </c>
      <c r="O45" s="346">
        <f t="shared" si="10"/>
        <v>2.9995570274432046E-2</v>
      </c>
      <c r="P45" s="346">
        <f t="shared" si="11"/>
        <v>3.0023906623540993E-2</v>
      </c>
      <c r="Q45" s="331"/>
    </row>
    <row r="46" spans="1:17" s="69" customFormat="1" ht="14.1" customHeight="1" x14ac:dyDescent="0.25">
      <c r="A46" s="573"/>
      <c r="B46" s="642"/>
      <c r="C46" s="22"/>
      <c r="D46" s="379">
        <v>230967</v>
      </c>
      <c r="E46" s="380">
        <v>173226</v>
      </c>
      <c r="F46" s="380">
        <v>144354</v>
      </c>
      <c r="G46" s="381">
        <v>86613</v>
      </c>
      <c r="H46" s="385">
        <f t="shared" si="18"/>
        <v>237897</v>
      </c>
      <c r="I46" s="380">
        <f t="shared" si="12"/>
        <v>178422</v>
      </c>
      <c r="J46" s="380">
        <f t="shared" si="22"/>
        <v>148686</v>
      </c>
      <c r="K46" s="381">
        <f t="shared" si="14"/>
        <v>89211</v>
      </c>
      <c r="M46" s="346">
        <f t="shared" si="8"/>
        <v>3.0004286326618088E-2</v>
      </c>
      <c r="N46" s="346">
        <f t="shared" si="9"/>
        <v>2.9995497211734959E-2</v>
      </c>
      <c r="O46" s="346">
        <f t="shared" si="10"/>
        <v>3.0009559832079473E-2</v>
      </c>
      <c r="P46" s="346">
        <f t="shared" si="11"/>
        <v>2.9995497211734959E-2</v>
      </c>
      <c r="Q46" s="331"/>
    </row>
    <row r="47" spans="1:17" s="69" customFormat="1" ht="14.1" customHeight="1" x14ac:dyDescent="0.25">
      <c r="A47" s="573"/>
      <c r="B47" s="642"/>
      <c r="C47" s="22">
        <v>4</v>
      </c>
      <c r="D47" s="379">
        <v>234387</v>
      </c>
      <c r="E47" s="380">
        <v>175791</v>
      </c>
      <c r="F47" s="380">
        <v>146493</v>
      </c>
      <c r="G47" s="381">
        <v>87894</v>
      </c>
      <c r="H47" s="385">
        <f t="shared" si="18"/>
        <v>241419</v>
      </c>
      <c r="I47" s="380">
        <f t="shared" si="12"/>
        <v>181065</v>
      </c>
      <c r="J47" s="380">
        <f t="shared" si="22"/>
        <v>150888</v>
      </c>
      <c r="K47" s="381">
        <f t="shared" si="14"/>
        <v>90531</v>
      </c>
      <c r="M47" s="346">
        <f t="shared" si="8"/>
        <v>3.0001663914807561E-2</v>
      </c>
      <c r="N47" s="346">
        <f t="shared" si="9"/>
        <v>3.0001535914807927E-2</v>
      </c>
      <c r="O47" s="346">
        <f t="shared" si="10"/>
        <v>3.0001433515594603E-2</v>
      </c>
      <c r="P47" s="346">
        <f t="shared" si="11"/>
        <v>3.0002047921359819E-2</v>
      </c>
      <c r="Q47" s="331"/>
    </row>
    <row r="48" spans="1:17" s="69" customFormat="1" ht="14.1" customHeight="1" x14ac:dyDescent="0.25">
      <c r="A48" s="573"/>
      <c r="B48" s="642"/>
      <c r="C48" s="22"/>
      <c r="D48" s="379">
        <v>237903</v>
      </c>
      <c r="E48" s="380">
        <v>178428</v>
      </c>
      <c r="F48" s="380">
        <v>148689</v>
      </c>
      <c r="G48" s="381">
        <v>89214</v>
      </c>
      <c r="H48" s="385">
        <f t="shared" si="18"/>
        <v>245040</v>
      </c>
      <c r="I48" s="380">
        <f t="shared" si="12"/>
        <v>183780</v>
      </c>
      <c r="J48" s="380">
        <f t="shared" si="22"/>
        <v>153150</v>
      </c>
      <c r="K48" s="381">
        <f t="shared" si="14"/>
        <v>91890</v>
      </c>
      <c r="M48" s="346">
        <f t="shared" si="8"/>
        <v>2.9999621694556184E-2</v>
      </c>
      <c r="N48" s="346">
        <f t="shared" si="9"/>
        <v>2.9995292218710067E-2</v>
      </c>
      <c r="O48" s="346">
        <f t="shared" si="10"/>
        <v>3.000221939753445E-2</v>
      </c>
      <c r="P48" s="346">
        <f t="shared" si="11"/>
        <v>2.9995292218710067E-2</v>
      </c>
      <c r="Q48" s="331"/>
    </row>
    <row r="49" spans="1:17" s="69" customFormat="1" ht="14.1" customHeight="1" x14ac:dyDescent="0.25">
      <c r="A49" s="573"/>
      <c r="B49" s="642"/>
      <c r="C49" s="22">
        <v>5</v>
      </c>
      <c r="D49" s="379">
        <v>241416</v>
      </c>
      <c r="E49" s="380">
        <v>181062</v>
      </c>
      <c r="F49" s="380">
        <v>150885</v>
      </c>
      <c r="G49" s="381">
        <v>90531</v>
      </c>
      <c r="H49" s="385">
        <f t="shared" si="18"/>
        <v>248658</v>
      </c>
      <c r="I49" s="380">
        <f t="shared" si="12"/>
        <v>186495</v>
      </c>
      <c r="J49" s="380">
        <f t="shared" si="13"/>
        <v>155412</v>
      </c>
      <c r="K49" s="381">
        <f t="shared" si="14"/>
        <v>93246</v>
      </c>
      <c r="M49" s="346">
        <f t="shared" si="8"/>
        <v>2.9998011730788348E-2</v>
      </c>
      <c r="N49" s="346">
        <f t="shared" si="9"/>
        <v>3.0006296185836896E-2</v>
      </c>
      <c r="O49" s="346">
        <f t="shared" si="10"/>
        <v>3.0002982403817477E-2</v>
      </c>
      <c r="P49" s="346">
        <f t="shared" si="11"/>
        <v>2.9989727275739803E-2</v>
      </c>
      <c r="Q49" s="331"/>
    </row>
    <row r="50" spans="1:17" s="69" customFormat="1" ht="14.1" customHeight="1" x14ac:dyDescent="0.25">
      <c r="A50" s="573"/>
      <c r="B50" s="642"/>
      <c r="C50" s="22"/>
      <c r="D50" s="379">
        <v>245037</v>
      </c>
      <c r="E50" s="380">
        <v>183777</v>
      </c>
      <c r="F50" s="380">
        <v>153147</v>
      </c>
      <c r="G50" s="381">
        <v>91890</v>
      </c>
      <c r="H50" s="385">
        <f t="shared" si="18"/>
        <v>252387</v>
      </c>
      <c r="I50" s="380">
        <f t="shared" si="12"/>
        <v>189291</v>
      </c>
      <c r="J50" s="380">
        <f t="shared" si="13"/>
        <v>157743</v>
      </c>
      <c r="K50" s="381">
        <f t="shared" si="14"/>
        <v>94644</v>
      </c>
      <c r="M50" s="346">
        <f t="shared" si="8"/>
        <v>2.9995470071866696E-2</v>
      </c>
      <c r="N50" s="346">
        <f t="shared" si="9"/>
        <v>3.0003754550351786E-2</v>
      </c>
      <c r="O50" s="346">
        <f t="shared" si="10"/>
        <v>3.0010382181825303E-2</v>
      </c>
      <c r="P50" s="346">
        <f t="shared" si="11"/>
        <v>2.9970617042115573E-2</v>
      </c>
      <c r="Q50" s="331"/>
    </row>
    <row r="51" spans="1:17" s="69" customFormat="1" ht="14.1" customHeight="1" x14ac:dyDescent="0.25">
      <c r="A51" s="573"/>
      <c r="B51" s="642"/>
      <c r="C51" s="22">
        <v>6</v>
      </c>
      <c r="D51" s="379">
        <v>248649</v>
      </c>
      <c r="E51" s="380">
        <v>186486</v>
      </c>
      <c r="F51" s="380">
        <v>155406</v>
      </c>
      <c r="G51" s="381">
        <v>93243</v>
      </c>
      <c r="H51" s="385">
        <f t="shared" si="18"/>
        <v>256107</v>
      </c>
      <c r="I51" s="380">
        <f t="shared" si="12"/>
        <v>192081</v>
      </c>
      <c r="J51" s="380">
        <f t="shared" si="13"/>
        <v>160068</v>
      </c>
      <c r="K51" s="381">
        <f t="shared" si="14"/>
        <v>96039</v>
      </c>
      <c r="M51" s="346">
        <f t="shared" si="8"/>
        <v>2.99940880518321E-2</v>
      </c>
      <c r="N51" s="346">
        <f t="shared" si="9"/>
        <v>3.0002252179788295E-2</v>
      </c>
      <c r="O51" s="346">
        <f t="shared" si="10"/>
        <v>2.9998841743562026E-2</v>
      </c>
      <c r="P51" s="346">
        <f t="shared" si="11"/>
        <v>2.9986165181300473E-2</v>
      </c>
      <c r="Q51" s="331"/>
    </row>
    <row r="52" spans="1:17" s="69" customFormat="1" ht="14.1" customHeight="1" x14ac:dyDescent="0.25">
      <c r="A52" s="573"/>
      <c r="B52" s="642"/>
      <c r="C52" s="22"/>
      <c r="D52" s="379">
        <v>252378</v>
      </c>
      <c r="E52" s="380">
        <v>189285</v>
      </c>
      <c r="F52" s="380">
        <v>157737</v>
      </c>
      <c r="G52" s="381">
        <v>94641</v>
      </c>
      <c r="H52" s="385">
        <f t="shared" si="18"/>
        <v>259950</v>
      </c>
      <c r="I52" s="380">
        <f t="shared" si="12"/>
        <v>194964</v>
      </c>
      <c r="J52" s="380">
        <f t="shared" si="13"/>
        <v>162468</v>
      </c>
      <c r="K52" s="381">
        <f t="shared" si="14"/>
        <v>97482</v>
      </c>
      <c r="M52" s="346">
        <f t="shared" si="8"/>
        <v>3.0002615124931652E-2</v>
      </c>
      <c r="N52" s="346">
        <f t="shared" si="9"/>
        <v>3.0002377367461763E-2</v>
      </c>
      <c r="O52" s="346">
        <f t="shared" si="10"/>
        <v>2.9992962970007038E-2</v>
      </c>
      <c r="P52" s="346">
        <f t="shared" si="11"/>
        <v>3.0018702253780075E-2</v>
      </c>
      <c r="Q52" s="331"/>
    </row>
    <row r="53" spans="1:17" s="69" customFormat="1" ht="14.1" customHeight="1" x14ac:dyDescent="0.25">
      <c r="A53" s="573"/>
      <c r="B53" s="642"/>
      <c r="C53" s="22">
        <v>7</v>
      </c>
      <c r="D53" s="379">
        <v>256113</v>
      </c>
      <c r="E53" s="380">
        <v>192084</v>
      </c>
      <c r="F53" s="380">
        <v>160071</v>
      </c>
      <c r="G53" s="381">
        <v>96042</v>
      </c>
      <c r="H53" s="385">
        <f t="shared" si="18"/>
        <v>263796</v>
      </c>
      <c r="I53" s="380">
        <f t="shared" si="12"/>
        <v>197847</v>
      </c>
      <c r="J53" s="380">
        <f t="shared" si="13"/>
        <v>164874</v>
      </c>
      <c r="K53" s="381">
        <f t="shared" si="14"/>
        <v>98925</v>
      </c>
      <c r="M53" s="346">
        <f t="shared" si="8"/>
        <v>2.9998477234658139E-2</v>
      </c>
      <c r="N53" s="346">
        <f t="shared" si="9"/>
        <v>3.0002498906728306E-2</v>
      </c>
      <c r="O53" s="346">
        <f t="shared" si="10"/>
        <v>3.000543508817962E-2</v>
      </c>
      <c r="P53" s="346">
        <f t="shared" si="11"/>
        <v>3.0018117073780222E-2</v>
      </c>
      <c r="Q53" s="331"/>
    </row>
    <row r="54" spans="1:17" s="69" customFormat="1" ht="14.1" customHeight="1" x14ac:dyDescent="0.25">
      <c r="A54" s="573"/>
      <c r="B54" s="642"/>
      <c r="C54" s="22"/>
      <c r="D54" s="379">
        <v>259956</v>
      </c>
      <c r="E54" s="380">
        <v>194967</v>
      </c>
      <c r="F54" s="380">
        <v>162474</v>
      </c>
      <c r="G54" s="381">
        <v>97485</v>
      </c>
      <c r="H54" s="385">
        <f t="shared" si="18"/>
        <v>267756</v>
      </c>
      <c r="I54" s="380">
        <f t="shared" si="12"/>
        <v>200817</v>
      </c>
      <c r="J54" s="380">
        <f t="shared" si="13"/>
        <v>167349</v>
      </c>
      <c r="K54" s="381">
        <f t="shared" si="14"/>
        <v>100410</v>
      </c>
      <c r="M54" s="346">
        <f t="shared" si="8"/>
        <v>3.0005077782393943E-2</v>
      </c>
      <c r="N54" s="346">
        <f t="shared" si="9"/>
        <v>3.0005077782393943E-2</v>
      </c>
      <c r="O54" s="346">
        <f t="shared" si="10"/>
        <v>3.00048007681229E-2</v>
      </c>
      <c r="P54" s="346">
        <f t="shared" si="11"/>
        <v>3.0004616094783814E-2</v>
      </c>
      <c r="Q54" s="331"/>
    </row>
    <row r="55" spans="1:17" s="69" customFormat="1" ht="14.1" customHeight="1" x14ac:dyDescent="0.25">
      <c r="A55" s="573"/>
      <c r="B55" s="642"/>
      <c r="C55" s="22">
        <v>8</v>
      </c>
      <c r="D55" s="379">
        <v>261456</v>
      </c>
      <c r="E55" s="380">
        <v>196092</v>
      </c>
      <c r="F55" s="380">
        <v>163410</v>
      </c>
      <c r="G55" s="381">
        <v>98046</v>
      </c>
      <c r="H55" s="385">
        <f t="shared" si="18"/>
        <v>269301</v>
      </c>
      <c r="I55" s="380">
        <f t="shared" si="12"/>
        <v>201975</v>
      </c>
      <c r="J55" s="380">
        <f t="shared" si="13"/>
        <v>168312</v>
      </c>
      <c r="K55" s="381">
        <f t="shared" si="14"/>
        <v>100989</v>
      </c>
      <c r="M55" s="346">
        <f t="shared" si="8"/>
        <v>3.0005048650633376E-2</v>
      </c>
      <c r="N55" s="346">
        <f t="shared" si="9"/>
        <v>3.0001223915305061E-2</v>
      </c>
      <c r="O55" s="346">
        <f t="shared" si="10"/>
        <v>2.9998164127042409E-2</v>
      </c>
      <c r="P55" s="346">
        <f t="shared" si="11"/>
        <v>3.0016522856618322E-2</v>
      </c>
      <c r="Q55" s="331"/>
    </row>
    <row r="56" spans="1:17" s="69" customFormat="1" ht="14.1" customHeight="1" x14ac:dyDescent="0.25">
      <c r="A56" s="573"/>
      <c r="B56" s="642"/>
      <c r="C56" s="176"/>
      <c r="D56" s="389">
        <v>265377</v>
      </c>
      <c r="E56" s="390">
        <v>199032</v>
      </c>
      <c r="F56" s="390">
        <v>165861</v>
      </c>
      <c r="G56" s="391">
        <v>99516</v>
      </c>
      <c r="H56" s="385">
        <f t="shared" si="18"/>
        <v>273339</v>
      </c>
      <c r="I56" s="380">
        <f t="shared" si="12"/>
        <v>205005</v>
      </c>
      <c r="J56" s="380">
        <f t="shared" si="13"/>
        <v>170838</v>
      </c>
      <c r="K56" s="381">
        <f t="shared" si="14"/>
        <v>102501</v>
      </c>
      <c r="M56" s="346">
        <f t="shared" si="8"/>
        <v>3.0002600074610836E-2</v>
      </c>
      <c r="N56" s="346">
        <f t="shared" si="9"/>
        <v>3.001024960810322E-2</v>
      </c>
      <c r="O56" s="346">
        <f t="shared" si="10"/>
        <v>3.0007054099517066E-2</v>
      </c>
      <c r="P56" s="346">
        <f t="shared" si="11"/>
        <v>2.9995176655010249E-2</v>
      </c>
      <c r="Q56" s="331"/>
    </row>
    <row r="57" spans="1:17" s="69" customFormat="1" ht="14.1" customHeight="1" thickBot="1" x14ac:dyDescent="0.3">
      <c r="A57" s="573"/>
      <c r="B57" s="654"/>
      <c r="C57" s="23">
        <v>9</v>
      </c>
      <c r="D57" s="382">
        <v>269301</v>
      </c>
      <c r="E57" s="383">
        <v>201975</v>
      </c>
      <c r="F57" s="383">
        <v>168312</v>
      </c>
      <c r="G57" s="383">
        <v>100989</v>
      </c>
      <c r="H57" s="382">
        <f>ROUND($D57*(1+$G$10)/3,0)*3</f>
        <v>277380</v>
      </c>
      <c r="I57" s="383">
        <f t="shared" si="12"/>
        <v>208035</v>
      </c>
      <c r="J57" s="383">
        <f t="shared" si="13"/>
        <v>173364</v>
      </c>
      <c r="K57" s="384">
        <f t="shared" si="14"/>
        <v>104019</v>
      </c>
      <c r="M57" s="346">
        <f t="shared" si="8"/>
        <v>2.9999888600487929E-2</v>
      </c>
      <c r="N57" s="346">
        <f t="shared" si="9"/>
        <v>3.000371333085778E-2</v>
      </c>
      <c r="O57" s="346">
        <f t="shared" si="10"/>
        <v>3.0015685156138599E-2</v>
      </c>
      <c r="P57" s="346">
        <f t="shared" si="11"/>
        <v>3.0003267682618899E-2</v>
      </c>
      <c r="Q57" s="331"/>
    </row>
    <row r="58" spans="1:17" s="69" customFormat="1" ht="14.1" customHeight="1" x14ac:dyDescent="0.25">
      <c r="A58" s="61"/>
      <c r="B58" s="286"/>
      <c r="C58" s="275"/>
      <c r="D58" s="309"/>
      <c r="E58" s="49"/>
      <c r="F58" s="49"/>
      <c r="G58" s="49"/>
      <c r="H58" s="309"/>
      <c r="I58" s="49"/>
      <c r="J58" s="49"/>
      <c r="K58" s="49"/>
      <c r="M58" s="347"/>
      <c r="N58" s="347"/>
      <c r="O58" s="347"/>
      <c r="P58" s="347"/>
      <c r="Q58" s="331"/>
    </row>
    <row r="59" spans="1:17" s="69" customFormat="1" ht="14.1" customHeight="1" thickBot="1" x14ac:dyDescent="0.3">
      <c r="A59" s="61"/>
      <c r="B59" s="580" t="s">
        <v>1083</v>
      </c>
      <c r="C59" s="580"/>
      <c r="D59" s="580"/>
      <c r="E59" s="580"/>
      <c r="F59" s="580"/>
      <c r="G59" s="580"/>
      <c r="H59" s="580"/>
      <c r="I59" s="580"/>
      <c r="J59" s="580"/>
      <c r="K59" s="580"/>
      <c r="M59" s="347"/>
      <c r="N59" s="347"/>
      <c r="O59" s="347"/>
      <c r="P59" s="347"/>
      <c r="Q59" s="331"/>
    </row>
    <row r="60" spans="1:17" s="69" customFormat="1" ht="14.1" customHeight="1" thickBot="1" x14ac:dyDescent="0.3">
      <c r="A60" s="61"/>
      <c r="B60" s="60"/>
      <c r="C60" s="60"/>
      <c r="D60" s="599" t="s">
        <v>301</v>
      </c>
      <c r="E60" s="600"/>
      <c r="F60" s="600"/>
      <c r="G60" s="601"/>
      <c r="H60" s="602" t="s">
        <v>301</v>
      </c>
      <c r="I60" s="603"/>
      <c r="J60" s="603"/>
      <c r="K60" s="604"/>
      <c r="M60" s="347"/>
      <c r="N60" s="347"/>
      <c r="O60" s="347"/>
      <c r="P60" s="347"/>
      <c r="Q60" s="331"/>
    </row>
    <row r="61" spans="1:17" s="69" customFormat="1" ht="14.1" customHeight="1" x14ac:dyDescent="0.25">
      <c r="A61" s="61">
        <v>4</v>
      </c>
      <c r="B61" s="641" t="s">
        <v>45</v>
      </c>
      <c r="C61" s="35">
        <v>1</v>
      </c>
      <c r="D61" s="372">
        <v>261456</v>
      </c>
      <c r="E61" s="373">
        <v>196092</v>
      </c>
      <c r="F61" s="373">
        <v>163410</v>
      </c>
      <c r="G61" s="504">
        <v>98046</v>
      </c>
      <c r="H61" s="372">
        <f>ROUND($D61*(1+$G$10)/3,0)*3</f>
        <v>269301</v>
      </c>
      <c r="I61" s="373">
        <f t="shared" si="12"/>
        <v>201975</v>
      </c>
      <c r="J61" s="373">
        <f t="shared" si="13"/>
        <v>168312</v>
      </c>
      <c r="K61" s="378">
        <f t="shared" si="14"/>
        <v>100989</v>
      </c>
      <c r="L61" s="44"/>
      <c r="M61" s="346">
        <f t="shared" ref="M61" si="23">(H61-D61)/D61</f>
        <v>3.0005048650633376E-2</v>
      </c>
      <c r="N61" s="346">
        <f t="shared" ref="N61" si="24">(I61-E61)/E61</f>
        <v>3.0001223915305061E-2</v>
      </c>
      <c r="O61" s="346">
        <f t="shared" ref="O61" si="25">(J61-F61)/F61</f>
        <v>2.9998164127042409E-2</v>
      </c>
      <c r="P61" s="346">
        <f t="shared" ref="P61" si="26">(K61-G61)/G61</f>
        <v>3.0016522856618322E-2</v>
      </c>
      <c r="Q61" s="331"/>
    </row>
    <row r="62" spans="1:17" s="69" customFormat="1" ht="14.1" customHeight="1" x14ac:dyDescent="0.25">
      <c r="A62" s="61"/>
      <c r="B62" s="642"/>
      <c r="C62" s="135"/>
      <c r="D62" s="385">
        <v>265377</v>
      </c>
      <c r="E62" s="386">
        <v>199032</v>
      </c>
      <c r="F62" s="386">
        <v>165861</v>
      </c>
      <c r="G62" s="505">
        <v>99516</v>
      </c>
      <c r="H62" s="379">
        <f t="shared" ref="H62:H125" si="27">ROUND($D62*(1+$G$10)/3,0)*3</f>
        <v>273339</v>
      </c>
      <c r="I62" s="380">
        <f t="shared" ref="I62:I107" si="28">(ROUND((+H62/8*6)/3,0))*3</f>
        <v>205005</v>
      </c>
      <c r="J62" s="380">
        <f t="shared" ref="J62:J107" si="29">(ROUND((+H62/8*5)/3,0))*3</f>
        <v>170838</v>
      </c>
      <c r="K62" s="381">
        <f t="shared" ref="K62:K107" si="30">(ROUND((+H62/8*3)/3,0))*3</f>
        <v>102501</v>
      </c>
      <c r="L62" s="44"/>
      <c r="M62" s="346">
        <f t="shared" ref="M62:M125" si="31">(H62-D62)/D62</f>
        <v>3.0002600074610836E-2</v>
      </c>
      <c r="N62" s="346">
        <f t="shared" ref="N62:N125" si="32">(I62-E62)/E62</f>
        <v>3.001024960810322E-2</v>
      </c>
      <c r="O62" s="346">
        <f t="shared" ref="O62:O125" si="33">(J62-F62)/F62</f>
        <v>3.0007054099517066E-2</v>
      </c>
      <c r="P62" s="346">
        <f t="shared" ref="P62:P125" si="34">(K62-G62)/G62</f>
        <v>2.9995176655010249E-2</v>
      </c>
      <c r="Q62" s="331"/>
    </row>
    <row r="63" spans="1:17" s="69" customFormat="1" ht="14.1" customHeight="1" x14ac:dyDescent="0.25">
      <c r="A63" s="61"/>
      <c r="B63" s="642"/>
      <c r="C63" s="22">
        <v>2</v>
      </c>
      <c r="D63" s="379">
        <v>269301</v>
      </c>
      <c r="E63" s="386">
        <v>201975</v>
      </c>
      <c r="F63" s="386">
        <v>168312</v>
      </c>
      <c r="G63" s="505">
        <v>100989</v>
      </c>
      <c r="H63" s="379">
        <f t="shared" si="27"/>
        <v>277380</v>
      </c>
      <c r="I63" s="380">
        <f t="shared" si="28"/>
        <v>208035</v>
      </c>
      <c r="J63" s="380">
        <f t="shared" si="29"/>
        <v>173364</v>
      </c>
      <c r="K63" s="381">
        <f t="shared" si="30"/>
        <v>104019</v>
      </c>
      <c r="L63" s="44"/>
      <c r="M63" s="346">
        <f t="shared" si="31"/>
        <v>2.9999888600487929E-2</v>
      </c>
      <c r="N63" s="346">
        <f t="shared" si="32"/>
        <v>3.000371333085778E-2</v>
      </c>
      <c r="O63" s="346">
        <f t="shared" si="33"/>
        <v>3.0015685156138599E-2</v>
      </c>
      <c r="P63" s="346">
        <f t="shared" si="34"/>
        <v>3.0003267682618899E-2</v>
      </c>
      <c r="Q63" s="331"/>
    </row>
    <row r="64" spans="1:17" s="69" customFormat="1" ht="14.1" customHeight="1" x14ac:dyDescent="0.25">
      <c r="A64" s="61"/>
      <c r="B64" s="65"/>
      <c r="C64" s="22"/>
      <c r="D64" s="379">
        <v>273342</v>
      </c>
      <c r="E64" s="386">
        <v>205008</v>
      </c>
      <c r="F64" s="386">
        <v>170838</v>
      </c>
      <c r="G64" s="505">
        <v>102504</v>
      </c>
      <c r="H64" s="379">
        <f t="shared" si="27"/>
        <v>281541</v>
      </c>
      <c r="I64" s="380">
        <f t="shared" si="28"/>
        <v>211155</v>
      </c>
      <c r="J64" s="380">
        <f t="shared" si="29"/>
        <v>175962</v>
      </c>
      <c r="K64" s="381">
        <f t="shared" si="30"/>
        <v>105579</v>
      </c>
      <c r="L64" s="44"/>
      <c r="M64" s="346">
        <f t="shared" si="31"/>
        <v>2.9995390390060803E-2</v>
      </c>
      <c r="N64" s="346">
        <f t="shared" si="32"/>
        <v>2.9984195738702878E-2</v>
      </c>
      <c r="O64" s="346">
        <f t="shared" si="33"/>
        <v>2.9993327011554806E-2</v>
      </c>
      <c r="P64" s="346">
        <f t="shared" si="34"/>
        <v>2.9998829313977991E-2</v>
      </c>
      <c r="Q64" s="331"/>
    </row>
    <row r="65" spans="1:17" s="69" customFormat="1" ht="14.1" customHeight="1" x14ac:dyDescent="0.25">
      <c r="A65" s="61"/>
      <c r="B65" s="65"/>
      <c r="C65" s="22">
        <v>3</v>
      </c>
      <c r="D65" s="379">
        <v>277377</v>
      </c>
      <c r="E65" s="386">
        <v>208032</v>
      </c>
      <c r="F65" s="386">
        <v>173361</v>
      </c>
      <c r="G65" s="505">
        <v>104016</v>
      </c>
      <c r="H65" s="379">
        <f t="shared" si="27"/>
        <v>285699</v>
      </c>
      <c r="I65" s="380">
        <f t="shared" si="28"/>
        <v>214275</v>
      </c>
      <c r="J65" s="380">
        <f t="shared" si="29"/>
        <v>178563</v>
      </c>
      <c r="K65" s="381">
        <f t="shared" si="30"/>
        <v>107136</v>
      </c>
      <c r="L65" s="44"/>
      <c r="M65" s="346">
        <f t="shared" si="31"/>
        <v>3.0002487589093543E-2</v>
      </c>
      <c r="N65" s="346">
        <f t="shared" si="32"/>
        <v>3.0009806183664053E-2</v>
      </c>
      <c r="O65" s="346">
        <f t="shared" si="33"/>
        <v>3.0006748922768098E-2</v>
      </c>
      <c r="P65" s="346">
        <f t="shared" si="34"/>
        <v>2.9995385325334564E-2</v>
      </c>
      <c r="Q65" s="331"/>
    </row>
    <row r="66" spans="1:17" s="69" customFormat="1" ht="14.1" customHeight="1" x14ac:dyDescent="0.25">
      <c r="A66" s="61"/>
      <c r="B66" s="65"/>
      <c r="C66" s="22"/>
      <c r="D66" s="448">
        <v>281538</v>
      </c>
      <c r="E66" s="386">
        <v>211155</v>
      </c>
      <c r="F66" s="386">
        <v>175962</v>
      </c>
      <c r="G66" s="505">
        <v>105576</v>
      </c>
      <c r="H66" s="379">
        <f t="shared" si="27"/>
        <v>289983</v>
      </c>
      <c r="I66" s="380">
        <f t="shared" si="28"/>
        <v>217488</v>
      </c>
      <c r="J66" s="380">
        <f t="shared" si="29"/>
        <v>181239</v>
      </c>
      <c r="K66" s="381">
        <f t="shared" si="30"/>
        <v>108744</v>
      </c>
      <c r="L66" s="44"/>
      <c r="M66" s="346">
        <f t="shared" si="31"/>
        <v>2.999595081303412E-2</v>
      </c>
      <c r="N66" s="346">
        <f t="shared" si="32"/>
        <v>2.9992185835050082E-2</v>
      </c>
      <c r="O66" s="346">
        <f t="shared" si="33"/>
        <v>2.998942953592253E-2</v>
      </c>
      <c r="P66" s="346">
        <f t="shared" si="34"/>
        <v>3.0006819731757218E-2</v>
      </c>
      <c r="Q66" s="331"/>
    </row>
    <row r="67" spans="1:17" s="14" customFormat="1" ht="14.1" customHeight="1" x14ac:dyDescent="0.2">
      <c r="A67" s="61"/>
      <c r="B67" s="65"/>
      <c r="C67" s="22">
        <v>4</v>
      </c>
      <c r="D67" s="379">
        <v>285696</v>
      </c>
      <c r="E67" s="386">
        <v>214272</v>
      </c>
      <c r="F67" s="386">
        <v>178560</v>
      </c>
      <c r="G67" s="505">
        <v>107136</v>
      </c>
      <c r="H67" s="379">
        <f t="shared" si="27"/>
        <v>294267</v>
      </c>
      <c r="I67" s="380">
        <f t="shared" si="28"/>
        <v>220701</v>
      </c>
      <c r="J67" s="380">
        <f t="shared" si="29"/>
        <v>183918</v>
      </c>
      <c r="K67" s="381">
        <f t="shared" si="30"/>
        <v>110349</v>
      </c>
      <c r="L67" s="44"/>
      <c r="M67" s="346">
        <f t="shared" si="31"/>
        <v>3.0000420026881719E-2</v>
      </c>
      <c r="N67" s="346">
        <f t="shared" si="32"/>
        <v>3.0003920250896057E-2</v>
      </c>
      <c r="O67" s="346">
        <f t="shared" si="33"/>
        <v>3.0006720430107527E-2</v>
      </c>
      <c r="P67" s="346">
        <f t="shared" si="34"/>
        <v>2.9989919354838711E-2</v>
      </c>
      <c r="Q67" s="331"/>
    </row>
    <row r="68" spans="1:17" s="14" customFormat="1" ht="14.1" customHeight="1" x14ac:dyDescent="0.2">
      <c r="A68" s="61"/>
      <c r="B68" s="65"/>
      <c r="C68" s="22"/>
      <c r="D68" s="379">
        <v>289980</v>
      </c>
      <c r="E68" s="386">
        <v>217485</v>
      </c>
      <c r="F68" s="386">
        <v>181239</v>
      </c>
      <c r="G68" s="505">
        <v>108744</v>
      </c>
      <c r="H68" s="379">
        <f t="shared" si="27"/>
        <v>298680</v>
      </c>
      <c r="I68" s="380">
        <f t="shared" si="28"/>
        <v>224010</v>
      </c>
      <c r="J68" s="380">
        <f t="shared" si="29"/>
        <v>186675</v>
      </c>
      <c r="K68" s="381">
        <f t="shared" si="30"/>
        <v>112005</v>
      </c>
      <c r="L68" s="44"/>
      <c r="M68" s="346">
        <f t="shared" si="31"/>
        <v>3.000206910821436E-2</v>
      </c>
      <c r="N68" s="346">
        <f t="shared" si="32"/>
        <v>3.000206910821436E-2</v>
      </c>
      <c r="O68" s="346">
        <f t="shared" si="33"/>
        <v>2.999354443580024E-2</v>
      </c>
      <c r="P68" s="346">
        <f t="shared" si="34"/>
        <v>2.9987861399249614E-2</v>
      </c>
      <c r="Q68" s="331"/>
    </row>
    <row r="69" spans="1:17" s="14" customFormat="1" ht="14.1" customHeight="1" x14ac:dyDescent="0.2">
      <c r="A69" s="61"/>
      <c r="B69" s="65"/>
      <c r="C69" s="22">
        <v>5</v>
      </c>
      <c r="D69" s="379">
        <v>294270</v>
      </c>
      <c r="E69" s="386">
        <v>220704</v>
      </c>
      <c r="F69" s="386">
        <v>183918</v>
      </c>
      <c r="G69" s="505">
        <v>110352</v>
      </c>
      <c r="H69" s="379">
        <f t="shared" si="27"/>
        <v>303099</v>
      </c>
      <c r="I69" s="380">
        <f t="shared" si="28"/>
        <v>227325</v>
      </c>
      <c r="J69" s="380">
        <f t="shared" si="29"/>
        <v>189438</v>
      </c>
      <c r="K69" s="381">
        <f t="shared" si="30"/>
        <v>113661</v>
      </c>
      <c r="L69" s="44"/>
      <c r="M69" s="346">
        <f t="shared" si="31"/>
        <v>3.0003058415740646E-2</v>
      </c>
      <c r="N69" s="346">
        <f t="shared" si="32"/>
        <v>2.9999456285341453E-2</v>
      </c>
      <c r="O69" s="346">
        <f t="shared" si="33"/>
        <v>3.0013375526049654E-2</v>
      </c>
      <c r="P69" s="346">
        <f t="shared" si="34"/>
        <v>2.9985863418877774E-2</v>
      </c>
      <c r="Q69" s="331"/>
    </row>
    <row r="70" spans="1:17" s="14" customFormat="1" ht="14.1" customHeight="1" x14ac:dyDescent="0.2">
      <c r="A70" s="61"/>
      <c r="B70" s="65"/>
      <c r="C70" s="176"/>
      <c r="D70" s="389">
        <v>298683</v>
      </c>
      <c r="E70" s="154">
        <v>224013</v>
      </c>
      <c r="F70" s="154">
        <v>186678</v>
      </c>
      <c r="G70" s="285">
        <v>112005</v>
      </c>
      <c r="H70" s="379">
        <f t="shared" si="27"/>
        <v>307644</v>
      </c>
      <c r="I70" s="380">
        <f t="shared" si="28"/>
        <v>230733</v>
      </c>
      <c r="J70" s="380">
        <f t="shared" si="29"/>
        <v>192279</v>
      </c>
      <c r="K70" s="381">
        <f t="shared" si="30"/>
        <v>115368</v>
      </c>
      <c r="L70" s="44"/>
      <c r="M70" s="346">
        <f t="shared" si="31"/>
        <v>3.0001707495907033E-2</v>
      </c>
      <c r="N70" s="346">
        <f t="shared" si="32"/>
        <v>2.999825902960989E-2</v>
      </c>
      <c r="O70" s="346">
        <f t="shared" si="33"/>
        <v>3.000353549963038E-2</v>
      </c>
      <c r="P70" s="346">
        <f t="shared" si="34"/>
        <v>3.0025445292620866E-2</v>
      </c>
      <c r="Q70" s="331"/>
    </row>
    <row r="71" spans="1:17" s="14" customFormat="1" ht="14.1" customHeight="1" thickBot="1" x14ac:dyDescent="0.25">
      <c r="A71" s="61"/>
      <c r="B71" s="174"/>
      <c r="C71" s="23">
        <v>6</v>
      </c>
      <c r="D71" s="449">
        <v>303093</v>
      </c>
      <c r="E71" s="383">
        <v>227319</v>
      </c>
      <c r="F71" s="383">
        <v>189432</v>
      </c>
      <c r="G71" s="508">
        <v>113661</v>
      </c>
      <c r="H71" s="389">
        <f t="shared" si="27"/>
        <v>312186</v>
      </c>
      <c r="I71" s="390">
        <f t="shared" si="28"/>
        <v>234141</v>
      </c>
      <c r="J71" s="390">
        <f t="shared" si="29"/>
        <v>195117</v>
      </c>
      <c r="K71" s="391">
        <f t="shared" si="30"/>
        <v>117069</v>
      </c>
      <c r="L71" s="44"/>
      <c r="M71" s="346">
        <f t="shared" si="31"/>
        <v>3.000069285664796E-2</v>
      </c>
      <c r="N71" s="346">
        <f t="shared" si="32"/>
        <v>3.0010689823551925E-2</v>
      </c>
      <c r="O71" s="346">
        <f t="shared" si="33"/>
        <v>3.0010769035854555E-2</v>
      </c>
      <c r="P71" s="346">
        <f t="shared" si="34"/>
        <v>2.9983899490590441E-2</v>
      </c>
      <c r="Q71" s="331"/>
    </row>
    <row r="72" spans="1:17" s="14" customFormat="1" ht="14.1" customHeight="1" x14ac:dyDescent="0.2">
      <c r="A72" s="61">
        <v>5</v>
      </c>
      <c r="B72" s="641" t="s">
        <v>46</v>
      </c>
      <c r="C72" s="19">
        <v>1</v>
      </c>
      <c r="D72" s="415">
        <v>321546</v>
      </c>
      <c r="E72" s="386">
        <v>241161</v>
      </c>
      <c r="F72" s="386">
        <v>200967</v>
      </c>
      <c r="G72" s="505">
        <v>120579</v>
      </c>
      <c r="H72" s="372">
        <f t="shared" si="27"/>
        <v>331191</v>
      </c>
      <c r="I72" s="373">
        <f t="shared" si="28"/>
        <v>248394</v>
      </c>
      <c r="J72" s="373">
        <f t="shared" si="29"/>
        <v>206994</v>
      </c>
      <c r="K72" s="378">
        <f t="shared" si="30"/>
        <v>124197</v>
      </c>
      <c r="L72" s="44"/>
      <c r="M72" s="346">
        <f t="shared" si="31"/>
        <v>2.999570823459163E-2</v>
      </c>
      <c r="N72" s="346">
        <f t="shared" si="32"/>
        <v>2.9992411708360804E-2</v>
      </c>
      <c r="O72" s="346">
        <f t="shared" si="33"/>
        <v>2.9989998357939363E-2</v>
      </c>
      <c r="P72" s="346">
        <f t="shared" si="34"/>
        <v>3.0005224790386385E-2</v>
      </c>
      <c r="Q72" s="331"/>
    </row>
    <row r="73" spans="1:17" s="14" customFormat="1" ht="14.1" customHeight="1" x14ac:dyDescent="0.2">
      <c r="A73" s="61"/>
      <c r="B73" s="642"/>
      <c r="C73" s="20"/>
      <c r="D73" s="415">
        <v>326370</v>
      </c>
      <c r="E73" s="386">
        <v>244779</v>
      </c>
      <c r="F73" s="386">
        <v>203982</v>
      </c>
      <c r="G73" s="505">
        <v>122388</v>
      </c>
      <c r="H73" s="379">
        <f t="shared" si="27"/>
        <v>336162</v>
      </c>
      <c r="I73" s="380">
        <f t="shared" si="28"/>
        <v>252123</v>
      </c>
      <c r="J73" s="380">
        <f t="shared" si="29"/>
        <v>210102</v>
      </c>
      <c r="K73" s="381">
        <f t="shared" si="30"/>
        <v>126060</v>
      </c>
      <c r="L73" s="44"/>
      <c r="M73" s="346">
        <f t="shared" si="31"/>
        <v>3.0002757606397645E-2</v>
      </c>
      <c r="N73" s="346">
        <f t="shared" si="32"/>
        <v>3.0002573750199161E-2</v>
      </c>
      <c r="O73" s="346">
        <f t="shared" si="33"/>
        <v>3.0002647292408154E-2</v>
      </c>
      <c r="P73" s="346">
        <f t="shared" si="34"/>
        <v>3.0002941464849494E-2</v>
      </c>
      <c r="Q73" s="331"/>
    </row>
    <row r="74" spans="1:17" s="14" customFormat="1" ht="14.1" customHeight="1" x14ac:dyDescent="0.2">
      <c r="A74" s="61"/>
      <c r="B74" s="642"/>
      <c r="C74" s="22">
        <v>2</v>
      </c>
      <c r="D74" s="416">
        <v>328101</v>
      </c>
      <c r="E74" s="386">
        <v>246075</v>
      </c>
      <c r="F74" s="386">
        <v>205062</v>
      </c>
      <c r="G74" s="505">
        <v>123039</v>
      </c>
      <c r="H74" s="379">
        <f t="shared" si="27"/>
        <v>337944</v>
      </c>
      <c r="I74" s="380">
        <f t="shared" si="28"/>
        <v>253458</v>
      </c>
      <c r="J74" s="380">
        <f t="shared" si="29"/>
        <v>211215</v>
      </c>
      <c r="K74" s="381">
        <f t="shared" si="30"/>
        <v>126729</v>
      </c>
      <c r="L74" s="44"/>
      <c r="M74" s="346">
        <f t="shared" si="31"/>
        <v>2.9999908564740736E-2</v>
      </c>
      <c r="N74" s="346">
        <f t="shared" si="32"/>
        <v>3.0003047851264859E-2</v>
      </c>
      <c r="O74" s="346">
        <f t="shared" si="33"/>
        <v>3.0005559294262223E-2</v>
      </c>
      <c r="P74" s="346">
        <f t="shared" si="34"/>
        <v>2.9990490819983909E-2</v>
      </c>
      <c r="Q74" s="331"/>
    </row>
    <row r="75" spans="1:17" s="14" customFormat="1" ht="14.1" customHeight="1" x14ac:dyDescent="0.2">
      <c r="A75" s="61"/>
      <c r="B75" s="65"/>
      <c r="C75" s="22"/>
      <c r="D75" s="416">
        <v>333024</v>
      </c>
      <c r="E75" s="386">
        <v>249768</v>
      </c>
      <c r="F75" s="386">
        <v>208140</v>
      </c>
      <c r="G75" s="505">
        <v>124884</v>
      </c>
      <c r="H75" s="379">
        <f t="shared" si="27"/>
        <v>343014</v>
      </c>
      <c r="I75" s="380">
        <f t="shared" si="28"/>
        <v>257262</v>
      </c>
      <c r="J75" s="380">
        <f t="shared" si="29"/>
        <v>214383</v>
      </c>
      <c r="K75" s="381">
        <f t="shared" si="30"/>
        <v>128631</v>
      </c>
      <c r="L75" s="44"/>
      <c r="M75" s="346">
        <f t="shared" si="31"/>
        <v>2.9997837993658114E-2</v>
      </c>
      <c r="N75" s="346">
        <f t="shared" si="32"/>
        <v>3.0003843566830019E-2</v>
      </c>
      <c r="O75" s="346">
        <f t="shared" si="33"/>
        <v>2.9994234649754974E-2</v>
      </c>
      <c r="P75" s="346">
        <f t="shared" si="34"/>
        <v>3.0003843566830019E-2</v>
      </c>
      <c r="Q75" s="331"/>
    </row>
    <row r="76" spans="1:17" s="14" customFormat="1" ht="14.1" customHeight="1" x14ac:dyDescent="0.2">
      <c r="A76" s="61"/>
      <c r="B76" s="65"/>
      <c r="C76" s="22">
        <v>3</v>
      </c>
      <c r="D76" s="416">
        <v>337938</v>
      </c>
      <c r="E76" s="386">
        <v>253455</v>
      </c>
      <c r="F76" s="386">
        <v>211212</v>
      </c>
      <c r="G76" s="505">
        <v>126726</v>
      </c>
      <c r="H76" s="379">
        <f t="shared" si="27"/>
        <v>348075</v>
      </c>
      <c r="I76" s="380">
        <f t="shared" si="28"/>
        <v>261057</v>
      </c>
      <c r="J76" s="380">
        <f t="shared" si="29"/>
        <v>217548</v>
      </c>
      <c r="K76" s="381">
        <f t="shared" si="30"/>
        <v>130527</v>
      </c>
      <c r="L76" s="44"/>
      <c r="M76" s="346">
        <f t="shared" si="31"/>
        <v>2.9996626600145588E-2</v>
      </c>
      <c r="N76" s="346">
        <f t="shared" si="32"/>
        <v>2.9993489968633484E-2</v>
      </c>
      <c r="O76" s="346">
        <f t="shared" si="33"/>
        <v>2.9998295551389127E-2</v>
      </c>
      <c r="P76" s="346">
        <f t="shared" si="34"/>
        <v>2.9993844988400169E-2</v>
      </c>
      <c r="Q76" s="331"/>
    </row>
    <row r="77" spans="1:17" s="14" customFormat="1" ht="14.1" customHeight="1" x14ac:dyDescent="0.2">
      <c r="A77" s="61"/>
      <c r="B77" s="65"/>
      <c r="C77" s="22"/>
      <c r="D77" s="416">
        <v>343008</v>
      </c>
      <c r="E77" s="386">
        <v>257256</v>
      </c>
      <c r="F77" s="386">
        <v>214380</v>
      </c>
      <c r="G77" s="505">
        <v>128628</v>
      </c>
      <c r="H77" s="379">
        <f t="shared" si="27"/>
        <v>353298</v>
      </c>
      <c r="I77" s="380">
        <f t="shared" si="28"/>
        <v>264975</v>
      </c>
      <c r="J77" s="380">
        <f t="shared" si="29"/>
        <v>220812</v>
      </c>
      <c r="K77" s="381">
        <f t="shared" si="30"/>
        <v>132486</v>
      </c>
      <c r="L77" s="44"/>
      <c r="M77" s="346">
        <f t="shared" si="31"/>
        <v>2.9999300307864539E-2</v>
      </c>
      <c r="N77" s="346">
        <f t="shared" si="32"/>
        <v>3.0005131075660042E-2</v>
      </c>
      <c r="O77" s="346">
        <f t="shared" si="33"/>
        <v>3.0002798768541842E-2</v>
      </c>
      <c r="P77" s="346">
        <f t="shared" si="34"/>
        <v>2.9993469540069036E-2</v>
      </c>
      <c r="Q77" s="331"/>
    </row>
    <row r="78" spans="1:17" s="14" customFormat="1" ht="14.1" customHeight="1" x14ac:dyDescent="0.2">
      <c r="A78" s="61"/>
      <c r="B78" s="65"/>
      <c r="C78" s="22">
        <v>4</v>
      </c>
      <c r="D78" s="416">
        <v>348075</v>
      </c>
      <c r="E78" s="386">
        <v>261057</v>
      </c>
      <c r="F78" s="386">
        <v>217548</v>
      </c>
      <c r="G78" s="505">
        <v>130527</v>
      </c>
      <c r="H78" s="379">
        <f t="shared" si="27"/>
        <v>358518</v>
      </c>
      <c r="I78" s="380">
        <f t="shared" si="28"/>
        <v>268890</v>
      </c>
      <c r="J78" s="380">
        <f t="shared" si="29"/>
        <v>224073</v>
      </c>
      <c r="K78" s="381">
        <f t="shared" si="30"/>
        <v>134445</v>
      </c>
      <c r="L78" s="44"/>
      <c r="M78" s="346">
        <f t="shared" si="31"/>
        <v>3.0002154708037063E-2</v>
      </c>
      <c r="N78" s="346">
        <f t="shared" si="32"/>
        <v>3.0004941449568483E-2</v>
      </c>
      <c r="O78" s="346">
        <f t="shared" si="33"/>
        <v>2.9993380771140162E-2</v>
      </c>
      <c r="P78" s="346">
        <f t="shared" si="34"/>
        <v>3.0016778137856536E-2</v>
      </c>
      <c r="Q78" s="331"/>
    </row>
    <row r="79" spans="1:17" s="14" customFormat="1" ht="14.1" customHeight="1" x14ac:dyDescent="0.2">
      <c r="A79" s="61"/>
      <c r="B79" s="65"/>
      <c r="C79" s="22"/>
      <c r="D79" s="416">
        <v>353295</v>
      </c>
      <c r="E79" s="386">
        <v>264972</v>
      </c>
      <c r="F79" s="386">
        <v>220809</v>
      </c>
      <c r="G79" s="505">
        <v>132486</v>
      </c>
      <c r="H79" s="379">
        <f t="shared" si="27"/>
        <v>363894</v>
      </c>
      <c r="I79" s="380">
        <f t="shared" si="28"/>
        <v>272922</v>
      </c>
      <c r="J79" s="380">
        <f t="shared" si="29"/>
        <v>227433</v>
      </c>
      <c r="K79" s="381">
        <f t="shared" si="30"/>
        <v>136461</v>
      </c>
      <c r="L79" s="44"/>
      <c r="M79" s="346">
        <f t="shared" si="31"/>
        <v>3.00004245743642E-2</v>
      </c>
      <c r="N79" s="346">
        <f t="shared" si="32"/>
        <v>3.0003170146279606E-2</v>
      </c>
      <c r="O79" s="346">
        <f t="shared" si="33"/>
        <v>2.9998777223754467E-2</v>
      </c>
      <c r="P79" s="346">
        <f t="shared" si="34"/>
        <v>3.0003170146279606E-2</v>
      </c>
      <c r="Q79" s="331"/>
    </row>
    <row r="80" spans="1:17" s="14" customFormat="1" ht="14.1" customHeight="1" x14ac:dyDescent="0.2">
      <c r="A80" s="61"/>
      <c r="B80" s="65"/>
      <c r="C80" s="22">
        <v>5</v>
      </c>
      <c r="D80" s="416">
        <v>358509</v>
      </c>
      <c r="E80" s="386">
        <v>268881</v>
      </c>
      <c r="F80" s="386">
        <v>224067</v>
      </c>
      <c r="G80" s="505">
        <v>134442</v>
      </c>
      <c r="H80" s="379">
        <f t="shared" si="27"/>
        <v>369264</v>
      </c>
      <c r="I80" s="380">
        <f t="shared" si="28"/>
        <v>276948</v>
      </c>
      <c r="J80" s="380">
        <f t="shared" si="29"/>
        <v>230790</v>
      </c>
      <c r="K80" s="381">
        <f t="shared" si="30"/>
        <v>138474</v>
      </c>
      <c r="L80" s="44"/>
      <c r="M80" s="346">
        <f t="shared" si="31"/>
        <v>2.9999246880831443E-2</v>
      </c>
      <c r="N80" s="346">
        <f t="shared" si="32"/>
        <v>3.0002119896906067E-2</v>
      </c>
      <c r="O80" s="346">
        <f t="shared" si="33"/>
        <v>3.0004418321305681E-2</v>
      </c>
      <c r="P80" s="346">
        <f t="shared" si="34"/>
        <v>2.9990627928772259E-2</v>
      </c>
      <c r="Q80" s="331"/>
    </row>
    <row r="81" spans="1:17" s="14" customFormat="1" ht="14.1" customHeight="1" x14ac:dyDescent="0.2">
      <c r="A81" s="61"/>
      <c r="B81" s="65"/>
      <c r="C81" s="176"/>
      <c r="D81" s="417">
        <v>363888</v>
      </c>
      <c r="E81" s="154">
        <v>272916</v>
      </c>
      <c r="F81" s="154">
        <v>227430</v>
      </c>
      <c r="G81" s="285">
        <v>136458</v>
      </c>
      <c r="H81" s="379">
        <f t="shared" si="27"/>
        <v>374805</v>
      </c>
      <c r="I81" s="380">
        <f t="shared" si="28"/>
        <v>281103</v>
      </c>
      <c r="J81" s="380">
        <f t="shared" si="29"/>
        <v>234252</v>
      </c>
      <c r="K81" s="381">
        <f t="shared" si="30"/>
        <v>140553</v>
      </c>
      <c r="L81" s="44"/>
      <c r="M81" s="346">
        <f t="shared" si="31"/>
        <v>3.0000989315393748E-2</v>
      </c>
      <c r="N81" s="346">
        <f t="shared" si="32"/>
        <v>2.9998241217077781E-2</v>
      </c>
      <c r="O81" s="346">
        <f t="shared" si="33"/>
        <v>2.9996042738425009E-2</v>
      </c>
      <c r="P81" s="346">
        <f t="shared" si="34"/>
        <v>3.0009233610341645E-2</v>
      </c>
      <c r="Q81" s="331"/>
    </row>
    <row r="82" spans="1:17" s="14" customFormat="1" ht="14.1" customHeight="1" thickBot="1" x14ac:dyDescent="0.25">
      <c r="A82" s="61"/>
      <c r="B82" s="174"/>
      <c r="C82" s="23">
        <v>6</v>
      </c>
      <c r="D82" s="416">
        <v>369258</v>
      </c>
      <c r="E82" s="380">
        <v>276945</v>
      </c>
      <c r="F82" s="380">
        <v>230787</v>
      </c>
      <c r="G82" s="506">
        <v>138471</v>
      </c>
      <c r="H82" s="389">
        <f t="shared" si="27"/>
        <v>380337</v>
      </c>
      <c r="I82" s="390">
        <f t="shared" si="28"/>
        <v>285252</v>
      </c>
      <c r="J82" s="390">
        <f t="shared" si="29"/>
        <v>237711</v>
      </c>
      <c r="K82" s="391">
        <f t="shared" si="30"/>
        <v>142626</v>
      </c>
      <c r="L82" s="44"/>
      <c r="M82" s="346">
        <f t="shared" si="31"/>
        <v>3.0003412248346684E-2</v>
      </c>
      <c r="N82" s="346">
        <f t="shared" si="32"/>
        <v>2.999512538590695E-2</v>
      </c>
      <c r="O82" s="346">
        <f t="shared" si="33"/>
        <v>3.000168986988002E-2</v>
      </c>
      <c r="P82" s="346">
        <f t="shared" si="34"/>
        <v>3.000628290400156E-2</v>
      </c>
      <c r="Q82" s="331"/>
    </row>
    <row r="83" spans="1:17" s="14" customFormat="1" ht="14.1" customHeight="1" x14ac:dyDescent="0.2">
      <c r="A83" s="61">
        <v>6</v>
      </c>
      <c r="B83" s="641" t="s">
        <v>47</v>
      </c>
      <c r="C83" s="35">
        <v>1</v>
      </c>
      <c r="D83" s="372">
        <v>389991</v>
      </c>
      <c r="E83" s="373">
        <v>292494</v>
      </c>
      <c r="F83" s="373">
        <v>243744</v>
      </c>
      <c r="G83" s="504">
        <v>146247</v>
      </c>
      <c r="H83" s="372">
        <f t="shared" si="27"/>
        <v>401691</v>
      </c>
      <c r="I83" s="373">
        <f t="shared" si="28"/>
        <v>301269</v>
      </c>
      <c r="J83" s="373">
        <f t="shared" si="29"/>
        <v>251058</v>
      </c>
      <c r="K83" s="378">
        <f t="shared" si="30"/>
        <v>150633</v>
      </c>
      <c r="L83" s="44"/>
      <c r="M83" s="346">
        <f t="shared" si="31"/>
        <v>3.0000692323669007E-2</v>
      </c>
      <c r="N83" s="346">
        <f t="shared" si="32"/>
        <v>3.0000615397238917E-2</v>
      </c>
      <c r="O83" s="346">
        <f t="shared" si="33"/>
        <v>3.0006892477353289E-2</v>
      </c>
      <c r="P83" s="346">
        <f t="shared" si="34"/>
        <v>2.999035877659029E-2</v>
      </c>
      <c r="Q83" s="331"/>
    </row>
    <row r="84" spans="1:17" s="14" customFormat="1" ht="14.1" customHeight="1" x14ac:dyDescent="0.2">
      <c r="A84" s="61"/>
      <c r="B84" s="642"/>
      <c r="C84" s="135"/>
      <c r="D84" s="385">
        <v>395841</v>
      </c>
      <c r="E84" s="386">
        <v>296880</v>
      </c>
      <c r="F84" s="386">
        <v>247401</v>
      </c>
      <c r="G84" s="505">
        <v>148440</v>
      </c>
      <c r="H84" s="379">
        <f t="shared" si="27"/>
        <v>407715</v>
      </c>
      <c r="I84" s="380">
        <f t="shared" si="28"/>
        <v>305787</v>
      </c>
      <c r="J84" s="380">
        <f t="shared" si="29"/>
        <v>254823</v>
      </c>
      <c r="K84" s="381">
        <f t="shared" si="30"/>
        <v>152892</v>
      </c>
      <c r="L84" s="44"/>
      <c r="M84" s="346">
        <f t="shared" si="31"/>
        <v>2.9996892691762603E-2</v>
      </c>
      <c r="N84" s="346">
        <f t="shared" si="32"/>
        <v>3.000202101859337E-2</v>
      </c>
      <c r="O84" s="346">
        <f t="shared" si="33"/>
        <v>2.9999878739374538E-2</v>
      </c>
      <c r="P84" s="346">
        <f t="shared" si="34"/>
        <v>2.9991915925626517E-2</v>
      </c>
      <c r="Q84" s="331"/>
    </row>
    <row r="85" spans="1:17" s="14" customFormat="1" ht="14.1" customHeight="1" x14ac:dyDescent="0.2">
      <c r="A85" s="61"/>
      <c r="B85" s="642"/>
      <c r="C85" s="22">
        <v>2</v>
      </c>
      <c r="D85" s="379">
        <v>401697</v>
      </c>
      <c r="E85" s="380">
        <v>301272</v>
      </c>
      <c r="F85" s="380">
        <v>251061</v>
      </c>
      <c r="G85" s="506">
        <v>150636</v>
      </c>
      <c r="H85" s="379">
        <f t="shared" si="27"/>
        <v>413748</v>
      </c>
      <c r="I85" s="380">
        <f t="shared" si="28"/>
        <v>310311</v>
      </c>
      <c r="J85" s="380">
        <f t="shared" si="29"/>
        <v>258594</v>
      </c>
      <c r="K85" s="381">
        <f t="shared" si="30"/>
        <v>155157</v>
      </c>
      <c r="L85" s="44"/>
      <c r="M85" s="346">
        <f t="shared" si="31"/>
        <v>3.0000224049470121E-2</v>
      </c>
      <c r="N85" s="346">
        <f t="shared" si="32"/>
        <v>3.000278817812475E-2</v>
      </c>
      <c r="O85" s="346">
        <f t="shared" si="33"/>
        <v>3.0004660222017757E-2</v>
      </c>
      <c r="P85" s="346">
        <f t="shared" si="34"/>
        <v>3.001274595714172E-2</v>
      </c>
      <c r="Q85" s="331"/>
    </row>
    <row r="86" spans="1:17" s="14" customFormat="1" ht="14.1" customHeight="1" x14ac:dyDescent="0.2">
      <c r="A86" s="61"/>
      <c r="B86" s="65"/>
      <c r="C86" s="22"/>
      <c r="D86" s="379">
        <v>407721</v>
      </c>
      <c r="E86" s="380">
        <v>305790</v>
      </c>
      <c r="F86" s="380">
        <v>254826</v>
      </c>
      <c r="G86" s="506">
        <v>152895</v>
      </c>
      <c r="H86" s="379">
        <f t="shared" si="27"/>
        <v>419952</v>
      </c>
      <c r="I86" s="380">
        <f t="shared" si="28"/>
        <v>314964</v>
      </c>
      <c r="J86" s="380">
        <f t="shared" si="29"/>
        <v>262470</v>
      </c>
      <c r="K86" s="381">
        <f t="shared" si="30"/>
        <v>157482</v>
      </c>
      <c r="L86" s="44"/>
      <c r="M86" s="346">
        <f t="shared" si="31"/>
        <v>2.9998454825726415E-2</v>
      </c>
      <c r="N86" s="346">
        <f t="shared" si="32"/>
        <v>3.0000981065437065E-2</v>
      </c>
      <c r="O86" s="346">
        <f t="shared" si="33"/>
        <v>2.999693908784818E-2</v>
      </c>
      <c r="P86" s="346">
        <f t="shared" si="34"/>
        <v>3.0000981065437065E-2</v>
      </c>
      <c r="Q86" s="331"/>
    </row>
    <row r="87" spans="1:17" s="14" customFormat="1" ht="14.1" customHeight="1" x14ac:dyDescent="0.2">
      <c r="A87" s="61"/>
      <c r="B87" s="65"/>
      <c r="C87" s="22">
        <v>3</v>
      </c>
      <c r="D87" s="379">
        <v>413739</v>
      </c>
      <c r="E87" s="380">
        <v>310305</v>
      </c>
      <c r="F87" s="380">
        <v>258588</v>
      </c>
      <c r="G87" s="506">
        <v>155151</v>
      </c>
      <c r="H87" s="379">
        <f t="shared" si="27"/>
        <v>426150</v>
      </c>
      <c r="I87" s="380">
        <f t="shared" si="28"/>
        <v>319614</v>
      </c>
      <c r="J87" s="380">
        <f t="shared" si="29"/>
        <v>266343</v>
      </c>
      <c r="K87" s="381">
        <f t="shared" si="30"/>
        <v>159807</v>
      </c>
      <c r="L87" s="44"/>
      <c r="M87" s="346">
        <f t="shared" si="31"/>
        <v>2.9997172130256031E-2</v>
      </c>
      <c r="N87" s="346">
        <f t="shared" si="32"/>
        <v>2.9999516604630929E-2</v>
      </c>
      <c r="O87" s="346">
        <f t="shared" si="33"/>
        <v>2.9989790709545685E-2</v>
      </c>
      <c r="P87" s="346">
        <f t="shared" si="34"/>
        <v>3.0009474640833769E-2</v>
      </c>
      <c r="Q87" s="331"/>
    </row>
    <row r="88" spans="1:17" s="14" customFormat="1" ht="14.1" customHeight="1" x14ac:dyDescent="0.2">
      <c r="A88" s="61"/>
      <c r="B88" s="65"/>
      <c r="C88" s="22"/>
      <c r="D88" s="379">
        <v>419946</v>
      </c>
      <c r="E88" s="380">
        <v>314961</v>
      </c>
      <c r="F88" s="380">
        <v>262467</v>
      </c>
      <c r="G88" s="506">
        <v>157479</v>
      </c>
      <c r="H88" s="379">
        <f t="shared" si="27"/>
        <v>432543</v>
      </c>
      <c r="I88" s="380">
        <f t="shared" si="28"/>
        <v>324408</v>
      </c>
      <c r="J88" s="380">
        <f t="shared" si="29"/>
        <v>270339</v>
      </c>
      <c r="K88" s="381">
        <f t="shared" si="30"/>
        <v>162204</v>
      </c>
      <c r="L88" s="44"/>
      <c r="M88" s="346">
        <f t="shared" si="31"/>
        <v>2.9996713863210983E-2</v>
      </c>
      <c r="N88" s="346">
        <f t="shared" si="32"/>
        <v>2.9994189756827036E-2</v>
      </c>
      <c r="O88" s="346">
        <f t="shared" si="33"/>
        <v>2.9992341894409583E-2</v>
      </c>
      <c r="P88" s="346">
        <f t="shared" si="34"/>
        <v>3.0004000533404455E-2</v>
      </c>
      <c r="Q88" s="331"/>
    </row>
    <row r="89" spans="1:17" s="14" customFormat="1" ht="14.1" customHeight="1" x14ac:dyDescent="0.2">
      <c r="A89" s="61"/>
      <c r="B89" s="65"/>
      <c r="C89" s="22">
        <v>4</v>
      </c>
      <c r="D89" s="379">
        <v>426159</v>
      </c>
      <c r="E89" s="380">
        <v>319620</v>
      </c>
      <c r="F89" s="380">
        <v>266349</v>
      </c>
      <c r="G89" s="506">
        <v>159810</v>
      </c>
      <c r="H89" s="379">
        <f t="shared" si="27"/>
        <v>438945</v>
      </c>
      <c r="I89" s="380">
        <f t="shared" si="28"/>
        <v>329208</v>
      </c>
      <c r="J89" s="380">
        <f t="shared" si="29"/>
        <v>274341</v>
      </c>
      <c r="K89" s="381">
        <f t="shared" si="30"/>
        <v>164604</v>
      </c>
      <c r="L89" s="44"/>
      <c r="M89" s="346">
        <f t="shared" si="31"/>
        <v>3.0002886246682577E-2</v>
      </c>
      <c r="N89" s="346">
        <f t="shared" si="32"/>
        <v>2.9998122770790312E-2</v>
      </c>
      <c r="O89" s="346">
        <f t="shared" si="33"/>
        <v>3.0005744342948538E-2</v>
      </c>
      <c r="P89" s="346">
        <f t="shared" si="34"/>
        <v>2.9998122770790312E-2</v>
      </c>
      <c r="Q89" s="331"/>
    </row>
    <row r="90" spans="1:17" s="14" customFormat="1" ht="14.1" customHeight="1" x14ac:dyDescent="0.2">
      <c r="A90" s="61"/>
      <c r="B90" s="65"/>
      <c r="C90" s="22"/>
      <c r="D90" s="379">
        <v>432552</v>
      </c>
      <c r="E90" s="380">
        <v>324414</v>
      </c>
      <c r="F90" s="380">
        <v>270345</v>
      </c>
      <c r="G90" s="506">
        <v>162207</v>
      </c>
      <c r="H90" s="379">
        <f t="shared" si="27"/>
        <v>445530</v>
      </c>
      <c r="I90" s="380">
        <f t="shared" si="28"/>
        <v>334149</v>
      </c>
      <c r="J90" s="380">
        <f t="shared" si="29"/>
        <v>278457</v>
      </c>
      <c r="K90" s="381">
        <f t="shared" si="30"/>
        <v>167073</v>
      </c>
      <c r="L90" s="44"/>
      <c r="M90" s="346">
        <f t="shared" si="31"/>
        <v>3.0003329079509516E-2</v>
      </c>
      <c r="N90" s="346">
        <f t="shared" si="32"/>
        <v>3.0007952801050508E-2</v>
      </c>
      <c r="O90" s="346">
        <f t="shared" si="33"/>
        <v>3.0006103312434113E-2</v>
      </c>
      <c r="P90" s="346">
        <f t="shared" si="34"/>
        <v>2.9998705357968523E-2</v>
      </c>
      <c r="Q90" s="331"/>
    </row>
    <row r="91" spans="1:17" s="14" customFormat="1" ht="14.1" customHeight="1" x14ac:dyDescent="0.2">
      <c r="A91" s="61"/>
      <c r="B91" s="65"/>
      <c r="C91" s="22">
        <v>5</v>
      </c>
      <c r="D91" s="379">
        <v>438945</v>
      </c>
      <c r="E91" s="380">
        <v>329208</v>
      </c>
      <c r="F91" s="380">
        <v>274341</v>
      </c>
      <c r="G91" s="506">
        <v>164604</v>
      </c>
      <c r="H91" s="379">
        <f t="shared" si="27"/>
        <v>452112</v>
      </c>
      <c r="I91" s="380">
        <f t="shared" si="28"/>
        <v>339084</v>
      </c>
      <c r="J91" s="380">
        <f t="shared" si="29"/>
        <v>282570</v>
      </c>
      <c r="K91" s="381">
        <f t="shared" si="30"/>
        <v>169542</v>
      </c>
      <c r="L91" s="44"/>
      <c r="M91" s="346">
        <f t="shared" si="31"/>
        <v>2.9996924443836927E-2</v>
      </c>
      <c r="N91" s="346">
        <f t="shared" si="32"/>
        <v>2.9999270977619012E-2</v>
      </c>
      <c r="O91" s="346">
        <f t="shared" si="33"/>
        <v>2.9995516528699685E-2</v>
      </c>
      <c r="P91" s="346">
        <f t="shared" si="34"/>
        <v>2.9999270977619012E-2</v>
      </c>
      <c r="Q91" s="331"/>
    </row>
    <row r="92" spans="1:17" s="14" customFormat="1" ht="14.1" customHeight="1" x14ac:dyDescent="0.2">
      <c r="A92" s="61"/>
      <c r="B92" s="65"/>
      <c r="C92" s="176"/>
      <c r="D92" s="389">
        <v>445530</v>
      </c>
      <c r="E92" s="390">
        <v>334149</v>
      </c>
      <c r="F92" s="390">
        <v>278457</v>
      </c>
      <c r="G92" s="507">
        <v>167073</v>
      </c>
      <c r="H92" s="379">
        <f t="shared" si="27"/>
        <v>458895</v>
      </c>
      <c r="I92" s="380">
        <f t="shared" si="28"/>
        <v>344172</v>
      </c>
      <c r="J92" s="380">
        <f t="shared" si="29"/>
        <v>286809</v>
      </c>
      <c r="K92" s="381">
        <f t="shared" si="30"/>
        <v>172086</v>
      </c>
      <c r="L92" s="44"/>
      <c r="M92" s="346">
        <f t="shared" si="31"/>
        <v>2.9997979934011178E-2</v>
      </c>
      <c r="N92" s="346">
        <f t="shared" si="32"/>
        <v>2.9995600764928222E-2</v>
      </c>
      <c r="O92" s="346">
        <f t="shared" si="33"/>
        <v>2.9993859015934238E-2</v>
      </c>
      <c r="P92" s="346">
        <f t="shared" si="34"/>
        <v>3.0004848180136826E-2</v>
      </c>
      <c r="Q92" s="331"/>
    </row>
    <row r="93" spans="1:17" s="14" customFormat="1" ht="14.1" customHeight="1" thickBot="1" x14ac:dyDescent="0.25">
      <c r="A93" s="61"/>
      <c r="B93" s="174"/>
      <c r="C93" s="23">
        <v>6</v>
      </c>
      <c r="D93" s="382">
        <v>452106</v>
      </c>
      <c r="E93" s="383">
        <v>339081</v>
      </c>
      <c r="F93" s="383">
        <v>282567</v>
      </c>
      <c r="G93" s="508">
        <v>169539</v>
      </c>
      <c r="H93" s="389">
        <f t="shared" si="27"/>
        <v>465669</v>
      </c>
      <c r="I93" s="390">
        <f t="shared" si="28"/>
        <v>349251</v>
      </c>
      <c r="J93" s="390">
        <f t="shared" si="29"/>
        <v>291042</v>
      </c>
      <c r="K93" s="391">
        <f t="shared" si="30"/>
        <v>174627</v>
      </c>
      <c r="L93" s="44"/>
      <c r="M93" s="346">
        <f t="shared" si="31"/>
        <v>2.9999601863279851E-2</v>
      </c>
      <c r="N93" s="346">
        <f t="shared" si="32"/>
        <v>2.9992833570739733E-2</v>
      </c>
      <c r="O93" s="346">
        <f t="shared" si="33"/>
        <v>2.9992886642813917E-2</v>
      </c>
      <c r="P93" s="346">
        <f t="shared" si="34"/>
        <v>3.0010793976607154E-2</v>
      </c>
      <c r="Q93" s="331"/>
    </row>
    <row r="94" spans="1:17" s="14" customFormat="1" ht="14.1" customHeight="1" x14ac:dyDescent="0.2">
      <c r="A94" s="61">
        <v>7</v>
      </c>
      <c r="B94" s="641" t="s">
        <v>48</v>
      </c>
      <c r="C94" s="19">
        <v>1</v>
      </c>
      <c r="D94" s="385">
        <v>479640</v>
      </c>
      <c r="E94" s="386">
        <v>359730</v>
      </c>
      <c r="F94" s="386">
        <v>299775</v>
      </c>
      <c r="G94" s="505">
        <v>179865</v>
      </c>
      <c r="H94" s="372">
        <f t="shared" si="27"/>
        <v>494028</v>
      </c>
      <c r="I94" s="373">
        <f t="shared" si="28"/>
        <v>370521</v>
      </c>
      <c r="J94" s="373">
        <f t="shared" si="29"/>
        <v>308769</v>
      </c>
      <c r="K94" s="378">
        <f t="shared" si="30"/>
        <v>185262</v>
      </c>
      <c r="L94" s="44"/>
      <c r="M94" s="346">
        <f t="shared" si="31"/>
        <v>2.9997498123592696E-2</v>
      </c>
      <c r="N94" s="346">
        <f t="shared" si="32"/>
        <v>2.9997498123592696E-2</v>
      </c>
      <c r="O94" s="346">
        <f t="shared" si="33"/>
        <v>3.0002501876407305E-2</v>
      </c>
      <c r="P94" s="346">
        <f t="shared" si="34"/>
        <v>3.0005837711617047E-2</v>
      </c>
      <c r="Q94" s="331"/>
    </row>
    <row r="95" spans="1:17" s="14" customFormat="1" ht="14.1" customHeight="1" x14ac:dyDescent="0.2">
      <c r="A95" s="61"/>
      <c r="B95" s="642"/>
      <c r="C95" s="20"/>
      <c r="D95" s="385">
        <v>486834</v>
      </c>
      <c r="E95" s="386">
        <v>365127</v>
      </c>
      <c r="F95" s="386">
        <v>304272</v>
      </c>
      <c r="G95" s="505">
        <v>182562</v>
      </c>
      <c r="H95" s="379">
        <f t="shared" si="27"/>
        <v>501438</v>
      </c>
      <c r="I95" s="380">
        <f t="shared" si="28"/>
        <v>376080</v>
      </c>
      <c r="J95" s="380">
        <f t="shared" si="29"/>
        <v>313398</v>
      </c>
      <c r="K95" s="381">
        <f t="shared" si="30"/>
        <v>188040</v>
      </c>
      <c r="L95" s="44"/>
      <c r="M95" s="346">
        <f t="shared" si="31"/>
        <v>2.9997904829983116E-2</v>
      </c>
      <c r="N95" s="346">
        <f t="shared" si="32"/>
        <v>2.999778159380161E-2</v>
      </c>
      <c r="O95" s="346">
        <f t="shared" si="33"/>
        <v>2.9992901088499762E-2</v>
      </c>
      <c r="P95" s="346">
        <f t="shared" si="34"/>
        <v>3.0006244453938936E-2</v>
      </c>
      <c r="Q95" s="331"/>
    </row>
    <row r="96" spans="1:17" s="14" customFormat="1" ht="14.1" customHeight="1" x14ac:dyDescent="0.2">
      <c r="A96" s="61"/>
      <c r="B96" s="642"/>
      <c r="C96" s="22">
        <v>2</v>
      </c>
      <c r="D96" s="379">
        <v>494037</v>
      </c>
      <c r="E96" s="380">
        <v>370527</v>
      </c>
      <c r="F96" s="380">
        <v>308772</v>
      </c>
      <c r="G96" s="506">
        <v>185265</v>
      </c>
      <c r="H96" s="379">
        <f t="shared" si="27"/>
        <v>508857</v>
      </c>
      <c r="I96" s="380">
        <f t="shared" si="28"/>
        <v>381642</v>
      </c>
      <c r="J96" s="380">
        <f t="shared" si="29"/>
        <v>318036</v>
      </c>
      <c r="K96" s="381">
        <f t="shared" si="30"/>
        <v>190821</v>
      </c>
      <c r="L96" s="44"/>
      <c r="M96" s="346">
        <f t="shared" si="31"/>
        <v>2.9997753204719483E-2</v>
      </c>
      <c r="N96" s="346">
        <f t="shared" si="32"/>
        <v>2.9997813924491332E-2</v>
      </c>
      <c r="O96" s="346">
        <f t="shared" si="33"/>
        <v>3.000272045392717E-2</v>
      </c>
      <c r="P96" s="346">
        <f t="shared" si="34"/>
        <v>2.998947453647478E-2</v>
      </c>
      <c r="Q96" s="331"/>
    </row>
    <row r="97" spans="1:17" s="14" customFormat="1" ht="14.1" customHeight="1" x14ac:dyDescent="0.2">
      <c r="A97" s="61"/>
      <c r="B97" s="65"/>
      <c r="C97" s="22"/>
      <c r="D97" s="379">
        <v>501447</v>
      </c>
      <c r="E97" s="380">
        <v>376086</v>
      </c>
      <c r="F97" s="380">
        <v>313404</v>
      </c>
      <c r="G97" s="506">
        <v>188043</v>
      </c>
      <c r="H97" s="379">
        <f t="shared" si="27"/>
        <v>516489</v>
      </c>
      <c r="I97" s="380">
        <f t="shared" si="28"/>
        <v>387366</v>
      </c>
      <c r="J97" s="380">
        <f t="shared" si="29"/>
        <v>322806</v>
      </c>
      <c r="K97" s="381">
        <f t="shared" si="30"/>
        <v>193683</v>
      </c>
      <c r="L97" s="44"/>
      <c r="M97" s="346">
        <f t="shared" si="31"/>
        <v>2.9997188137529988E-2</v>
      </c>
      <c r="N97" s="346">
        <f t="shared" si="32"/>
        <v>2.9993139866945327E-2</v>
      </c>
      <c r="O97" s="346">
        <f t="shared" si="33"/>
        <v>2.9999617107631046E-2</v>
      </c>
      <c r="P97" s="346">
        <f t="shared" si="34"/>
        <v>2.9993139866945327E-2</v>
      </c>
      <c r="Q97" s="331"/>
    </row>
    <row r="98" spans="1:17" s="14" customFormat="1" ht="14.1" customHeight="1" x14ac:dyDescent="0.2">
      <c r="A98" s="61"/>
      <c r="B98" s="65"/>
      <c r="C98" s="22">
        <v>3</v>
      </c>
      <c r="D98" s="379">
        <v>508860</v>
      </c>
      <c r="E98" s="380">
        <v>381645</v>
      </c>
      <c r="F98" s="380">
        <v>318039</v>
      </c>
      <c r="G98" s="506">
        <v>190824</v>
      </c>
      <c r="H98" s="379">
        <f t="shared" si="27"/>
        <v>524127</v>
      </c>
      <c r="I98" s="380">
        <f t="shared" si="28"/>
        <v>393096</v>
      </c>
      <c r="J98" s="380">
        <f t="shared" si="29"/>
        <v>327579</v>
      </c>
      <c r="K98" s="381">
        <f t="shared" si="30"/>
        <v>196548</v>
      </c>
      <c r="L98" s="44"/>
      <c r="M98" s="346">
        <f t="shared" si="31"/>
        <v>3.0002358212474944E-2</v>
      </c>
      <c r="N98" s="346">
        <f t="shared" si="32"/>
        <v>3.0004323389537398E-2</v>
      </c>
      <c r="O98" s="346">
        <f t="shared" si="33"/>
        <v>2.9996321205889843E-2</v>
      </c>
      <c r="P98" s="346">
        <f t="shared" si="34"/>
        <v>2.9996226889699409E-2</v>
      </c>
      <c r="Q98" s="331"/>
    </row>
    <row r="99" spans="1:17" s="14" customFormat="1" ht="14.1" customHeight="1" x14ac:dyDescent="0.2">
      <c r="A99" s="61"/>
      <c r="B99" s="65"/>
      <c r="C99" s="22"/>
      <c r="D99" s="379">
        <v>516492</v>
      </c>
      <c r="E99" s="380">
        <v>387369</v>
      </c>
      <c r="F99" s="380">
        <v>322809</v>
      </c>
      <c r="G99" s="506">
        <v>193686</v>
      </c>
      <c r="H99" s="379">
        <f t="shared" si="27"/>
        <v>531987</v>
      </c>
      <c r="I99" s="380">
        <f t="shared" si="28"/>
        <v>398991</v>
      </c>
      <c r="J99" s="380">
        <f t="shared" si="29"/>
        <v>332493</v>
      </c>
      <c r="K99" s="381">
        <f t="shared" si="30"/>
        <v>199494</v>
      </c>
      <c r="L99" s="44"/>
      <c r="M99" s="346">
        <f t="shared" si="31"/>
        <v>3.0000464673218558E-2</v>
      </c>
      <c r="N99" s="346">
        <f t="shared" si="32"/>
        <v>3.0002400811629221E-2</v>
      </c>
      <c r="O99" s="346">
        <f t="shared" si="33"/>
        <v>2.9999163592093158E-2</v>
      </c>
      <c r="P99" s="346">
        <f t="shared" si="34"/>
        <v>2.9986679470896192E-2</v>
      </c>
      <c r="Q99" s="331"/>
    </row>
    <row r="100" spans="1:17" s="14" customFormat="1" ht="14.1" customHeight="1" x14ac:dyDescent="0.2">
      <c r="A100" s="61"/>
      <c r="B100" s="65"/>
      <c r="C100" s="22">
        <v>4</v>
      </c>
      <c r="D100" s="379">
        <v>524121</v>
      </c>
      <c r="E100" s="380">
        <v>393090</v>
      </c>
      <c r="F100" s="380">
        <v>327576</v>
      </c>
      <c r="G100" s="506">
        <v>196545</v>
      </c>
      <c r="H100" s="379">
        <f t="shared" si="27"/>
        <v>539844</v>
      </c>
      <c r="I100" s="380">
        <f t="shared" si="28"/>
        <v>404883</v>
      </c>
      <c r="J100" s="380">
        <f t="shared" si="29"/>
        <v>337404</v>
      </c>
      <c r="K100" s="381">
        <f t="shared" si="30"/>
        <v>202443</v>
      </c>
      <c r="L100" s="44"/>
      <c r="M100" s="346">
        <f t="shared" si="31"/>
        <v>2.9998797987487624E-2</v>
      </c>
      <c r="N100" s="346">
        <f t="shared" si="32"/>
        <v>3.0000763184003663E-2</v>
      </c>
      <c r="O100" s="346">
        <f t="shared" si="33"/>
        <v>3.0002197963220748E-2</v>
      </c>
      <c r="P100" s="346">
        <f t="shared" si="34"/>
        <v>3.0008395024040298E-2</v>
      </c>
      <c r="Q100" s="331"/>
    </row>
    <row r="101" spans="1:17" s="14" customFormat="1" ht="14.1" customHeight="1" x14ac:dyDescent="0.2">
      <c r="A101" s="61"/>
      <c r="B101" s="65"/>
      <c r="C101" s="22"/>
      <c r="D101" s="379">
        <v>531984</v>
      </c>
      <c r="E101" s="380">
        <v>398988</v>
      </c>
      <c r="F101" s="380">
        <v>332490</v>
      </c>
      <c r="G101" s="506">
        <v>199494</v>
      </c>
      <c r="H101" s="379">
        <f t="shared" si="27"/>
        <v>547944</v>
      </c>
      <c r="I101" s="380">
        <f t="shared" si="28"/>
        <v>410958</v>
      </c>
      <c r="J101" s="380">
        <f t="shared" si="29"/>
        <v>342465</v>
      </c>
      <c r="K101" s="381">
        <f t="shared" si="30"/>
        <v>205479</v>
      </c>
      <c r="L101" s="44"/>
      <c r="M101" s="346">
        <f t="shared" si="31"/>
        <v>3.0000902282775421E-2</v>
      </c>
      <c r="N101" s="346">
        <f t="shared" si="32"/>
        <v>3.0000902282775421E-2</v>
      </c>
      <c r="O101" s="346">
        <f t="shared" si="33"/>
        <v>3.0000902282775421E-2</v>
      </c>
      <c r="P101" s="346">
        <f t="shared" si="34"/>
        <v>3.0000902282775421E-2</v>
      </c>
      <c r="Q101" s="331"/>
    </row>
    <row r="102" spans="1:17" s="14" customFormat="1" ht="14.1" customHeight="1" x14ac:dyDescent="0.2">
      <c r="A102" s="61"/>
      <c r="B102" s="65"/>
      <c r="C102" s="22">
        <v>5</v>
      </c>
      <c r="D102" s="379">
        <v>539841</v>
      </c>
      <c r="E102" s="380">
        <v>404880</v>
      </c>
      <c r="F102" s="380">
        <v>337401</v>
      </c>
      <c r="G102" s="506">
        <v>202440</v>
      </c>
      <c r="H102" s="379">
        <f t="shared" si="27"/>
        <v>556035</v>
      </c>
      <c r="I102" s="380">
        <f t="shared" si="28"/>
        <v>417027</v>
      </c>
      <c r="J102" s="380">
        <f t="shared" si="29"/>
        <v>347523</v>
      </c>
      <c r="K102" s="381">
        <f t="shared" si="30"/>
        <v>208512</v>
      </c>
      <c r="L102" s="44"/>
      <c r="M102" s="346">
        <f t="shared" si="31"/>
        <v>2.9997721551345675E-2</v>
      </c>
      <c r="N102" s="346">
        <f t="shared" si="32"/>
        <v>3.0001481920569058E-2</v>
      </c>
      <c r="O102" s="346">
        <f t="shared" si="33"/>
        <v>2.9999911085029387E-2</v>
      </c>
      <c r="P102" s="346">
        <f t="shared" si="34"/>
        <v>2.9994072317723771E-2</v>
      </c>
      <c r="Q102" s="331"/>
    </row>
    <row r="103" spans="1:17" s="14" customFormat="1" ht="14.1" customHeight="1" x14ac:dyDescent="0.2">
      <c r="A103" s="61"/>
      <c r="B103" s="65"/>
      <c r="C103" s="22"/>
      <c r="D103" s="379">
        <v>547938</v>
      </c>
      <c r="E103" s="380">
        <v>410955</v>
      </c>
      <c r="F103" s="380">
        <v>342462</v>
      </c>
      <c r="G103" s="506">
        <v>205476</v>
      </c>
      <c r="H103" s="379">
        <f t="shared" si="27"/>
        <v>564375</v>
      </c>
      <c r="I103" s="380">
        <f t="shared" si="28"/>
        <v>423282</v>
      </c>
      <c r="J103" s="380">
        <f t="shared" si="29"/>
        <v>352734</v>
      </c>
      <c r="K103" s="381">
        <f t="shared" si="30"/>
        <v>211641</v>
      </c>
      <c r="L103" s="44"/>
      <c r="M103" s="346">
        <f t="shared" si="31"/>
        <v>2.9997919472641067E-2</v>
      </c>
      <c r="N103" s="346">
        <f t="shared" si="32"/>
        <v>2.9995984961857139E-2</v>
      </c>
      <c r="O103" s="346">
        <f t="shared" si="33"/>
        <v>2.9994568740473397E-2</v>
      </c>
      <c r="P103" s="346">
        <f t="shared" si="34"/>
        <v>3.0003504058868188E-2</v>
      </c>
      <c r="Q103" s="331"/>
    </row>
    <row r="104" spans="1:17" s="14" customFormat="1" ht="14.1" customHeight="1" x14ac:dyDescent="0.2">
      <c r="A104" s="61"/>
      <c r="B104" s="65"/>
      <c r="C104" s="22">
        <v>6</v>
      </c>
      <c r="D104" s="379">
        <v>556038</v>
      </c>
      <c r="E104" s="380">
        <v>417030</v>
      </c>
      <c r="F104" s="380">
        <v>347523</v>
      </c>
      <c r="G104" s="506">
        <v>208515</v>
      </c>
      <c r="H104" s="379">
        <f t="shared" si="27"/>
        <v>572718</v>
      </c>
      <c r="I104" s="380">
        <f t="shared" si="28"/>
        <v>429540</v>
      </c>
      <c r="J104" s="380">
        <f t="shared" si="29"/>
        <v>357948</v>
      </c>
      <c r="K104" s="381">
        <f t="shared" si="30"/>
        <v>214770</v>
      </c>
      <c r="L104" s="44"/>
      <c r="M104" s="346">
        <f t="shared" si="31"/>
        <v>2.999794978041069E-2</v>
      </c>
      <c r="N104" s="346">
        <f t="shared" si="32"/>
        <v>2.9997841881879001E-2</v>
      </c>
      <c r="O104" s="346">
        <f t="shared" si="33"/>
        <v>2.9998014519902281E-2</v>
      </c>
      <c r="P104" s="346">
        <f t="shared" si="34"/>
        <v>2.9997841881879001E-2</v>
      </c>
      <c r="Q104" s="331"/>
    </row>
    <row r="105" spans="1:17" s="14" customFormat="1" ht="14.1" customHeight="1" x14ac:dyDescent="0.2">
      <c r="A105" s="61"/>
      <c r="B105" s="65"/>
      <c r="C105" s="22"/>
      <c r="D105" s="379">
        <v>564378</v>
      </c>
      <c r="E105" s="380">
        <v>423285</v>
      </c>
      <c r="F105" s="380">
        <v>352737</v>
      </c>
      <c r="G105" s="506">
        <v>211641</v>
      </c>
      <c r="H105" s="379">
        <f t="shared" si="27"/>
        <v>581310</v>
      </c>
      <c r="I105" s="380">
        <f t="shared" si="28"/>
        <v>435984</v>
      </c>
      <c r="J105" s="380">
        <f t="shared" si="29"/>
        <v>363318</v>
      </c>
      <c r="K105" s="381">
        <f t="shared" si="30"/>
        <v>217992</v>
      </c>
      <c r="L105" s="44"/>
      <c r="M105" s="346">
        <f t="shared" si="31"/>
        <v>3.0001169428999712E-2</v>
      </c>
      <c r="N105" s="346">
        <f t="shared" si="32"/>
        <v>3.0001063113505085E-2</v>
      </c>
      <c r="O105" s="346">
        <f t="shared" si="33"/>
        <v>2.9996853179564378E-2</v>
      </c>
      <c r="P105" s="346">
        <f t="shared" si="34"/>
        <v>3.000836321884701E-2</v>
      </c>
      <c r="Q105" s="331"/>
    </row>
    <row r="106" spans="1:17" s="14" customFormat="1" ht="14.1" customHeight="1" x14ac:dyDescent="0.2">
      <c r="A106" s="61"/>
      <c r="B106" s="65"/>
      <c r="C106" s="22">
        <v>7</v>
      </c>
      <c r="D106" s="379">
        <v>572715</v>
      </c>
      <c r="E106" s="380">
        <v>429537</v>
      </c>
      <c r="F106" s="380">
        <v>357948</v>
      </c>
      <c r="G106" s="506">
        <v>214767</v>
      </c>
      <c r="H106" s="379">
        <f t="shared" si="27"/>
        <v>589896</v>
      </c>
      <c r="I106" s="380">
        <f t="shared" si="28"/>
        <v>442422</v>
      </c>
      <c r="J106" s="380">
        <f t="shared" si="29"/>
        <v>368685</v>
      </c>
      <c r="K106" s="381">
        <f t="shared" si="30"/>
        <v>221211</v>
      </c>
      <c r="L106" s="44"/>
      <c r="M106" s="346">
        <f t="shared" si="31"/>
        <v>2.9999214268877191E-2</v>
      </c>
      <c r="N106" s="346">
        <f t="shared" si="32"/>
        <v>2.9997415822152689E-2</v>
      </c>
      <c r="O106" s="346">
        <f t="shared" si="33"/>
        <v>2.9995977069294983E-2</v>
      </c>
      <c r="P106" s="346">
        <f t="shared" si="34"/>
        <v>3.0004609646733436E-2</v>
      </c>
      <c r="Q106" s="331"/>
    </row>
    <row r="107" spans="1:17" s="14" customFormat="1" ht="14.1" customHeight="1" x14ac:dyDescent="0.2">
      <c r="A107" s="61"/>
      <c r="B107" s="65"/>
      <c r="C107" s="176"/>
      <c r="D107" s="389">
        <v>581307</v>
      </c>
      <c r="E107" s="390">
        <v>435981</v>
      </c>
      <c r="F107" s="390">
        <v>363318</v>
      </c>
      <c r="G107" s="507">
        <v>217989</v>
      </c>
      <c r="H107" s="379">
        <f t="shared" si="27"/>
        <v>598746</v>
      </c>
      <c r="I107" s="380">
        <f t="shared" si="28"/>
        <v>449061</v>
      </c>
      <c r="J107" s="380">
        <f t="shared" si="29"/>
        <v>374217</v>
      </c>
      <c r="K107" s="381">
        <f t="shared" si="30"/>
        <v>224529</v>
      </c>
      <c r="L107" s="44"/>
      <c r="M107" s="346">
        <f t="shared" si="31"/>
        <v>2.9999638745103707E-2</v>
      </c>
      <c r="N107" s="346">
        <f t="shared" si="32"/>
        <v>3.0001307396423239E-2</v>
      </c>
      <c r="O107" s="346">
        <f t="shared" si="33"/>
        <v>2.9998513698743248E-2</v>
      </c>
      <c r="P107" s="346">
        <f t="shared" si="34"/>
        <v>3.0001513837854203E-2</v>
      </c>
      <c r="Q107" s="331"/>
    </row>
    <row r="108" spans="1:17" s="14" customFormat="1" ht="14.1" customHeight="1" thickBot="1" x14ac:dyDescent="0.25">
      <c r="A108" s="61"/>
      <c r="B108" s="174"/>
      <c r="C108" s="23">
        <v>8</v>
      </c>
      <c r="D108" s="379">
        <v>589896</v>
      </c>
      <c r="E108" s="380">
        <v>442422</v>
      </c>
      <c r="F108" s="380">
        <v>368685</v>
      </c>
      <c r="G108" s="506">
        <v>221211</v>
      </c>
      <c r="H108" s="389">
        <f t="shared" si="27"/>
        <v>607593</v>
      </c>
      <c r="I108" s="390">
        <f t="shared" si="12"/>
        <v>455694</v>
      </c>
      <c r="J108" s="390">
        <f t="shared" si="13"/>
        <v>379746</v>
      </c>
      <c r="K108" s="391">
        <f t="shared" si="14"/>
        <v>227847</v>
      </c>
      <c r="L108" s="44"/>
      <c r="M108" s="346">
        <f t="shared" si="31"/>
        <v>3.0000203425688595E-2</v>
      </c>
      <c r="N108" s="346">
        <f t="shared" si="32"/>
        <v>2.9998508211616964E-2</v>
      </c>
      <c r="O108" s="346">
        <f t="shared" si="33"/>
        <v>3.0001220554131576E-2</v>
      </c>
      <c r="P108" s="346">
        <f t="shared" si="34"/>
        <v>2.9998508211616964E-2</v>
      </c>
      <c r="Q108" s="331"/>
    </row>
    <row r="109" spans="1:17" s="14" customFormat="1" ht="14.1" customHeight="1" x14ac:dyDescent="0.2">
      <c r="A109" s="61">
        <v>8</v>
      </c>
      <c r="B109" s="641" t="s">
        <v>49</v>
      </c>
      <c r="C109" s="35">
        <v>1</v>
      </c>
      <c r="D109" s="372">
        <v>389991</v>
      </c>
      <c r="E109" s="373">
        <v>292494</v>
      </c>
      <c r="F109" s="373">
        <v>243744</v>
      </c>
      <c r="G109" s="504">
        <v>146247</v>
      </c>
      <c r="H109" s="372">
        <f t="shared" si="27"/>
        <v>401691</v>
      </c>
      <c r="I109" s="373">
        <f t="shared" si="12"/>
        <v>301269</v>
      </c>
      <c r="J109" s="373">
        <f t="shared" si="13"/>
        <v>251058</v>
      </c>
      <c r="K109" s="378">
        <f t="shared" si="14"/>
        <v>150633</v>
      </c>
      <c r="L109" s="44"/>
      <c r="M109" s="346">
        <f t="shared" si="31"/>
        <v>3.0000692323669007E-2</v>
      </c>
      <c r="N109" s="346">
        <f t="shared" si="32"/>
        <v>3.0000615397238917E-2</v>
      </c>
      <c r="O109" s="346">
        <f t="shared" si="33"/>
        <v>3.0006892477353289E-2</v>
      </c>
      <c r="P109" s="346">
        <f t="shared" si="34"/>
        <v>2.999035877659029E-2</v>
      </c>
      <c r="Q109" s="331"/>
    </row>
    <row r="110" spans="1:17" s="14" customFormat="1" ht="14.1" customHeight="1" x14ac:dyDescent="0.2">
      <c r="A110" s="61"/>
      <c r="B110" s="642"/>
      <c r="C110" s="135"/>
      <c r="D110" s="385">
        <v>395841</v>
      </c>
      <c r="E110" s="386">
        <v>296880</v>
      </c>
      <c r="F110" s="386">
        <v>247401</v>
      </c>
      <c r="G110" s="505">
        <v>148440</v>
      </c>
      <c r="H110" s="379">
        <f t="shared" si="27"/>
        <v>407715</v>
      </c>
      <c r="I110" s="380">
        <f t="shared" ref="I110:I148" si="35">(ROUND((+H110/8*6)/3,0))*3</f>
        <v>305787</v>
      </c>
      <c r="J110" s="380">
        <f t="shared" ref="J110:J148" si="36">(ROUND((+H110/8*5)/3,0))*3</f>
        <v>254823</v>
      </c>
      <c r="K110" s="381">
        <f t="shared" ref="K110:K148" si="37">(ROUND((+H110/8*3)/3,0))*3</f>
        <v>152892</v>
      </c>
      <c r="L110" s="44"/>
      <c r="M110" s="346">
        <f t="shared" si="31"/>
        <v>2.9996892691762603E-2</v>
      </c>
      <c r="N110" s="346">
        <f t="shared" si="32"/>
        <v>3.000202101859337E-2</v>
      </c>
      <c r="O110" s="346">
        <f t="shared" si="33"/>
        <v>2.9999878739374538E-2</v>
      </c>
      <c r="P110" s="346">
        <f t="shared" si="34"/>
        <v>2.9991915925626517E-2</v>
      </c>
      <c r="Q110" s="331"/>
    </row>
    <row r="111" spans="1:17" s="14" customFormat="1" ht="14.1" customHeight="1" x14ac:dyDescent="0.2">
      <c r="A111" s="61"/>
      <c r="B111" s="642"/>
      <c r="C111" s="22">
        <v>2</v>
      </c>
      <c r="D111" s="379">
        <v>401697</v>
      </c>
      <c r="E111" s="380">
        <v>301272</v>
      </c>
      <c r="F111" s="380">
        <v>251061</v>
      </c>
      <c r="G111" s="506">
        <v>150636</v>
      </c>
      <c r="H111" s="379">
        <f t="shared" si="27"/>
        <v>413748</v>
      </c>
      <c r="I111" s="380">
        <f t="shared" si="35"/>
        <v>310311</v>
      </c>
      <c r="J111" s="380">
        <f t="shared" si="36"/>
        <v>258594</v>
      </c>
      <c r="K111" s="381">
        <f t="shared" si="37"/>
        <v>155157</v>
      </c>
      <c r="L111" s="44"/>
      <c r="M111" s="346">
        <f t="shared" si="31"/>
        <v>3.0000224049470121E-2</v>
      </c>
      <c r="N111" s="346">
        <f t="shared" si="32"/>
        <v>3.000278817812475E-2</v>
      </c>
      <c r="O111" s="346">
        <f t="shared" si="33"/>
        <v>3.0004660222017757E-2</v>
      </c>
      <c r="P111" s="346">
        <f t="shared" si="34"/>
        <v>3.001274595714172E-2</v>
      </c>
      <c r="Q111" s="331"/>
    </row>
    <row r="112" spans="1:17" s="14" customFormat="1" ht="14.1" customHeight="1" x14ac:dyDescent="0.2">
      <c r="A112" s="61"/>
      <c r="B112" s="65"/>
      <c r="C112" s="22"/>
      <c r="D112" s="379">
        <v>407721</v>
      </c>
      <c r="E112" s="380">
        <v>305790</v>
      </c>
      <c r="F112" s="380">
        <v>254826</v>
      </c>
      <c r="G112" s="506">
        <v>152895</v>
      </c>
      <c r="H112" s="379">
        <f t="shared" si="27"/>
        <v>419952</v>
      </c>
      <c r="I112" s="380">
        <f t="shared" si="35"/>
        <v>314964</v>
      </c>
      <c r="J112" s="380">
        <f t="shared" si="36"/>
        <v>262470</v>
      </c>
      <c r="K112" s="381">
        <f t="shared" si="37"/>
        <v>157482</v>
      </c>
      <c r="L112" s="44"/>
      <c r="M112" s="346">
        <f t="shared" si="31"/>
        <v>2.9998454825726415E-2</v>
      </c>
      <c r="N112" s="346">
        <f t="shared" si="32"/>
        <v>3.0000981065437065E-2</v>
      </c>
      <c r="O112" s="346">
        <f t="shared" si="33"/>
        <v>2.999693908784818E-2</v>
      </c>
      <c r="P112" s="346">
        <f t="shared" si="34"/>
        <v>3.0000981065437065E-2</v>
      </c>
      <c r="Q112" s="331"/>
    </row>
    <row r="113" spans="1:17" s="14" customFormat="1" ht="14.1" customHeight="1" x14ac:dyDescent="0.2">
      <c r="A113" s="61"/>
      <c r="B113" s="65"/>
      <c r="C113" s="22">
        <v>3</v>
      </c>
      <c r="D113" s="379">
        <v>413739</v>
      </c>
      <c r="E113" s="380">
        <v>310305</v>
      </c>
      <c r="F113" s="380">
        <v>258588</v>
      </c>
      <c r="G113" s="506">
        <v>155151</v>
      </c>
      <c r="H113" s="379">
        <f t="shared" si="27"/>
        <v>426150</v>
      </c>
      <c r="I113" s="380">
        <f t="shared" si="35"/>
        <v>319614</v>
      </c>
      <c r="J113" s="380">
        <f t="shared" si="36"/>
        <v>266343</v>
      </c>
      <c r="K113" s="381">
        <f t="shared" si="37"/>
        <v>159807</v>
      </c>
      <c r="L113" s="44"/>
      <c r="M113" s="346">
        <f t="shared" si="31"/>
        <v>2.9997172130256031E-2</v>
      </c>
      <c r="N113" s="346">
        <f t="shared" si="32"/>
        <v>2.9999516604630929E-2</v>
      </c>
      <c r="O113" s="346">
        <f t="shared" si="33"/>
        <v>2.9989790709545685E-2</v>
      </c>
      <c r="P113" s="346">
        <f t="shared" si="34"/>
        <v>3.0009474640833769E-2</v>
      </c>
      <c r="Q113" s="331"/>
    </row>
    <row r="114" spans="1:17" s="14" customFormat="1" ht="14.1" customHeight="1" x14ac:dyDescent="0.2">
      <c r="A114" s="61"/>
      <c r="B114" s="65"/>
      <c r="C114" s="22"/>
      <c r="D114" s="379">
        <v>419946</v>
      </c>
      <c r="E114" s="380">
        <v>314961</v>
      </c>
      <c r="F114" s="380">
        <v>262467</v>
      </c>
      <c r="G114" s="506">
        <v>157479</v>
      </c>
      <c r="H114" s="379">
        <f t="shared" si="27"/>
        <v>432543</v>
      </c>
      <c r="I114" s="380">
        <f t="shared" si="35"/>
        <v>324408</v>
      </c>
      <c r="J114" s="380">
        <f t="shared" si="36"/>
        <v>270339</v>
      </c>
      <c r="K114" s="381">
        <f t="shared" si="37"/>
        <v>162204</v>
      </c>
      <c r="L114" s="44"/>
      <c r="M114" s="346">
        <f t="shared" si="31"/>
        <v>2.9996713863210983E-2</v>
      </c>
      <c r="N114" s="346">
        <f t="shared" si="32"/>
        <v>2.9994189756827036E-2</v>
      </c>
      <c r="O114" s="346">
        <f t="shared" si="33"/>
        <v>2.9992341894409583E-2</v>
      </c>
      <c r="P114" s="346">
        <f t="shared" si="34"/>
        <v>3.0004000533404455E-2</v>
      </c>
      <c r="Q114" s="331"/>
    </row>
    <row r="115" spans="1:17" s="14" customFormat="1" ht="14.1" customHeight="1" x14ac:dyDescent="0.2">
      <c r="A115" s="61"/>
      <c r="B115" s="65"/>
      <c r="C115" s="22">
        <v>4</v>
      </c>
      <c r="D115" s="379">
        <v>426159</v>
      </c>
      <c r="E115" s="380">
        <v>319620</v>
      </c>
      <c r="F115" s="380">
        <v>266349</v>
      </c>
      <c r="G115" s="506">
        <v>159810</v>
      </c>
      <c r="H115" s="379">
        <f t="shared" si="27"/>
        <v>438945</v>
      </c>
      <c r="I115" s="380">
        <f t="shared" si="35"/>
        <v>329208</v>
      </c>
      <c r="J115" s="380">
        <f t="shared" si="36"/>
        <v>274341</v>
      </c>
      <c r="K115" s="381">
        <f t="shared" si="37"/>
        <v>164604</v>
      </c>
      <c r="L115" s="44"/>
      <c r="M115" s="346">
        <f t="shared" si="31"/>
        <v>3.0002886246682577E-2</v>
      </c>
      <c r="N115" s="346">
        <f t="shared" si="32"/>
        <v>2.9998122770790312E-2</v>
      </c>
      <c r="O115" s="346">
        <f t="shared" si="33"/>
        <v>3.0005744342948538E-2</v>
      </c>
      <c r="P115" s="346">
        <f t="shared" si="34"/>
        <v>2.9998122770790312E-2</v>
      </c>
      <c r="Q115" s="331"/>
    </row>
    <row r="116" spans="1:17" s="14" customFormat="1" ht="14.1" customHeight="1" x14ac:dyDescent="0.2">
      <c r="A116" s="61"/>
      <c r="B116" s="65"/>
      <c r="C116" s="22"/>
      <c r="D116" s="379">
        <v>432552</v>
      </c>
      <c r="E116" s="380">
        <v>324414</v>
      </c>
      <c r="F116" s="380">
        <v>270345</v>
      </c>
      <c r="G116" s="506">
        <v>162207</v>
      </c>
      <c r="H116" s="379">
        <f t="shared" si="27"/>
        <v>445530</v>
      </c>
      <c r="I116" s="380">
        <f t="shared" si="35"/>
        <v>334149</v>
      </c>
      <c r="J116" s="380">
        <f t="shared" si="36"/>
        <v>278457</v>
      </c>
      <c r="K116" s="381">
        <f t="shared" si="37"/>
        <v>167073</v>
      </c>
      <c r="L116" s="44"/>
      <c r="M116" s="346">
        <f t="shared" si="31"/>
        <v>3.0003329079509516E-2</v>
      </c>
      <c r="N116" s="346">
        <f t="shared" si="32"/>
        <v>3.0007952801050508E-2</v>
      </c>
      <c r="O116" s="346">
        <f t="shared" si="33"/>
        <v>3.0006103312434113E-2</v>
      </c>
      <c r="P116" s="346">
        <f t="shared" si="34"/>
        <v>2.9998705357968523E-2</v>
      </c>
      <c r="Q116" s="331"/>
    </row>
    <row r="117" spans="1:17" s="14" customFormat="1" ht="14.1" customHeight="1" x14ac:dyDescent="0.2">
      <c r="A117" s="61"/>
      <c r="B117" s="65"/>
      <c r="C117" s="22">
        <v>5</v>
      </c>
      <c r="D117" s="379">
        <v>438945</v>
      </c>
      <c r="E117" s="380">
        <v>329208</v>
      </c>
      <c r="F117" s="380">
        <v>274341</v>
      </c>
      <c r="G117" s="506">
        <v>164604</v>
      </c>
      <c r="H117" s="379">
        <f t="shared" si="27"/>
        <v>452112</v>
      </c>
      <c r="I117" s="380">
        <f t="shared" si="35"/>
        <v>339084</v>
      </c>
      <c r="J117" s="380">
        <f t="shared" si="36"/>
        <v>282570</v>
      </c>
      <c r="K117" s="381">
        <f t="shared" si="37"/>
        <v>169542</v>
      </c>
      <c r="L117" s="44"/>
      <c r="M117" s="346">
        <f t="shared" si="31"/>
        <v>2.9996924443836927E-2</v>
      </c>
      <c r="N117" s="346">
        <f t="shared" si="32"/>
        <v>2.9999270977619012E-2</v>
      </c>
      <c r="O117" s="346">
        <f t="shared" si="33"/>
        <v>2.9995516528699685E-2</v>
      </c>
      <c r="P117" s="346">
        <f t="shared" si="34"/>
        <v>2.9999270977619012E-2</v>
      </c>
      <c r="Q117" s="331"/>
    </row>
    <row r="118" spans="1:17" s="14" customFormat="1" ht="14.1" customHeight="1" x14ac:dyDescent="0.2">
      <c r="A118" s="61"/>
      <c r="B118" s="65"/>
      <c r="C118" s="176"/>
      <c r="D118" s="389">
        <v>445530</v>
      </c>
      <c r="E118" s="390">
        <v>334149</v>
      </c>
      <c r="F118" s="390">
        <v>278457</v>
      </c>
      <c r="G118" s="507">
        <v>167073</v>
      </c>
      <c r="H118" s="379">
        <f t="shared" si="27"/>
        <v>458895</v>
      </c>
      <c r="I118" s="380">
        <f t="shared" si="35"/>
        <v>344172</v>
      </c>
      <c r="J118" s="380">
        <f t="shared" si="36"/>
        <v>286809</v>
      </c>
      <c r="K118" s="381">
        <f t="shared" si="37"/>
        <v>172086</v>
      </c>
      <c r="L118" s="44"/>
      <c r="M118" s="346">
        <f t="shared" si="31"/>
        <v>2.9997979934011178E-2</v>
      </c>
      <c r="N118" s="346">
        <f t="shared" si="32"/>
        <v>2.9995600764928222E-2</v>
      </c>
      <c r="O118" s="346">
        <f t="shared" si="33"/>
        <v>2.9993859015934238E-2</v>
      </c>
      <c r="P118" s="346">
        <f t="shared" si="34"/>
        <v>3.0004848180136826E-2</v>
      </c>
      <c r="Q118" s="331"/>
    </row>
    <row r="119" spans="1:17" s="14" customFormat="1" ht="14.1" customHeight="1" thickBot="1" x14ac:dyDescent="0.25">
      <c r="A119" s="61"/>
      <c r="B119" s="174"/>
      <c r="C119" s="23">
        <v>6</v>
      </c>
      <c r="D119" s="379">
        <v>452106</v>
      </c>
      <c r="E119" s="380">
        <v>339081</v>
      </c>
      <c r="F119" s="380">
        <v>282567</v>
      </c>
      <c r="G119" s="506">
        <v>169539</v>
      </c>
      <c r="H119" s="389">
        <f t="shared" si="27"/>
        <v>465669</v>
      </c>
      <c r="I119" s="390">
        <f t="shared" si="35"/>
        <v>349251</v>
      </c>
      <c r="J119" s="390">
        <f t="shared" si="36"/>
        <v>291042</v>
      </c>
      <c r="K119" s="391">
        <f t="shared" si="37"/>
        <v>174627</v>
      </c>
      <c r="L119" s="44"/>
      <c r="M119" s="346">
        <f t="shared" si="31"/>
        <v>2.9999601863279851E-2</v>
      </c>
      <c r="N119" s="346">
        <f t="shared" si="32"/>
        <v>2.9992833570739733E-2</v>
      </c>
      <c r="O119" s="346">
        <f t="shared" si="33"/>
        <v>2.9992886642813917E-2</v>
      </c>
      <c r="P119" s="346">
        <f t="shared" si="34"/>
        <v>3.0010793976607154E-2</v>
      </c>
      <c r="Q119" s="331"/>
    </row>
    <row r="120" spans="1:17" s="14" customFormat="1" ht="14.1" customHeight="1" x14ac:dyDescent="0.2">
      <c r="A120" s="61">
        <v>9</v>
      </c>
      <c r="B120" s="641" t="s">
        <v>50</v>
      </c>
      <c r="C120" s="19">
        <v>1</v>
      </c>
      <c r="D120" s="372">
        <v>479640</v>
      </c>
      <c r="E120" s="373">
        <v>359730</v>
      </c>
      <c r="F120" s="373">
        <v>299775</v>
      </c>
      <c r="G120" s="504">
        <v>179865</v>
      </c>
      <c r="H120" s="372">
        <f t="shared" si="27"/>
        <v>494028</v>
      </c>
      <c r="I120" s="373">
        <f t="shared" si="35"/>
        <v>370521</v>
      </c>
      <c r="J120" s="373">
        <f t="shared" si="36"/>
        <v>308769</v>
      </c>
      <c r="K120" s="378">
        <f t="shared" si="37"/>
        <v>185262</v>
      </c>
      <c r="L120" s="44"/>
      <c r="M120" s="346">
        <f t="shared" si="31"/>
        <v>2.9997498123592696E-2</v>
      </c>
      <c r="N120" s="346">
        <f t="shared" si="32"/>
        <v>2.9997498123592696E-2</v>
      </c>
      <c r="O120" s="346">
        <f t="shared" si="33"/>
        <v>3.0002501876407305E-2</v>
      </c>
      <c r="P120" s="346">
        <f t="shared" si="34"/>
        <v>3.0005837711617047E-2</v>
      </c>
      <c r="Q120" s="331"/>
    </row>
    <row r="121" spans="1:17" s="14" customFormat="1" ht="14.1" customHeight="1" x14ac:dyDescent="0.2">
      <c r="A121" s="61"/>
      <c r="B121" s="642"/>
      <c r="C121" s="20"/>
      <c r="D121" s="385">
        <v>486834</v>
      </c>
      <c r="E121" s="386">
        <v>365127</v>
      </c>
      <c r="F121" s="386">
        <v>304272</v>
      </c>
      <c r="G121" s="505">
        <v>182562</v>
      </c>
      <c r="H121" s="379">
        <f t="shared" si="27"/>
        <v>501438</v>
      </c>
      <c r="I121" s="380">
        <f t="shared" si="35"/>
        <v>376080</v>
      </c>
      <c r="J121" s="380">
        <f t="shared" si="36"/>
        <v>313398</v>
      </c>
      <c r="K121" s="381">
        <f t="shared" si="37"/>
        <v>188040</v>
      </c>
      <c r="L121" s="44"/>
      <c r="M121" s="346">
        <f t="shared" si="31"/>
        <v>2.9997904829983116E-2</v>
      </c>
      <c r="N121" s="346">
        <f t="shared" si="32"/>
        <v>2.999778159380161E-2</v>
      </c>
      <c r="O121" s="346">
        <f t="shared" si="33"/>
        <v>2.9992901088499762E-2</v>
      </c>
      <c r="P121" s="346">
        <f t="shared" si="34"/>
        <v>3.0006244453938936E-2</v>
      </c>
      <c r="Q121" s="331"/>
    </row>
    <row r="122" spans="1:17" s="14" customFormat="1" ht="14.1" customHeight="1" x14ac:dyDescent="0.2">
      <c r="A122" s="61"/>
      <c r="B122" s="642"/>
      <c r="C122" s="22">
        <v>2</v>
      </c>
      <c r="D122" s="379">
        <v>494037</v>
      </c>
      <c r="E122" s="380">
        <v>370527</v>
      </c>
      <c r="F122" s="380">
        <v>308772</v>
      </c>
      <c r="G122" s="506">
        <v>185265</v>
      </c>
      <c r="H122" s="379">
        <f t="shared" si="27"/>
        <v>508857</v>
      </c>
      <c r="I122" s="380">
        <f t="shared" si="35"/>
        <v>381642</v>
      </c>
      <c r="J122" s="380">
        <f t="shared" si="36"/>
        <v>318036</v>
      </c>
      <c r="K122" s="381">
        <f t="shared" si="37"/>
        <v>190821</v>
      </c>
      <c r="L122" s="44"/>
      <c r="M122" s="346">
        <f t="shared" si="31"/>
        <v>2.9997753204719483E-2</v>
      </c>
      <c r="N122" s="346">
        <f t="shared" si="32"/>
        <v>2.9997813924491332E-2</v>
      </c>
      <c r="O122" s="346">
        <f t="shared" si="33"/>
        <v>3.000272045392717E-2</v>
      </c>
      <c r="P122" s="346">
        <f t="shared" si="34"/>
        <v>2.998947453647478E-2</v>
      </c>
      <c r="Q122" s="331"/>
    </row>
    <row r="123" spans="1:17" s="14" customFormat="1" ht="14.1" customHeight="1" x14ac:dyDescent="0.2">
      <c r="A123" s="61"/>
      <c r="B123" s="65"/>
      <c r="C123" s="22"/>
      <c r="D123" s="379">
        <v>501447</v>
      </c>
      <c r="E123" s="380">
        <v>376086</v>
      </c>
      <c r="F123" s="380">
        <v>313404</v>
      </c>
      <c r="G123" s="506">
        <v>188043</v>
      </c>
      <c r="H123" s="379">
        <f t="shared" si="27"/>
        <v>516489</v>
      </c>
      <c r="I123" s="380">
        <f t="shared" si="35"/>
        <v>387366</v>
      </c>
      <c r="J123" s="380">
        <f t="shared" si="36"/>
        <v>322806</v>
      </c>
      <c r="K123" s="381">
        <f t="shared" si="37"/>
        <v>193683</v>
      </c>
      <c r="L123" s="44"/>
      <c r="M123" s="346">
        <f t="shared" si="31"/>
        <v>2.9997188137529988E-2</v>
      </c>
      <c r="N123" s="346">
        <f t="shared" si="32"/>
        <v>2.9993139866945327E-2</v>
      </c>
      <c r="O123" s="346">
        <f t="shared" si="33"/>
        <v>2.9999617107631046E-2</v>
      </c>
      <c r="P123" s="346">
        <f t="shared" si="34"/>
        <v>2.9993139866945327E-2</v>
      </c>
      <c r="Q123" s="331"/>
    </row>
    <row r="124" spans="1:17" s="14" customFormat="1" ht="14.1" customHeight="1" x14ac:dyDescent="0.2">
      <c r="A124" s="61"/>
      <c r="B124" s="65"/>
      <c r="C124" s="22">
        <v>3</v>
      </c>
      <c r="D124" s="379">
        <v>508860</v>
      </c>
      <c r="E124" s="380">
        <v>381645</v>
      </c>
      <c r="F124" s="380">
        <v>318039</v>
      </c>
      <c r="G124" s="506">
        <v>190824</v>
      </c>
      <c r="H124" s="379">
        <f t="shared" si="27"/>
        <v>524127</v>
      </c>
      <c r="I124" s="380">
        <f t="shared" si="35"/>
        <v>393096</v>
      </c>
      <c r="J124" s="380">
        <f t="shared" si="36"/>
        <v>327579</v>
      </c>
      <c r="K124" s="381">
        <f t="shared" si="37"/>
        <v>196548</v>
      </c>
      <c r="L124" s="44"/>
      <c r="M124" s="346">
        <f t="shared" si="31"/>
        <v>3.0002358212474944E-2</v>
      </c>
      <c r="N124" s="346">
        <f t="shared" si="32"/>
        <v>3.0004323389537398E-2</v>
      </c>
      <c r="O124" s="346">
        <f t="shared" si="33"/>
        <v>2.9996321205889843E-2</v>
      </c>
      <c r="P124" s="346">
        <f t="shared" si="34"/>
        <v>2.9996226889699409E-2</v>
      </c>
      <c r="Q124" s="331"/>
    </row>
    <row r="125" spans="1:17" s="14" customFormat="1" ht="14.1" customHeight="1" x14ac:dyDescent="0.2">
      <c r="A125" s="61"/>
      <c r="B125" s="65"/>
      <c r="C125" s="22"/>
      <c r="D125" s="379">
        <v>516492</v>
      </c>
      <c r="E125" s="380">
        <v>387369</v>
      </c>
      <c r="F125" s="380">
        <v>322809</v>
      </c>
      <c r="G125" s="506">
        <v>193686</v>
      </c>
      <c r="H125" s="379">
        <f t="shared" si="27"/>
        <v>531987</v>
      </c>
      <c r="I125" s="380">
        <f t="shared" si="35"/>
        <v>398991</v>
      </c>
      <c r="J125" s="380">
        <f t="shared" si="36"/>
        <v>332493</v>
      </c>
      <c r="K125" s="381">
        <f t="shared" si="37"/>
        <v>199494</v>
      </c>
      <c r="L125" s="44"/>
      <c r="M125" s="346">
        <f t="shared" si="31"/>
        <v>3.0000464673218558E-2</v>
      </c>
      <c r="N125" s="346">
        <f t="shared" si="32"/>
        <v>3.0002400811629221E-2</v>
      </c>
      <c r="O125" s="346">
        <f t="shared" si="33"/>
        <v>2.9999163592093158E-2</v>
      </c>
      <c r="P125" s="346">
        <f t="shared" si="34"/>
        <v>2.9986679470896192E-2</v>
      </c>
      <c r="Q125" s="331"/>
    </row>
    <row r="126" spans="1:17" s="14" customFormat="1" ht="14.1" customHeight="1" x14ac:dyDescent="0.2">
      <c r="A126" s="61"/>
      <c r="B126" s="65"/>
      <c r="C126" s="22">
        <v>4</v>
      </c>
      <c r="D126" s="379">
        <v>524121</v>
      </c>
      <c r="E126" s="380">
        <v>393090</v>
      </c>
      <c r="F126" s="380">
        <v>327576</v>
      </c>
      <c r="G126" s="506">
        <v>196545</v>
      </c>
      <c r="H126" s="379">
        <f t="shared" ref="H126:H147" si="38">ROUND($D126*(1+$G$10)/3,0)*3</f>
        <v>539844</v>
      </c>
      <c r="I126" s="380">
        <f t="shared" si="35"/>
        <v>404883</v>
      </c>
      <c r="J126" s="380">
        <f t="shared" si="36"/>
        <v>337404</v>
      </c>
      <c r="K126" s="381">
        <f t="shared" si="37"/>
        <v>202443</v>
      </c>
      <c r="L126" s="44"/>
      <c r="M126" s="346">
        <f t="shared" ref="M126:M148" si="39">(H126-D126)/D126</f>
        <v>2.9998797987487624E-2</v>
      </c>
      <c r="N126" s="346">
        <f t="shared" ref="N126:N148" si="40">(I126-E126)/E126</f>
        <v>3.0000763184003663E-2</v>
      </c>
      <c r="O126" s="346">
        <f t="shared" ref="O126:O148" si="41">(J126-F126)/F126</f>
        <v>3.0002197963220748E-2</v>
      </c>
      <c r="P126" s="346">
        <f t="shared" ref="P126:P148" si="42">(K126-G126)/G126</f>
        <v>3.0008395024040298E-2</v>
      </c>
      <c r="Q126" s="331"/>
    </row>
    <row r="127" spans="1:17" s="14" customFormat="1" ht="14.1" customHeight="1" x14ac:dyDescent="0.2">
      <c r="A127" s="61"/>
      <c r="B127" s="65"/>
      <c r="C127" s="22"/>
      <c r="D127" s="379">
        <v>531984</v>
      </c>
      <c r="E127" s="380">
        <v>398988</v>
      </c>
      <c r="F127" s="380">
        <v>332490</v>
      </c>
      <c r="G127" s="506">
        <v>199494</v>
      </c>
      <c r="H127" s="379">
        <f t="shared" si="38"/>
        <v>547944</v>
      </c>
      <c r="I127" s="380">
        <f t="shared" si="35"/>
        <v>410958</v>
      </c>
      <c r="J127" s="380">
        <f t="shared" si="36"/>
        <v>342465</v>
      </c>
      <c r="K127" s="381">
        <f t="shared" si="37"/>
        <v>205479</v>
      </c>
      <c r="L127" s="44"/>
      <c r="M127" s="346">
        <f t="shared" si="39"/>
        <v>3.0000902282775421E-2</v>
      </c>
      <c r="N127" s="346">
        <f t="shared" si="40"/>
        <v>3.0000902282775421E-2</v>
      </c>
      <c r="O127" s="346">
        <f t="shared" si="41"/>
        <v>3.0000902282775421E-2</v>
      </c>
      <c r="P127" s="346">
        <f t="shared" si="42"/>
        <v>3.0000902282775421E-2</v>
      </c>
      <c r="Q127" s="331"/>
    </row>
    <row r="128" spans="1:17" s="14" customFormat="1" ht="14.1" customHeight="1" x14ac:dyDescent="0.2">
      <c r="A128" s="61"/>
      <c r="B128" s="65"/>
      <c r="C128" s="22">
        <v>5</v>
      </c>
      <c r="D128" s="379">
        <v>539841</v>
      </c>
      <c r="E128" s="380">
        <v>404880</v>
      </c>
      <c r="F128" s="380">
        <v>337401</v>
      </c>
      <c r="G128" s="506">
        <v>202440</v>
      </c>
      <c r="H128" s="379">
        <f t="shared" si="38"/>
        <v>556035</v>
      </c>
      <c r="I128" s="380">
        <f t="shared" si="35"/>
        <v>417027</v>
      </c>
      <c r="J128" s="380">
        <f t="shared" si="36"/>
        <v>347523</v>
      </c>
      <c r="K128" s="381">
        <f t="shared" si="37"/>
        <v>208512</v>
      </c>
      <c r="L128" s="44"/>
      <c r="M128" s="346">
        <f t="shared" si="39"/>
        <v>2.9997721551345675E-2</v>
      </c>
      <c r="N128" s="346">
        <f t="shared" si="40"/>
        <v>3.0001481920569058E-2</v>
      </c>
      <c r="O128" s="346">
        <f t="shared" si="41"/>
        <v>2.9999911085029387E-2</v>
      </c>
      <c r="P128" s="346">
        <f t="shared" si="42"/>
        <v>2.9994072317723771E-2</v>
      </c>
      <c r="Q128" s="331"/>
    </row>
    <row r="129" spans="1:17" s="14" customFormat="1" ht="14.1" customHeight="1" x14ac:dyDescent="0.2">
      <c r="A129" s="61"/>
      <c r="B129" s="65"/>
      <c r="C129" s="22"/>
      <c r="D129" s="379">
        <v>547938</v>
      </c>
      <c r="E129" s="380">
        <v>410955</v>
      </c>
      <c r="F129" s="380">
        <v>342462</v>
      </c>
      <c r="G129" s="506">
        <v>205476</v>
      </c>
      <c r="H129" s="379">
        <f t="shared" si="38"/>
        <v>564375</v>
      </c>
      <c r="I129" s="380">
        <f t="shared" si="35"/>
        <v>423282</v>
      </c>
      <c r="J129" s="380">
        <f t="shared" si="36"/>
        <v>352734</v>
      </c>
      <c r="K129" s="381">
        <f t="shared" si="37"/>
        <v>211641</v>
      </c>
      <c r="L129" s="44"/>
      <c r="M129" s="346">
        <f t="shared" si="39"/>
        <v>2.9997919472641067E-2</v>
      </c>
      <c r="N129" s="346">
        <f t="shared" si="40"/>
        <v>2.9995984961857139E-2</v>
      </c>
      <c r="O129" s="346">
        <f t="shared" si="41"/>
        <v>2.9994568740473397E-2</v>
      </c>
      <c r="P129" s="346">
        <f t="shared" si="42"/>
        <v>3.0003504058868188E-2</v>
      </c>
      <c r="Q129" s="331"/>
    </row>
    <row r="130" spans="1:17" s="14" customFormat="1" ht="14.1" customHeight="1" x14ac:dyDescent="0.2">
      <c r="A130" s="61"/>
      <c r="B130" s="65"/>
      <c r="C130" s="22">
        <v>6</v>
      </c>
      <c r="D130" s="379">
        <v>556038</v>
      </c>
      <c r="E130" s="380">
        <v>417030</v>
      </c>
      <c r="F130" s="380">
        <v>347523</v>
      </c>
      <c r="G130" s="506">
        <v>208515</v>
      </c>
      <c r="H130" s="379">
        <f t="shared" si="38"/>
        <v>572718</v>
      </c>
      <c r="I130" s="380">
        <f t="shared" si="35"/>
        <v>429540</v>
      </c>
      <c r="J130" s="380">
        <f t="shared" si="36"/>
        <v>357948</v>
      </c>
      <c r="K130" s="381">
        <f t="shared" si="37"/>
        <v>214770</v>
      </c>
      <c r="L130" s="44"/>
      <c r="M130" s="346">
        <f t="shared" si="39"/>
        <v>2.999794978041069E-2</v>
      </c>
      <c r="N130" s="346">
        <f t="shared" si="40"/>
        <v>2.9997841881879001E-2</v>
      </c>
      <c r="O130" s="346">
        <f t="shared" si="41"/>
        <v>2.9998014519902281E-2</v>
      </c>
      <c r="P130" s="346">
        <f t="shared" si="42"/>
        <v>2.9997841881879001E-2</v>
      </c>
      <c r="Q130" s="331"/>
    </row>
    <row r="131" spans="1:17" s="14" customFormat="1" ht="14.1" customHeight="1" x14ac:dyDescent="0.2">
      <c r="A131" s="61"/>
      <c r="B131" s="65"/>
      <c r="C131" s="22"/>
      <c r="D131" s="379">
        <v>564378</v>
      </c>
      <c r="E131" s="380">
        <v>423285</v>
      </c>
      <c r="F131" s="380">
        <v>352737</v>
      </c>
      <c r="G131" s="506">
        <v>211641</v>
      </c>
      <c r="H131" s="379">
        <f t="shared" si="38"/>
        <v>581310</v>
      </c>
      <c r="I131" s="380">
        <f t="shared" si="35"/>
        <v>435984</v>
      </c>
      <c r="J131" s="380">
        <f t="shared" si="36"/>
        <v>363318</v>
      </c>
      <c r="K131" s="381">
        <f t="shared" si="37"/>
        <v>217992</v>
      </c>
      <c r="L131" s="44"/>
      <c r="M131" s="346">
        <f t="shared" si="39"/>
        <v>3.0001169428999712E-2</v>
      </c>
      <c r="N131" s="346">
        <f t="shared" si="40"/>
        <v>3.0001063113505085E-2</v>
      </c>
      <c r="O131" s="346">
        <f t="shared" si="41"/>
        <v>2.9996853179564378E-2</v>
      </c>
      <c r="P131" s="346">
        <f t="shared" si="42"/>
        <v>3.000836321884701E-2</v>
      </c>
      <c r="Q131" s="331"/>
    </row>
    <row r="132" spans="1:17" s="14" customFormat="1" ht="14.1" customHeight="1" x14ac:dyDescent="0.2">
      <c r="A132" s="61"/>
      <c r="B132" s="65"/>
      <c r="C132" s="22">
        <v>7</v>
      </c>
      <c r="D132" s="379">
        <v>572715</v>
      </c>
      <c r="E132" s="380">
        <v>429537</v>
      </c>
      <c r="F132" s="380">
        <v>357948</v>
      </c>
      <c r="G132" s="506">
        <v>214767</v>
      </c>
      <c r="H132" s="379">
        <f t="shared" si="38"/>
        <v>589896</v>
      </c>
      <c r="I132" s="380">
        <f t="shared" si="35"/>
        <v>442422</v>
      </c>
      <c r="J132" s="380">
        <f t="shared" si="36"/>
        <v>368685</v>
      </c>
      <c r="K132" s="381">
        <f t="shared" si="37"/>
        <v>221211</v>
      </c>
      <c r="L132" s="44"/>
      <c r="M132" s="346">
        <f t="shared" si="39"/>
        <v>2.9999214268877191E-2</v>
      </c>
      <c r="N132" s="346">
        <f t="shared" si="40"/>
        <v>2.9997415822152689E-2</v>
      </c>
      <c r="O132" s="346">
        <f t="shared" si="41"/>
        <v>2.9995977069294983E-2</v>
      </c>
      <c r="P132" s="346">
        <f t="shared" si="42"/>
        <v>3.0004609646733436E-2</v>
      </c>
      <c r="Q132" s="331"/>
    </row>
    <row r="133" spans="1:17" s="14" customFormat="1" ht="14.1" customHeight="1" x14ac:dyDescent="0.2">
      <c r="A133" s="61"/>
      <c r="B133" s="65"/>
      <c r="C133" s="22"/>
      <c r="D133" s="379">
        <v>581307</v>
      </c>
      <c r="E133" s="380">
        <v>435981</v>
      </c>
      <c r="F133" s="380">
        <v>363318</v>
      </c>
      <c r="G133" s="506">
        <v>217989</v>
      </c>
      <c r="H133" s="379">
        <f t="shared" si="38"/>
        <v>598746</v>
      </c>
      <c r="I133" s="380">
        <f t="shared" si="35"/>
        <v>449061</v>
      </c>
      <c r="J133" s="380">
        <f t="shared" si="36"/>
        <v>374217</v>
      </c>
      <c r="K133" s="381">
        <f t="shared" si="37"/>
        <v>224529</v>
      </c>
      <c r="L133" s="44"/>
      <c r="M133" s="346">
        <f t="shared" si="39"/>
        <v>2.9999638745103707E-2</v>
      </c>
      <c r="N133" s="346">
        <f t="shared" si="40"/>
        <v>3.0001307396423239E-2</v>
      </c>
      <c r="O133" s="346">
        <f t="shared" si="41"/>
        <v>2.9998513698743248E-2</v>
      </c>
      <c r="P133" s="346">
        <f t="shared" si="42"/>
        <v>3.0001513837854203E-2</v>
      </c>
      <c r="Q133" s="331"/>
    </row>
    <row r="134" spans="1:17" s="14" customFormat="1" ht="14.1" customHeight="1" x14ac:dyDescent="0.2">
      <c r="A134" s="61"/>
      <c r="B134" s="65"/>
      <c r="C134" s="22">
        <v>8</v>
      </c>
      <c r="D134" s="379">
        <v>589896</v>
      </c>
      <c r="E134" s="380">
        <v>442422</v>
      </c>
      <c r="F134" s="380">
        <v>368685</v>
      </c>
      <c r="G134" s="506">
        <v>221211</v>
      </c>
      <c r="H134" s="379">
        <f t="shared" si="38"/>
        <v>607593</v>
      </c>
      <c r="I134" s="380">
        <f t="shared" si="35"/>
        <v>455694</v>
      </c>
      <c r="J134" s="380">
        <f t="shared" si="36"/>
        <v>379746</v>
      </c>
      <c r="K134" s="381">
        <f t="shared" si="37"/>
        <v>227847</v>
      </c>
      <c r="L134" s="44"/>
      <c r="M134" s="346">
        <f t="shared" si="39"/>
        <v>3.0000203425688595E-2</v>
      </c>
      <c r="N134" s="346">
        <f t="shared" si="40"/>
        <v>2.9998508211616964E-2</v>
      </c>
      <c r="O134" s="346">
        <f t="shared" si="41"/>
        <v>3.0001220554131576E-2</v>
      </c>
      <c r="P134" s="346">
        <f t="shared" si="42"/>
        <v>2.9998508211616964E-2</v>
      </c>
      <c r="Q134" s="331"/>
    </row>
    <row r="135" spans="1:17" s="14" customFormat="1" ht="14.1" customHeight="1" x14ac:dyDescent="0.2">
      <c r="A135" s="61"/>
      <c r="B135" s="65"/>
      <c r="C135" s="22"/>
      <c r="D135" s="379">
        <v>598743</v>
      </c>
      <c r="E135" s="380">
        <v>449058</v>
      </c>
      <c r="F135" s="380">
        <v>374214</v>
      </c>
      <c r="G135" s="506">
        <v>224529</v>
      </c>
      <c r="H135" s="379">
        <f t="shared" si="38"/>
        <v>616704</v>
      </c>
      <c r="I135" s="380">
        <f t="shared" si="35"/>
        <v>462528</v>
      </c>
      <c r="J135" s="380">
        <f t="shared" si="36"/>
        <v>385440</v>
      </c>
      <c r="K135" s="381">
        <f t="shared" si="37"/>
        <v>231264</v>
      </c>
      <c r="L135" s="44"/>
      <c r="M135" s="346">
        <f t="shared" si="39"/>
        <v>2.9997845486293785E-2</v>
      </c>
      <c r="N135" s="346">
        <f t="shared" si="40"/>
        <v>2.9996125222131662E-2</v>
      </c>
      <c r="O135" s="346">
        <f t="shared" si="41"/>
        <v>2.9998877647549264E-2</v>
      </c>
      <c r="P135" s="346">
        <f t="shared" si="42"/>
        <v>2.9996125222131662E-2</v>
      </c>
      <c r="Q135" s="331"/>
    </row>
    <row r="136" spans="1:17" s="14" customFormat="1" ht="14.1" customHeight="1" x14ac:dyDescent="0.2">
      <c r="A136" s="61"/>
      <c r="B136" s="65"/>
      <c r="C136" s="22">
        <v>9</v>
      </c>
      <c r="D136" s="379">
        <v>607605</v>
      </c>
      <c r="E136" s="380">
        <v>455703</v>
      </c>
      <c r="F136" s="380">
        <v>379752</v>
      </c>
      <c r="G136" s="506">
        <v>227853</v>
      </c>
      <c r="H136" s="379">
        <f t="shared" si="38"/>
        <v>625833</v>
      </c>
      <c r="I136" s="380">
        <f t="shared" si="35"/>
        <v>469374</v>
      </c>
      <c r="J136" s="380">
        <f t="shared" si="36"/>
        <v>391146</v>
      </c>
      <c r="K136" s="381">
        <f t="shared" si="37"/>
        <v>234687</v>
      </c>
      <c r="L136" s="44"/>
      <c r="M136" s="346">
        <f t="shared" si="39"/>
        <v>2.9999753129088799E-2</v>
      </c>
      <c r="N136" s="346">
        <f t="shared" si="40"/>
        <v>2.9999802502945996E-2</v>
      </c>
      <c r="O136" s="346">
        <f t="shared" si="41"/>
        <v>3.00037919484295E-2</v>
      </c>
      <c r="P136" s="346">
        <f t="shared" si="42"/>
        <v>2.9993021816697607E-2</v>
      </c>
      <c r="Q136" s="331"/>
    </row>
    <row r="137" spans="1:17" s="14" customFormat="1" ht="14.1" customHeight="1" x14ac:dyDescent="0.2">
      <c r="A137" s="61"/>
      <c r="B137" s="65"/>
      <c r="C137" s="22"/>
      <c r="D137" s="379">
        <v>616719</v>
      </c>
      <c r="E137" s="380">
        <v>462540</v>
      </c>
      <c r="F137" s="380">
        <v>385449</v>
      </c>
      <c r="G137" s="506">
        <v>231270</v>
      </c>
      <c r="H137" s="379">
        <f t="shared" si="38"/>
        <v>635220</v>
      </c>
      <c r="I137" s="380">
        <f t="shared" si="35"/>
        <v>476415</v>
      </c>
      <c r="J137" s="380">
        <f t="shared" si="36"/>
        <v>397014</v>
      </c>
      <c r="K137" s="381">
        <f t="shared" si="37"/>
        <v>238209</v>
      </c>
      <c r="L137" s="44"/>
      <c r="M137" s="346">
        <f t="shared" si="39"/>
        <v>2.9999075754111679E-2</v>
      </c>
      <c r="N137" s="346">
        <f t="shared" si="40"/>
        <v>2.9997405629783369E-2</v>
      </c>
      <c r="O137" s="346">
        <f t="shared" si="41"/>
        <v>3.000396939672953E-2</v>
      </c>
      <c r="P137" s="346">
        <f t="shared" si="42"/>
        <v>3.0003891555324944E-2</v>
      </c>
      <c r="Q137" s="331"/>
    </row>
    <row r="138" spans="1:17" s="14" customFormat="1" ht="14.1" customHeight="1" x14ac:dyDescent="0.2">
      <c r="A138" s="61"/>
      <c r="B138" s="65"/>
      <c r="C138" s="22">
        <v>10</v>
      </c>
      <c r="D138" s="379">
        <v>625824</v>
      </c>
      <c r="E138" s="380">
        <v>469368</v>
      </c>
      <c r="F138" s="380">
        <v>391140</v>
      </c>
      <c r="G138" s="506">
        <v>234684</v>
      </c>
      <c r="H138" s="379">
        <f t="shared" si="38"/>
        <v>644598</v>
      </c>
      <c r="I138" s="380">
        <f t="shared" si="35"/>
        <v>483450</v>
      </c>
      <c r="J138" s="380">
        <f t="shared" si="36"/>
        <v>402873</v>
      </c>
      <c r="K138" s="381">
        <f t="shared" si="37"/>
        <v>241725</v>
      </c>
      <c r="L138" s="44"/>
      <c r="M138" s="346">
        <f t="shared" si="39"/>
        <v>2.9998849516797054E-2</v>
      </c>
      <c r="N138" s="346">
        <f t="shared" si="40"/>
        <v>3.0002045303471902E-2</v>
      </c>
      <c r="O138" s="346">
        <f t="shared" si="41"/>
        <v>2.9996932044792146E-2</v>
      </c>
      <c r="P138" s="346">
        <f t="shared" si="42"/>
        <v>3.0002045303471902E-2</v>
      </c>
      <c r="Q138" s="331"/>
    </row>
    <row r="139" spans="1:17" s="14" customFormat="1" ht="14.1" customHeight="1" x14ac:dyDescent="0.2">
      <c r="A139" s="61"/>
      <c r="B139" s="65"/>
      <c r="C139" s="22"/>
      <c r="D139" s="379">
        <v>635211</v>
      </c>
      <c r="E139" s="380">
        <v>476409</v>
      </c>
      <c r="F139" s="380">
        <v>397008</v>
      </c>
      <c r="G139" s="506">
        <v>238203</v>
      </c>
      <c r="H139" s="379">
        <f t="shared" si="38"/>
        <v>654267</v>
      </c>
      <c r="I139" s="380">
        <f t="shared" si="35"/>
        <v>490701</v>
      </c>
      <c r="J139" s="380">
        <f t="shared" si="36"/>
        <v>408918</v>
      </c>
      <c r="K139" s="381">
        <f t="shared" si="37"/>
        <v>245349</v>
      </c>
      <c r="L139" s="44"/>
      <c r="M139" s="346">
        <f t="shared" si="39"/>
        <v>2.9999480487586015E-2</v>
      </c>
      <c r="N139" s="346">
        <f t="shared" si="40"/>
        <v>2.9999433260076952E-2</v>
      </c>
      <c r="O139" s="346">
        <f t="shared" si="41"/>
        <v>2.9999395478176764E-2</v>
      </c>
      <c r="P139" s="346">
        <f t="shared" si="42"/>
        <v>2.9999622171005404E-2</v>
      </c>
      <c r="Q139" s="331"/>
    </row>
    <row r="140" spans="1:17" s="14" customFormat="1" ht="14.1" customHeight="1" x14ac:dyDescent="0.2">
      <c r="A140" s="61"/>
      <c r="B140" s="65"/>
      <c r="C140" s="22">
        <v>11</v>
      </c>
      <c r="D140" s="379">
        <v>644610</v>
      </c>
      <c r="E140" s="380">
        <v>483459</v>
      </c>
      <c r="F140" s="380">
        <v>402882</v>
      </c>
      <c r="G140" s="506">
        <v>241728</v>
      </c>
      <c r="H140" s="379">
        <f t="shared" si="38"/>
        <v>663948</v>
      </c>
      <c r="I140" s="380">
        <f t="shared" si="35"/>
        <v>497961</v>
      </c>
      <c r="J140" s="380">
        <f t="shared" si="36"/>
        <v>414969</v>
      </c>
      <c r="K140" s="381">
        <f t="shared" si="37"/>
        <v>248982</v>
      </c>
      <c r="L140" s="44"/>
      <c r="M140" s="346">
        <f t="shared" si="39"/>
        <v>2.999953460231768E-2</v>
      </c>
      <c r="N140" s="346">
        <f t="shared" si="40"/>
        <v>2.9996338882924922E-2</v>
      </c>
      <c r="O140" s="346">
        <f t="shared" si="41"/>
        <v>3.0001340342829912E-2</v>
      </c>
      <c r="P140" s="346">
        <f t="shared" si="42"/>
        <v>3.0008935663224781E-2</v>
      </c>
      <c r="Q140" s="331"/>
    </row>
    <row r="141" spans="1:17" s="14" customFormat="1" ht="14.1" customHeight="1" x14ac:dyDescent="0.2">
      <c r="A141" s="61"/>
      <c r="B141" s="65"/>
      <c r="C141" s="22"/>
      <c r="D141" s="379">
        <v>654279</v>
      </c>
      <c r="E141" s="380">
        <v>490710</v>
      </c>
      <c r="F141" s="380">
        <v>408924</v>
      </c>
      <c r="G141" s="506">
        <v>245355</v>
      </c>
      <c r="H141" s="379">
        <f t="shared" si="38"/>
        <v>673908</v>
      </c>
      <c r="I141" s="380">
        <f t="shared" si="35"/>
        <v>505431</v>
      </c>
      <c r="J141" s="380">
        <f t="shared" si="36"/>
        <v>421194</v>
      </c>
      <c r="K141" s="381">
        <f t="shared" si="37"/>
        <v>252717</v>
      </c>
      <c r="L141" s="44"/>
      <c r="M141" s="346">
        <f t="shared" si="39"/>
        <v>3.0000962891977276E-2</v>
      </c>
      <c r="N141" s="346">
        <f t="shared" si="40"/>
        <v>2.9999388640948831E-2</v>
      </c>
      <c r="O141" s="346">
        <f t="shared" si="41"/>
        <v>3.000557560818147E-2</v>
      </c>
      <c r="P141" s="346">
        <f t="shared" si="42"/>
        <v>3.0005502231460538E-2</v>
      </c>
      <c r="Q141" s="331"/>
    </row>
    <row r="142" spans="1:17" s="14" customFormat="1" ht="14.1" customHeight="1" x14ac:dyDescent="0.2">
      <c r="A142" s="61"/>
      <c r="B142" s="65"/>
      <c r="C142" s="22">
        <v>12</v>
      </c>
      <c r="D142" s="379">
        <v>663942</v>
      </c>
      <c r="E142" s="380">
        <v>497958</v>
      </c>
      <c r="F142" s="380">
        <v>414963</v>
      </c>
      <c r="G142" s="506">
        <v>248979</v>
      </c>
      <c r="H142" s="379">
        <f t="shared" si="38"/>
        <v>683859</v>
      </c>
      <c r="I142" s="380">
        <f t="shared" si="35"/>
        <v>512895</v>
      </c>
      <c r="J142" s="380">
        <f t="shared" si="36"/>
        <v>427413</v>
      </c>
      <c r="K142" s="381">
        <f t="shared" si="37"/>
        <v>256446</v>
      </c>
      <c r="L142" s="44"/>
      <c r="M142" s="346">
        <f t="shared" si="39"/>
        <v>2.99981022438707E-2</v>
      </c>
      <c r="N142" s="346">
        <f t="shared" si="40"/>
        <v>2.9996505729398864E-2</v>
      </c>
      <c r="O142" s="346">
        <f t="shared" si="41"/>
        <v>3.0002674937283567E-2</v>
      </c>
      <c r="P142" s="346">
        <f t="shared" si="42"/>
        <v>2.9990481124914148E-2</v>
      </c>
      <c r="Q142" s="331"/>
    </row>
    <row r="143" spans="1:17" s="14" customFormat="1" ht="14.1" customHeight="1" x14ac:dyDescent="0.2">
      <c r="A143" s="61"/>
      <c r="B143" s="65"/>
      <c r="C143" s="22"/>
      <c r="D143" s="379">
        <v>673902</v>
      </c>
      <c r="E143" s="380">
        <v>505428</v>
      </c>
      <c r="F143" s="380">
        <v>421188</v>
      </c>
      <c r="G143" s="506">
        <v>252714</v>
      </c>
      <c r="H143" s="379">
        <f t="shared" si="38"/>
        <v>694119</v>
      </c>
      <c r="I143" s="380">
        <f t="shared" si="35"/>
        <v>520590</v>
      </c>
      <c r="J143" s="380">
        <f t="shared" si="36"/>
        <v>433824</v>
      </c>
      <c r="K143" s="381">
        <f t="shared" si="37"/>
        <v>260295</v>
      </c>
      <c r="L143" s="44"/>
      <c r="M143" s="346">
        <f t="shared" si="39"/>
        <v>2.999991096628293E-2</v>
      </c>
      <c r="N143" s="346">
        <f t="shared" si="40"/>
        <v>2.9998338042213728E-2</v>
      </c>
      <c r="O143" s="346">
        <f t="shared" si="41"/>
        <v>3.0000854725205847E-2</v>
      </c>
      <c r="P143" s="346">
        <f t="shared" si="42"/>
        <v>2.9998338042213728E-2</v>
      </c>
      <c r="Q143" s="331"/>
    </row>
    <row r="144" spans="1:17" s="14" customFormat="1" ht="14.1" customHeight="1" x14ac:dyDescent="0.2">
      <c r="A144" s="61"/>
      <c r="B144" s="65"/>
      <c r="C144" s="22">
        <v>13</v>
      </c>
      <c r="D144" s="379">
        <v>683865</v>
      </c>
      <c r="E144" s="380">
        <v>512898</v>
      </c>
      <c r="F144" s="380">
        <v>427416</v>
      </c>
      <c r="G144" s="506">
        <v>256449</v>
      </c>
      <c r="H144" s="379">
        <f t="shared" si="38"/>
        <v>704382</v>
      </c>
      <c r="I144" s="380">
        <f t="shared" si="35"/>
        <v>528288</v>
      </c>
      <c r="J144" s="380">
        <f t="shared" si="36"/>
        <v>440238</v>
      </c>
      <c r="K144" s="381">
        <f t="shared" si="37"/>
        <v>264144</v>
      </c>
      <c r="L144" s="44"/>
      <c r="M144" s="346">
        <f t="shared" si="39"/>
        <v>3.0001535390756947E-2</v>
      </c>
      <c r="N144" s="346">
        <f t="shared" si="40"/>
        <v>3.0005966098522512E-2</v>
      </c>
      <c r="O144" s="346">
        <f t="shared" si="41"/>
        <v>2.9998876972317366E-2</v>
      </c>
      <c r="P144" s="346">
        <f t="shared" si="42"/>
        <v>3.0005966098522512E-2</v>
      </c>
      <c r="Q144" s="331"/>
    </row>
    <row r="145" spans="1:17" s="14" customFormat="1" ht="14.1" customHeight="1" x14ac:dyDescent="0.2">
      <c r="A145" s="61"/>
      <c r="B145" s="65"/>
      <c r="C145" s="22"/>
      <c r="D145" s="379">
        <v>694122</v>
      </c>
      <c r="E145" s="380">
        <v>520593</v>
      </c>
      <c r="F145" s="380">
        <v>433827</v>
      </c>
      <c r="G145" s="506">
        <v>260295</v>
      </c>
      <c r="H145" s="379">
        <f t="shared" si="38"/>
        <v>714945</v>
      </c>
      <c r="I145" s="380">
        <f t="shared" si="35"/>
        <v>536208</v>
      </c>
      <c r="J145" s="380">
        <f t="shared" si="36"/>
        <v>446841</v>
      </c>
      <c r="K145" s="381">
        <f t="shared" si="37"/>
        <v>268104</v>
      </c>
      <c r="L145" s="44"/>
      <c r="M145" s="346">
        <f t="shared" si="39"/>
        <v>2.9999049158505278E-2</v>
      </c>
      <c r="N145" s="346">
        <f t="shared" si="40"/>
        <v>2.9994640727017075E-2</v>
      </c>
      <c r="O145" s="346">
        <f t="shared" si="41"/>
        <v>2.9998132896292763E-2</v>
      </c>
      <c r="P145" s="346">
        <f t="shared" si="42"/>
        <v>3.0000576269232984E-2</v>
      </c>
      <c r="Q145" s="331"/>
    </row>
    <row r="146" spans="1:17" s="14" customFormat="1" ht="14.1" customHeight="1" x14ac:dyDescent="0.2">
      <c r="A146" s="61"/>
      <c r="B146" s="65"/>
      <c r="C146" s="22">
        <v>14</v>
      </c>
      <c r="D146" s="379">
        <v>704373</v>
      </c>
      <c r="E146" s="380">
        <v>528279</v>
      </c>
      <c r="F146" s="380">
        <v>440232</v>
      </c>
      <c r="G146" s="506">
        <v>264141</v>
      </c>
      <c r="H146" s="379">
        <f t="shared" si="38"/>
        <v>725505</v>
      </c>
      <c r="I146" s="380">
        <f t="shared" si="35"/>
        <v>544128</v>
      </c>
      <c r="J146" s="380">
        <f t="shared" si="36"/>
        <v>453441</v>
      </c>
      <c r="K146" s="381">
        <f t="shared" si="37"/>
        <v>272064</v>
      </c>
      <c r="L146" s="44"/>
      <c r="M146" s="346">
        <f t="shared" si="39"/>
        <v>3.0001149958899617E-2</v>
      </c>
      <c r="N146" s="346">
        <f t="shared" si="40"/>
        <v>3.0001192551663041E-2</v>
      </c>
      <c r="O146" s="346">
        <f t="shared" si="41"/>
        <v>3.0004633920296571E-2</v>
      </c>
      <c r="P146" s="346">
        <f t="shared" si="42"/>
        <v>2.9995343396140697E-2</v>
      </c>
      <c r="Q146" s="331"/>
    </row>
    <row r="147" spans="1:17" s="14" customFormat="1" ht="14.1" customHeight="1" x14ac:dyDescent="0.2">
      <c r="A147" s="61"/>
      <c r="B147" s="65"/>
      <c r="C147" s="176"/>
      <c r="D147" s="389">
        <v>714939</v>
      </c>
      <c r="E147" s="390">
        <v>536205</v>
      </c>
      <c r="F147" s="390">
        <v>446838</v>
      </c>
      <c r="G147" s="507">
        <v>268101</v>
      </c>
      <c r="H147" s="379">
        <f t="shared" si="38"/>
        <v>736386</v>
      </c>
      <c r="I147" s="380">
        <f t="shared" si="35"/>
        <v>552291</v>
      </c>
      <c r="J147" s="380">
        <f t="shared" si="36"/>
        <v>460242</v>
      </c>
      <c r="K147" s="381">
        <f t="shared" si="37"/>
        <v>276144</v>
      </c>
      <c r="L147" s="44"/>
      <c r="M147" s="346">
        <f t="shared" si="39"/>
        <v>2.9998363496745877E-2</v>
      </c>
      <c r="N147" s="346">
        <f t="shared" si="40"/>
        <v>2.9999720256245279E-2</v>
      </c>
      <c r="O147" s="346">
        <f t="shared" si="41"/>
        <v>2.9997448739811743E-2</v>
      </c>
      <c r="P147" s="346">
        <f t="shared" si="42"/>
        <v>2.9999888101872055E-2</v>
      </c>
      <c r="Q147" s="331"/>
    </row>
    <row r="148" spans="1:17" s="14" customFormat="1" ht="14.1" customHeight="1" thickBot="1" x14ac:dyDescent="0.25">
      <c r="A148" s="61"/>
      <c r="B148" s="174"/>
      <c r="C148" s="23">
        <v>15</v>
      </c>
      <c r="D148" s="382">
        <v>725517</v>
      </c>
      <c r="E148" s="383">
        <v>544137</v>
      </c>
      <c r="F148" s="383">
        <v>453447</v>
      </c>
      <c r="G148" s="508">
        <v>272070</v>
      </c>
      <c r="H148" s="382">
        <f t="shared" ref="H148" si="43">ROUND($D148*(1+$G$13)/3,0)*3</f>
        <v>747282</v>
      </c>
      <c r="I148" s="383">
        <f t="shared" si="35"/>
        <v>560463</v>
      </c>
      <c r="J148" s="383">
        <f t="shared" si="36"/>
        <v>467052</v>
      </c>
      <c r="K148" s="384">
        <f t="shared" si="37"/>
        <v>280230</v>
      </c>
      <c r="L148" s="44"/>
      <c r="M148" s="346">
        <f t="shared" si="39"/>
        <v>2.9999297052998069E-2</v>
      </c>
      <c r="N148" s="346">
        <f t="shared" si="40"/>
        <v>3.000347338997348E-2</v>
      </c>
      <c r="O148" s="346">
        <f t="shared" si="41"/>
        <v>3.0003506473744449E-2</v>
      </c>
      <c r="P148" s="346">
        <f t="shared" si="42"/>
        <v>2.999228139816959E-2</v>
      </c>
      <c r="Q148" s="331"/>
    </row>
    <row r="149" spans="1:17" s="14" customFormat="1" ht="14.1" customHeight="1" thickBot="1" x14ac:dyDescent="0.25">
      <c r="A149" s="61">
        <v>10</v>
      </c>
      <c r="B149" s="569" t="s">
        <v>51</v>
      </c>
      <c r="C149" s="82"/>
      <c r="D149" s="651" t="s">
        <v>929</v>
      </c>
      <c r="E149" s="652"/>
      <c r="F149" s="652"/>
      <c r="G149" s="653"/>
      <c r="H149" s="643" t="s">
        <v>929</v>
      </c>
      <c r="I149" s="644"/>
      <c r="J149" s="644"/>
      <c r="K149" s="645"/>
      <c r="L149" s="69"/>
      <c r="M149" s="354"/>
      <c r="N149" s="354"/>
      <c r="O149" s="354"/>
      <c r="P149" s="354"/>
      <c r="Q149" s="331"/>
    </row>
    <row r="150" spans="1:17" s="14" customFormat="1" ht="14.1" customHeight="1" x14ac:dyDescent="0.2">
      <c r="A150" s="61"/>
      <c r="B150" s="568"/>
      <c r="C150" s="22">
        <v>1</v>
      </c>
      <c r="D150" s="372">
        <v>806811</v>
      </c>
      <c r="E150" s="373">
        <v>605109</v>
      </c>
      <c r="F150" s="373">
        <v>504258</v>
      </c>
      <c r="G150" s="504">
        <v>302553</v>
      </c>
      <c r="H150" s="372">
        <f>ROUND($D150*(1+$G$14)/3,0)*3</f>
        <v>831015</v>
      </c>
      <c r="I150" s="373">
        <f t="shared" si="12"/>
        <v>623262</v>
      </c>
      <c r="J150" s="373">
        <f t="shared" ref="J150" si="44">(ROUND((+H150/8*5)/3,0))*3</f>
        <v>519384</v>
      </c>
      <c r="K150" s="378">
        <f t="shared" ref="K150" si="45">(ROUND((+H150/8*3)/3,0))*3</f>
        <v>311631</v>
      </c>
      <c r="L150" s="69"/>
      <c r="M150" s="350">
        <f t="shared" ref="M150:M225" si="46">(H150-D150)/D150</f>
        <v>2.9999590982274661E-2</v>
      </c>
      <c r="N150" s="350">
        <f t="shared" ref="N150:N225" si="47">(I150-E150)/E150</f>
        <v>2.9999553799398126E-2</v>
      </c>
      <c r="O150" s="350">
        <f t="shared" ref="O150:O225" si="48">(J150-F150)/F150</f>
        <v>2.9996549385433648E-2</v>
      </c>
      <c r="P150" s="350">
        <f t="shared" ref="P150:P225" si="49">(K150-G150)/G150</f>
        <v>3.0004660340502327E-2</v>
      </c>
      <c r="Q150" s="331"/>
    </row>
    <row r="151" spans="1:17" s="14" customFormat="1" ht="14.1" customHeight="1" x14ac:dyDescent="0.2">
      <c r="A151" s="61"/>
      <c r="B151" s="568"/>
      <c r="C151" s="22"/>
      <c r="D151" s="385">
        <v>818913</v>
      </c>
      <c r="E151" s="386">
        <v>614184</v>
      </c>
      <c r="F151" s="386">
        <v>511821</v>
      </c>
      <c r="G151" s="505">
        <v>307092</v>
      </c>
      <c r="H151" s="379">
        <f t="shared" ref="H151:H169" si="50">ROUND($D151*(1+$G$14)/3,0)*3</f>
        <v>843480</v>
      </c>
      <c r="I151" s="380">
        <f t="shared" ref="I151:I169" si="51">(ROUND((+H151/8*6)/3,0))*3</f>
        <v>632610</v>
      </c>
      <c r="J151" s="380">
        <f t="shared" ref="J151:J169" si="52">(ROUND((+H151/8*5)/3,0))*3</f>
        <v>527175</v>
      </c>
      <c r="K151" s="381">
        <f t="shared" ref="K151:K169" si="53">(ROUND((+H151/8*3)/3,0))*3</f>
        <v>316305</v>
      </c>
      <c r="L151" s="69"/>
      <c r="M151" s="350">
        <f t="shared" ref="M151:M169" si="54">(H151-D151)/D151</f>
        <v>2.99995237589341E-2</v>
      </c>
      <c r="N151" s="350">
        <f t="shared" ref="N151:N169" si="55">(I151-E151)/E151</f>
        <v>3.0000781524754796E-2</v>
      </c>
      <c r="O151" s="350">
        <f t="shared" ref="O151:O169" si="56">(J151-F151)/F151</f>
        <v>2.9998769100916142E-2</v>
      </c>
      <c r="P151" s="350">
        <f t="shared" ref="P151:P169" si="57">(K151-G151)/G151</f>
        <v>3.0000781524754796E-2</v>
      </c>
      <c r="Q151" s="331"/>
    </row>
    <row r="152" spans="1:17" s="14" customFormat="1" ht="14.1" customHeight="1" x14ac:dyDescent="0.2">
      <c r="A152" s="61"/>
      <c r="B152" s="568"/>
      <c r="C152" s="22">
        <v>2</v>
      </c>
      <c r="D152" s="379">
        <v>831015</v>
      </c>
      <c r="E152" s="380">
        <v>623262</v>
      </c>
      <c r="F152" s="380">
        <v>519384</v>
      </c>
      <c r="G152" s="506">
        <v>311631</v>
      </c>
      <c r="H152" s="379">
        <f t="shared" si="50"/>
        <v>855945</v>
      </c>
      <c r="I152" s="380">
        <f t="shared" si="51"/>
        <v>641958</v>
      </c>
      <c r="J152" s="380">
        <f t="shared" si="52"/>
        <v>534966</v>
      </c>
      <c r="K152" s="381">
        <f t="shared" si="53"/>
        <v>320979</v>
      </c>
      <c r="L152" s="69"/>
      <c r="M152" s="350">
        <f t="shared" si="54"/>
        <v>2.9999458493528999E-2</v>
      </c>
      <c r="N152" s="350">
        <f t="shared" si="55"/>
        <v>2.9997015701262071E-2</v>
      </c>
      <c r="O152" s="350">
        <f t="shared" si="56"/>
        <v>3.0000924171711105E-2</v>
      </c>
      <c r="P152" s="350">
        <f t="shared" si="57"/>
        <v>2.9997015701262071E-2</v>
      </c>
      <c r="Q152" s="331"/>
    </row>
    <row r="153" spans="1:17" s="14" customFormat="1" ht="14.1" customHeight="1" x14ac:dyDescent="0.2">
      <c r="A153" s="61"/>
      <c r="B153" s="63"/>
      <c r="C153" s="22"/>
      <c r="D153" s="379">
        <v>843480</v>
      </c>
      <c r="E153" s="380">
        <v>632610</v>
      </c>
      <c r="F153" s="380">
        <v>527175</v>
      </c>
      <c r="G153" s="506">
        <v>316305</v>
      </c>
      <c r="H153" s="379">
        <f t="shared" si="50"/>
        <v>868785</v>
      </c>
      <c r="I153" s="380">
        <f t="shared" si="51"/>
        <v>651588</v>
      </c>
      <c r="J153" s="380">
        <f t="shared" si="52"/>
        <v>542991</v>
      </c>
      <c r="K153" s="381">
        <f t="shared" si="53"/>
        <v>325794</v>
      </c>
      <c r="L153" s="69"/>
      <c r="M153" s="350">
        <f t="shared" si="54"/>
        <v>3.0000711338739508E-2</v>
      </c>
      <c r="N153" s="350">
        <f t="shared" si="55"/>
        <v>2.9999525774173662E-2</v>
      </c>
      <c r="O153" s="350">
        <f t="shared" si="56"/>
        <v>3.0001422677479017E-2</v>
      </c>
      <c r="P153" s="350">
        <f t="shared" si="57"/>
        <v>2.9999525774173662E-2</v>
      </c>
      <c r="Q153" s="331"/>
    </row>
    <row r="154" spans="1:17" s="14" customFormat="1" ht="14.1" customHeight="1" x14ac:dyDescent="0.2">
      <c r="A154" s="61"/>
      <c r="B154" s="65"/>
      <c r="C154" s="22">
        <v>3</v>
      </c>
      <c r="D154" s="379">
        <v>855951</v>
      </c>
      <c r="E154" s="380">
        <v>641964</v>
      </c>
      <c r="F154" s="380">
        <v>534969</v>
      </c>
      <c r="G154" s="506">
        <v>320982</v>
      </c>
      <c r="H154" s="379">
        <f t="shared" si="50"/>
        <v>881631</v>
      </c>
      <c r="I154" s="380">
        <f t="shared" si="51"/>
        <v>661224</v>
      </c>
      <c r="J154" s="380">
        <f t="shared" si="52"/>
        <v>551019</v>
      </c>
      <c r="K154" s="381">
        <f t="shared" si="53"/>
        <v>330612</v>
      </c>
      <c r="L154" s="69"/>
      <c r="M154" s="350">
        <f t="shared" si="54"/>
        <v>3.0001717388028051E-2</v>
      </c>
      <c r="N154" s="350">
        <f t="shared" si="55"/>
        <v>3.0001682337327328E-2</v>
      </c>
      <c r="O154" s="350">
        <f t="shared" si="56"/>
        <v>3.00017384184878E-2</v>
      </c>
      <c r="P154" s="350">
        <f t="shared" si="57"/>
        <v>3.0001682337327328E-2</v>
      </c>
      <c r="Q154" s="331"/>
    </row>
    <row r="155" spans="1:17" s="14" customFormat="1" ht="14.1" customHeight="1" x14ac:dyDescent="0.2">
      <c r="A155" s="61"/>
      <c r="B155" s="65"/>
      <c r="C155" s="22"/>
      <c r="D155" s="389">
        <v>868791</v>
      </c>
      <c r="E155" s="390">
        <v>651594</v>
      </c>
      <c r="F155" s="390">
        <v>542994</v>
      </c>
      <c r="G155" s="507">
        <v>325797</v>
      </c>
      <c r="H155" s="379">
        <f t="shared" si="50"/>
        <v>894855</v>
      </c>
      <c r="I155" s="380">
        <f t="shared" si="51"/>
        <v>671142</v>
      </c>
      <c r="J155" s="380">
        <f t="shared" si="52"/>
        <v>559284</v>
      </c>
      <c r="K155" s="381">
        <f t="shared" si="53"/>
        <v>335571</v>
      </c>
      <c r="L155" s="69"/>
      <c r="M155" s="350">
        <f t="shared" si="54"/>
        <v>3.0000310776700036E-2</v>
      </c>
      <c r="N155" s="350">
        <f t="shared" si="55"/>
        <v>3.0000276245637621E-2</v>
      </c>
      <c r="O155" s="350">
        <f t="shared" si="56"/>
        <v>3.0000331495375638E-2</v>
      </c>
      <c r="P155" s="350">
        <f t="shared" si="57"/>
        <v>3.0000276245637621E-2</v>
      </c>
      <c r="Q155" s="331"/>
    </row>
    <row r="156" spans="1:17" s="14" customFormat="1" ht="14.1" customHeight="1" x14ac:dyDescent="0.2">
      <c r="A156" s="61"/>
      <c r="B156" s="65"/>
      <c r="C156" s="22">
        <v>4</v>
      </c>
      <c r="D156" s="379">
        <v>881631</v>
      </c>
      <c r="E156" s="380">
        <v>661224</v>
      </c>
      <c r="F156" s="380">
        <v>551019</v>
      </c>
      <c r="G156" s="506">
        <v>330612</v>
      </c>
      <c r="H156" s="379">
        <f t="shared" si="50"/>
        <v>908079</v>
      </c>
      <c r="I156" s="380">
        <f t="shared" si="51"/>
        <v>681060</v>
      </c>
      <c r="J156" s="380">
        <f t="shared" si="52"/>
        <v>567549</v>
      </c>
      <c r="K156" s="381">
        <f t="shared" si="53"/>
        <v>340530</v>
      </c>
      <c r="L156" s="69"/>
      <c r="M156" s="350">
        <f t="shared" si="54"/>
        <v>2.999894513691102E-2</v>
      </c>
      <c r="N156" s="350">
        <f t="shared" si="55"/>
        <v>2.9998911110304526E-2</v>
      </c>
      <c r="O156" s="350">
        <f t="shared" si="56"/>
        <v>2.9998965552911969E-2</v>
      </c>
      <c r="P156" s="350">
        <f t="shared" si="57"/>
        <v>2.9998911110304526E-2</v>
      </c>
      <c r="Q156" s="331"/>
    </row>
    <row r="157" spans="1:17" s="14" customFormat="1" ht="14.1" customHeight="1" x14ac:dyDescent="0.2">
      <c r="A157" s="61"/>
      <c r="B157" s="65"/>
      <c r="C157" s="176"/>
      <c r="D157" s="385">
        <v>894855</v>
      </c>
      <c r="E157" s="386">
        <v>671142</v>
      </c>
      <c r="F157" s="386">
        <v>559284</v>
      </c>
      <c r="G157" s="505">
        <v>335571</v>
      </c>
      <c r="H157" s="379">
        <f t="shared" si="50"/>
        <v>921702</v>
      </c>
      <c r="I157" s="380">
        <f t="shared" si="51"/>
        <v>691278</v>
      </c>
      <c r="J157" s="380">
        <f t="shared" si="52"/>
        <v>576063</v>
      </c>
      <c r="K157" s="381">
        <f t="shared" si="53"/>
        <v>345639</v>
      </c>
      <c r="L157" s="69"/>
      <c r="M157" s="350">
        <f t="shared" si="54"/>
        <v>3.0001508624302262E-2</v>
      </c>
      <c r="N157" s="350">
        <f t="shared" si="55"/>
        <v>3.0002592595903699E-2</v>
      </c>
      <c r="O157" s="350">
        <f t="shared" si="56"/>
        <v>3.0000858240178514E-2</v>
      </c>
      <c r="P157" s="350">
        <f t="shared" si="57"/>
        <v>3.0002592595903699E-2</v>
      </c>
      <c r="Q157" s="331"/>
    </row>
    <row r="158" spans="1:17" s="14" customFormat="1" ht="14.1" customHeight="1" thickBot="1" x14ac:dyDescent="0.25">
      <c r="A158" s="61"/>
      <c r="B158" s="174"/>
      <c r="C158" s="23">
        <v>5</v>
      </c>
      <c r="D158" s="382">
        <v>908085</v>
      </c>
      <c r="E158" s="383">
        <v>681063</v>
      </c>
      <c r="F158" s="383">
        <v>567552</v>
      </c>
      <c r="G158" s="508">
        <v>340533</v>
      </c>
      <c r="H158" s="389">
        <f t="shared" si="50"/>
        <v>935328</v>
      </c>
      <c r="I158" s="390">
        <f t="shared" si="51"/>
        <v>701496</v>
      </c>
      <c r="J158" s="390">
        <f t="shared" si="52"/>
        <v>584580</v>
      </c>
      <c r="K158" s="391">
        <f t="shared" si="53"/>
        <v>350748</v>
      </c>
      <c r="L158" s="69"/>
      <c r="M158" s="350">
        <f t="shared" si="54"/>
        <v>3.0000495548324221E-2</v>
      </c>
      <c r="N158" s="350">
        <f t="shared" si="55"/>
        <v>3.0001629805172209E-2</v>
      </c>
      <c r="O158" s="350">
        <f t="shared" si="56"/>
        <v>3.0002537212449255E-2</v>
      </c>
      <c r="P158" s="350">
        <f t="shared" si="57"/>
        <v>2.9997092792768982E-2</v>
      </c>
      <c r="Q158" s="331"/>
    </row>
    <row r="159" spans="1:17" s="14" customFormat="1" ht="14.1" customHeight="1" x14ac:dyDescent="0.2">
      <c r="A159" s="61">
        <v>11</v>
      </c>
      <c r="B159" s="641" t="s">
        <v>52</v>
      </c>
      <c r="C159" s="19">
        <v>1</v>
      </c>
      <c r="D159" s="447">
        <v>963387</v>
      </c>
      <c r="E159" s="386">
        <v>722541</v>
      </c>
      <c r="F159" s="386">
        <v>602118</v>
      </c>
      <c r="G159" s="505">
        <v>361269</v>
      </c>
      <c r="H159" s="372">
        <f t="shared" si="50"/>
        <v>992289</v>
      </c>
      <c r="I159" s="373">
        <f t="shared" si="51"/>
        <v>744216</v>
      </c>
      <c r="J159" s="373">
        <f t="shared" si="52"/>
        <v>620181</v>
      </c>
      <c r="K159" s="378">
        <f t="shared" si="53"/>
        <v>372108</v>
      </c>
      <c r="L159" s="69"/>
      <c r="M159" s="350">
        <f t="shared" si="54"/>
        <v>3.0000404821738304E-2</v>
      </c>
      <c r="N159" s="350">
        <f t="shared" si="55"/>
        <v>2.9998297674457226E-2</v>
      </c>
      <c r="O159" s="350">
        <f t="shared" si="56"/>
        <v>2.9999103165824638E-2</v>
      </c>
      <c r="P159" s="350">
        <f t="shared" si="57"/>
        <v>3.000257425907011E-2</v>
      </c>
      <c r="Q159" s="331"/>
    </row>
    <row r="160" spans="1:17" s="14" customFormat="1" ht="14.1" customHeight="1" x14ac:dyDescent="0.2">
      <c r="A160" s="61"/>
      <c r="B160" s="642"/>
      <c r="C160" s="20"/>
      <c r="D160" s="447">
        <v>977838</v>
      </c>
      <c r="E160" s="386">
        <v>733380</v>
      </c>
      <c r="F160" s="386">
        <v>611148</v>
      </c>
      <c r="G160" s="505">
        <v>366690</v>
      </c>
      <c r="H160" s="379">
        <f t="shared" si="50"/>
        <v>1007172</v>
      </c>
      <c r="I160" s="380">
        <f t="shared" si="51"/>
        <v>755379</v>
      </c>
      <c r="J160" s="380">
        <f t="shared" si="52"/>
        <v>629484</v>
      </c>
      <c r="K160" s="381">
        <f t="shared" si="53"/>
        <v>377691</v>
      </c>
      <c r="L160" s="69"/>
      <c r="M160" s="350">
        <f t="shared" si="54"/>
        <v>2.999883416271407E-2</v>
      </c>
      <c r="N160" s="350">
        <f t="shared" si="55"/>
        <v>2.9996727480978484E-2</v>
      </c>
      <c r="O160" s="350">
        <f t="shared" si="56"/>
        <v>3.0002552573190129E-2</v>
      </c>
      <c r="P160" s="350">
        <f t="shared" si="57"/>
        <v>3.0000818129755379E-2</v>
      </c>
      <c r="Q160" s="331"/>
    </row>
    <row r="161" spans="1:17" s="14" customFormat="1" ht="14.1" customHeight="1" x14ac:dyDescent="0.2">
      <c r="A161" s="61"/>
      <c r="B161" s="642"/>
      <c r="C161" s="22">
        <v>2</v>
      </c>
      <c r="D161" s="444">
        <v>992286</v>
      </c>
      <c r="E161" s="380">
        <v>744216</v>
      </c>
      <c r="F161" s="380">
        <v>620178</v>
      </c>
      <c r="G161" s="506">
        <v>372108</v>
      </c>
      <c r="H161" s="379">
        <f t="shared" si="50"/>
        <v>1022055</v>
      </c>
      <c r="I161" s="380">
        <f t="shared" si="51"/>
        <v>766542</v>
      </c>
      <c r="J161" s="380">
        <f t="shared" si="52"/>
        <v>638784</v>
      </c>
      <c r="K161" s="381">
        <f t="shared" si="53"/>
        <v>383271</v>
      </c>
      <c r="L161" s="69"/>
      <c r="M161" s="350">
        <f t="shared" si="54"/>
        <v>3.0000423265066724E-2</v>
      </c>
      <c r="N161" s="350">
        <f t="shared" si="55"/>
        <v>2.9999355025960205E-2</v>
      </c>
      <c r="O161" s="350">
        <f t="shared" si="56"/>
        <v>3.0001064210597603E-2</v>
      </c>
      <c r="P161" s="350">
        <f t="shared" si="57"/>
        <v>2.9999355025960205E-2</v>
      </c>
      <c r="Q161" s="331"/>
    </row>
    <row r="162" spans="1:17" s="14" customFormat="1" ht="14.1" customHeight="1" x14ac:dyDescent="0.2">
      <c r="A162" s="61"/>
      <c r="B162" s="65"/>
      <c r="C162" s="22"/>
      <c r="D162" s="450">
        <v>1007169</v>
      </c>
      <c r="E162" s="380">
        <v>755376</v>
      </c>
      <c r="F162" s="380">
        <v>629481</v>
      </c>
      <c r="G162" s="506">
        <v>377688</v>
      </c>
      <c r="H162" s="379">
        <f t="shared" si="50"/>
        <v>1037385</v>
      </c>
      <c r="I162" s="380">
        <f t="shared" si="51"/>
        <v>778038</v>
      </c>
      <c r="J162" s="380">
        <f t="shared" si="52"/>
        <v>648366</v>
      </c>
      <c r="K162" s="381">
        <f t="shared" si="53"/>
        <v>389019</v>
      </c>
      <c r="L162" s="69"/>
      <c r="M162" s="350">
        <f t="shared" si="54"/>
        <v>3.0000923380286725E-2</v>
      </c>
      <c r="N162" s="350">
        <f t="shared" si="55"/>
        <v>3.000095316769397E-2</v>
      </c>
      <c r="O162" s="350">
        <f t="shared" si="56"/>
        <v>3.0000905507870771E-2</v>
      </c>
      <c r="P162" s="350">
        <f t="shared" si="57"/>
        <v>3.000095316769397E-2</v>
      </c>
      <c r="Q162" s="331"/>
    </row>
    <row r="163" spans="1:17" s="14" customFormat="1" ht="14.1" customHeight="1" x14ac:dyDescent="0.2">
      <c r="A163" s="61"/>
      <c r="B163" s="65"/>
      <c r="C163" s="22">
        <v>3</v>
      </c>
      <c r="D163" s="444">
        <v>1022058</v>
      </c>
      <c r="E163" s="380">
        <v>766545</v>
      </c>
      <c r="F163" s="380">
        <v>638787</v>
      </c>
      <c r="G163" s="506">
        <v>383271</v>
      </c>
      <c r="H163" s="379">
        <f t="shared" si="50"/>
        <v>1052721</v>
      </c>
      <c r="I163" s="380">
        <f t="shared" si="51"/>
        <v>789540</v>
      </c>
      <c r="J163" s="380">
        <f t="shared" si="52"/>
        <v>657951</v>
      </c>
      <c r="K163" s="381">
        <f t="shared" si="53"/>
        <v>394770</v>
      </c>
      <c r="L163" s="69"/>
      <c r="M163" s="350">
        <f t="shared" si="54"/>
        <v>3.0001232806748736E-2</v>
      </c>
      <c r="N163" s="350">
        <f t="shared" si="55"/>
        <v>2.9998238850948086E-2</v>
      </c>
      <c r="O163" s="350">
        <f t="shared" si="56"/>
        <v>3.0000610532149214E-2</v>
      </c>
      <c r="P163" s="350">
        <f t="shared" si="57"/>
        <v>3.0002269934328453E-2</v>
      </c>
      <c r="Q163" s="331"/>
    </row>
    <row r="164" spans="1:17" s="14" customFormat="1" ht="14.1" customHeight="1" thickBot="1" x14ac:dyDescent="0.25">
      <c r="A164" s="61"/>
      <c r="B164" s="65"/>
      <c r="C164" s="22"/>
      <c r="D164" s="444">
        <v>1037388</v>
      </c>
      <c r="E164" s="380">
        <v>778041</v>
      </c>
      <c r="F164" s="380">
        <v>648369</v>
      </c>
      <c r="G164" s="506">
        <v>389022</v>
      </c>
      <c r="H164" s="389">
        <f t="shared" si="50"/>
        <v>1068510</v>
      </c>
      <c r="I164" s="390">
        <f t="shared" si="51"/>
        <v>801384</v>
      </c>
      <c r="J164" s="390">
        <f t="shared" si="52"/>
        <v>667818</v>
      </c>
      <c r="K164" s="391">
        <f t="shared" si="53"/>
        <v>400692</v>
      </c>
      <c r="L164" s="69"/>
      <c r="M164" s="350">
        <f t="shared" si="54"/>
        <v>3.0000347025413827E-2</v>
      </c>
      <c r="N164" s="350">
        <f t="shared" si="55"/>
        <v>3.0002274944379539E-2</v>
      </c>
      <c r="O164" s="350">
        <f t="shared" si="56"/>
        <v>2.9996807373578935E-2</v>
      </c>
      <c r="P164" s="350">
        <f t="shared" si="57"/>
        <v>2.9998303437851846E-2</v>
      </c>
      <c r="Q164" s="331"/>
    </row>
    <row r="165" spans="1:17" s="14" customFormat="1" ht="14.1" customHeight="1" x14ac:dyDescent="0.2">
      <c r="A165" s="61"/>
      <c r="B165" s="65"/>
      <c r="C165" s="22">
        <v>4</v>
      </c>
      <c r="D165" s="444">
        <v>1052715</v>
      </c>
      <c r="E165" s="380">
        <v>789537</v>
      </c>
      <c r="F165" s="380">
        <v>657948</v>
      </c>
      <c r="G165" s="506">
        <v>394767</v>
      </c>
      <c r="H165" s="372">
        <f t="shared" si="50"/>
        <v>1084296</v>
      </c>
      <c r="I165" s="373">
        <f t="shared" si="51"/>
        <v>813222</v>
      </c>
      <c r="J165" s="373">
        <f t="shared" si="52"/>
        <v>677685</v>
      </c>
      <c r="K165" s="378">
        <f t="shared" si="53"/>
        <v>406611</v>
      </c>
      <c r="L165" s="69"/>
      <c r="M165" s="350">
        <f t="shared" si="54"/>
        <v>2.9999572533876692E-2</v>
      </c>
      <c r="N165" s="350">
        <f t="shared" si="55"/>
        <v>2.9998594112752158E-2</v>
      </c>
      <c r="O165" s="350">
        <f t="shared" si="56"/>
        <v>2.9997811377190903E-2</v>
      </c>
      <c r="P165" s="350">
        <f t="shared" si="57"/>
        <v>3.0002507808403439E-2</v>
      </c>
      <c r="Q165" s="331"/>
    </row>
    <row r="166" spans="1:17" s="14" customFormat="1" ht="14.1" customHeight="1" x14ac:dyDescent="0.2">
      <c r="A166" s="61"/>
      <c r="B166" s="65"/>
      <c r="C166" s="22"/>
      <c r="D166" s="444">
        <v>1068507</v>
      </c>
      <c r="E166" s="380">
        <v>801381</v>
      </c>
      <c r="F166" s="380">
        <v>667818</v>
      </c>
      <c r="G166" s="506">
        <v>400689</v>
      </c>
      <c r="H166" s="379">
        <f t="shared" si="50"/>
        <v>1100562</v>
      </c>
      <c r="I166" s="380">
        <f t="shared" si="51"/>
        <v>825423</v>
      </c>
      <c r="J166" s="380">
        <f t="shared" si="52"/>
        <v>687852</v>
      </c>
      <c r="K166" s="381">
        <f t="shared" si="53"/>
        <v>412710</v>
      </c>
      <c r="L166" s="69"/>
      <c r="M166" s="350">
        <f t="shared" si="54"/>
        <v>2.9999803464085869E-2</v>
      </c>
      <c r="N166" s="350">
        <f t="shared" si="55"/>
        <v>3.0000711272166424E-2</v>
      </c>
      <c r="O166" s="350">
        <f t="shared" si="56"/>
        <v>2.9999191396458316E-2</v>
      </c>
      <c r="P166" s="350">
        <f t="shared" si="57"/>
        <v>3.0000823581381071E-2</v>
      </c>
      <c r="Q166" s="331"/>
    </row>
    <row r="167" spans="1:17" s="14" customFormat="1" ht="14.1" customHeight="1" x14ac:dyDescent="0.2">
      <c r="A167" s="61"/>
      <c r="B167" s="65"/>
      <c r="C167" s="22">
        <v>5</v>
      </c>
      <c r="D167" s="444">
        <v>1084287</v>
      </c>
      <c r="E167" s="380">
        <v>813216</v>
      </c>
      <c r="F167" s="380">
        <v>677679</v>
      </c>
      <c r="G167" s="506">
        <v>406608</v>
      </c>
      <c r="H167" s="379">
        <f t="shared" si="50"/>
        <v>1116816</v>
      </c>
      <c r="I167" s="380">
        <f t="shared" si="51"/>
        <v>837612</v>
      </c>
      <c r="J167" s="380">
        <f t="shared" si="52"/>
        <v>698010</v>
      </c>
      <c r="K167" s="381">
        <f t="shared" si="53"/>
        <v>418806</v>
      </c>
      <c r="L167" s="69"/>
      <c r="M167" s="350">
        <f t="shared" si="54"/>
        <v>3.0000359683367964E-2</v>
      </c>
      <c r="N167" s="350">
        <f t="shared" si="55"/>
        <v>2.9999409750914887E-2</v>
      </c>
      <c r="O167" s="350">
        <f t="shared" si="56"/>
        <v>3.0000929643680858E-2</v>
      </c>
      <c r="P167" s="350">
        <f t="shared" si="57"/>
        <v>2.9999409750914887E-2</v>
      </c>
      <c r="Q167" s="331"/>
    </row>
    <row r="168" spans="1:17" s="14" customFormat="1" ht="14.1" customHeight="1" x14ac:dyDescent="0.2">
      <c r="A168" s="61"/>
      <c r="B168" s="65"/>
      <c r="C168" s="176"/>
      <c r="D168" s="444">
        <v>1100550</v>
      </c>
      <c r="E168" s="380">
        <v>825414</v>
      </c>
      <c r="F168" s="380">
        <v>687843</v>
      </c>
      <c r="G168" s="506">
        <v>412707</v>
      </c>
      <c r="H168" s="379">
        <f t="shared" si="50"/>
        <v>1133568</v>
      </c>
      <c r="I168" s="380">
        <f t="shared" si="51"/>
        <v>850176</v>
      </c>
      <c r="J168" s="380">
        <f t="shared" si="52"/>
        <v>708480</v>
      </c>
      <c r="K168" s="381">
        <f t="shared" si="53"/>
        <v>425088</v>
      </c>
      <c r="L168" s="69"/>
      <c r="M168" s="350">
        <f t="shared" si="54"/>
        <v>3.0001362954886195E-2</v>
      </c>
      <c r="N168" s="350">
        <f t="shared" si="55"/>
        <v>2.9999491164433848E-2</v>
      </c>
      <c r="O168" s="350">
        <f t="shared" si="56"/>
        <v>3.0002486032423097E-2</v>
      </c>
      <c r="P168" s="350">
        <f t="shared" si="57"/>
        <v>2.9999491164433848E-2</v>
      </c>
      <c r="Q168" s="331"/>
    </row>
    <row r="169" spans="1:17" s="14" customFormat="1" ht="14.1" customHeight="1" thickBot="1" x14ac:dyDescent="0.25">
      <c r="A169" s="61"/>
      <c r="B169" s="174"/>
      <c r="C169" s="23">
        <v>6</v>
      </c>
      <c r="D169" s="444">
        <v>1116831</v>
      </c>
      <c r="E169" s="380">
        <v>837624</v>
      </c>
      <c r="F169" s="380">
        <v>698019</v>
      </c>
      <c r="G169" s="506">
        <v>418812</v>
      </c>
      <c r="H169" s="382">
        <f t="shared" si="50"/>
        <v>1150335</v>
      </c>
      <c r="I169" s="383">
        <f t="shared" si="51"/>
        <v>862752</v>
      </c>
      <c r="J169" s="383">
        <f t="shared" si="52"/>
        <v>718959</v>
      </c>
      <c r="K169" s="384">
        <f t="shared" si="53"/>
        <v>431376</v>
      </c>
      <c r="L169" s="69"/>
      <c r="M169" s="350">
        <f t="shared" si="54"/>
        <v>2.9999167286724669E-2</v>
      </c>
      <c r="N169" s="350">
        <f t="shared" si="55"/>
        <v>2.9999140425775766E-2</v>
      </c>
      <c r="O169" s="350">
        <f t="shared" si="56"/>
        <v>2.9999183403317101E-2</v>
      </c>
      <c r="P169" s="350">
        <f t="shared" si="57"/>
        <v>2.9999140425775766E-2</v>
      </c>
      <c r="Q169" s="331"/>
    </row>
    <row r="170" spans="1:17" s="14" customFormat="1" ht="14.1" customHeight="1" thickBot="1" x14ac:dyDescent="0.25">
      <c r="A170" s="61">
        <v>12</v>
      </c>
      <c r="B170" s="635" t="s">
        <v>53</v>
      </c>
      <c r="C170" s="138"/>
      <c r="D170" s="599" t="s">
        <v>301</v>
      </c>
      <c r="E170" s="600"/>
      <c r="F170" s="600"/>
      <c r="G170" s="601"/>
      <c r="H170" s="646" t="s">
        <v>301</v>
      </c>
      <c r="I170" s="647"/>
      <c r="J170" s="647"/>
      <c r="K170" s="647"/>
      <c r="L170" s="69"/>
      <c r="M170" s="354"/>
      <c r="N170" s="354"/>
      <c r="O170" s="354"/>
      <c r="P170" s="354"/>
      <c r="Q170" s="331"/>
    </row>
    <row r="171" spans="1:17" s="14" customFormat="1" ht="14.1" customHeight="1" x14ac:dyDescent="0.2">
      <c r="A171" s="61"/>
      <c r="B171" s="636"/>
      <c r="C171" s="22">
        <v>1</v>
      </c>
      <c r="D171" s="372">
        <v>369258</v>
      </c>
      <c r="E171" s="373">
        <v>276945</v>
      </c>
      <c r="F171" s="373">
        <v>230787</v>
      </c>
      <c r="G171" s="504">
        <v>138471</v>
      </c>
      <c r="H171" s="372">
        <f t="shared" ref="H171:H200" si="58">ROUND($D171*(1+$G$11)/3,0)*3</f>
        <v>380337</v>
      </c>
      <c r="I171" s="373">
        <f t="shared" ref="I171" si="59">(ROUND((+H171/8*6)/3,0))*3</f>
        <v>285252</v>
      </c>
      <c r="J171" s="373">
        <f t="shared" ref="J171" si="60">(ROUND((+H171/8*5)/3,0))*3</f>
        <v>237711</v>
      </c>
      <c r="K171" s="378">
        <f t="shared" ref="K171" si="61">(ROUND((+H171/8*3)/3,0))*3</f>
        <v>142626</v>
      </c>
      <c r="L171" s="69"/>
      <c r="M171" s="348">
        <f t="shared" si="46"/>
        <v>3.0003412248346684E-2</v>
      </c>
      <c r="N171" s="348">
        <f t="shared" si="47"/>
        <v>2.999512538590695E-2</v>
      </c>
      <c r="O171" s="348">
        <f t="shared" si="48"/>
        <v>3.000168986988002E-2</v>
      </c>
      <c r="P171" s="348">
        <f t="shared" si="49"/>
        <v>3.000628290400156E-2</v>
      </c>
      <c r="Q171" s="331"/>
    </row>
    <row r="172" spans="1:17" s="14" customFormat="1" ht="14.1" customHeight="1" x14ac:dyDescent="0.2">
      <c r="A172" s="61"/>
      <c r="B172" s="636"/>
      <c r="C172" s="22"/>
      <c r="D172" s="385">
        <v>374796</v>
      </c>
      <c r="E172" s="386">
        <v>281097</v>
      </c>
      <c r="F172" s="386">
        <v>234249</v>
      </c>
      <c r="G172" s="505">
        <v>140550</v>
      </c>
      <c r="H172" s="379">
        <f t="shared" si="58"/>
        <v>386040</v>
      </c>
      <c r="I172" s="380">
        <f t="shared" ref="I172:I200" si="62">(ROUND((+H172/8*6)/3,0))*3</f>
        <v>289530</v>
      </c>
      <c r="J172" s="380">
        <f t="shared" ref="J172:J200" si="63">(ROUND((+H172/8*5)/3,0))*3</f>
        <v>241275</v>
      </c>
      <c r="K172" s="381">
        <f t="shared" ref="K172:K200" si="64">(ROUND((+H172/8*3)/3,0))*3</f>
        <v>144765</v>
      </c>
      <c r="L172" s="69"/>
      <c r="M172" s="348">
        <f t="shared" ref="M172:M200" si="65">(H172-D172)/D172</f>
        <v>3.0000320174174751E-2</v>
      </c>
      <c r="N172" s="348">
        <f t="shared" ref="N172:N200" si="66">(I172-E172)/E172</f>
        <v>3.0000320174174751E-2</v>
      </c>
      <c r="O172" s="348">
        <f t="shared" ref="O172:O200" si="67">(J172-F172)/F172</f>
        <v>2.9993724626359131E-2</v>
      </c>
      <c r="P172" s="348">
        <f t="shared" ref="P172:P200" si="68">(K172-G172)/G172</f>
        <v>2.9989327641408752E-2</v>
      </c>
      <c r="Q172" s="331"/>
    </row>
    <row r="173" spans="1:17" s="14" customFormat="1" ht="14.1" customHeight="1" x14ac:dyDescent="0.2">
      <c r="A173" s="61"/>
      <c r="B173" s="636"/>
      <c r="C173" s="22">
        <v>2</v>
      </c>
      <c r="D173" s="379">
        <v>380346</v>
      </c>
      <c r="E173" s="380">
        <v>285261</v>
      </c>
      <c r="F173" s="380">
        <v>237717</v>
      </c>
      <c r="G173" s="506">
        <v>142629</v>
      </c>
      <c r="H173" s="379">
        <f t="shared" si="58"/>
        <v>391755</v>
      </c>
      <c r="I173" s="380">
        <f t="shared" si="62"/>
        <v>293817</v>
      </c>
      <c r="J173" s="380">
        <f t="shared" si="63"/>
        <v>244848</v>
      </c>
      <c r="K173" s="381">
        <f t="shared" si="64"/>
        <v>146907</v>
      </c>
      <c r="L173" s="69"/>
      <c r="M173" s="348">
        <f t="shared" si="65"/>
        <v>2.9996371724692779E-2</v>
      </c>
      <c r="N173" s="348">
        <f t="shared" si="66"/>
        <v>2.9993584822320611E-2</v>
      </c>
      <c r="O173" s="348">
        <f t="shared" si="67"/>
        <v>2.999785459180454E-2</v>
      </c>
      <c r="P173" s="348">
        <f t="shared" si="68"/>
        <v>2.9993900258713166E-2</v>
      </c>
      <c r="Q173" s="331"/>
    </row>
    <row r="174" spans="1:17" s="14" customFormat="1" ht="14.1" customHeight="1" x14ac:dyDescent="0.2">
      <c r="A174" s="61"/>
      <c r="B174" s="293"/>
      <c r="C174" s="22"/>
      <c r="D174" s="379">
        <v>386052</v>
      </c>
      <c r="E174" s="380">
        <v>289539</v>
      </c>
      <c r="F174" s="380">
        <v>241284</v>
      </c>
      <c r="G174" s="506">
        <v>144771</v>
      </c>
      <c r="H174" s="379">
        <f t="shared" si="58"/>
        <v>397635</v>
      </c>
      <c r="I174" s="380">
        <f t="shared" si="62"/>
        <v>298227</v>
      </c>
      <c r="J174" s="380">
        <f t="shared" si="63"/>
        <v>248523</v>
      </c>
      <c r="K174" s="381">
        <f t="shared" si="64"/>
        <v>149112</v>
      </c>
      <c r="L174" s="69"/>
      <c r="M174" s="348">
        <f t="shared" si="65"/>
        <v>3.0003730067452054E-2</v>
      </c>
      <c r="N174" s="348">
        <f t="shared" si="66"/>
        <v>3.0006320392071534E-2</v>
      </c>
      <c r="O174" s="348">
        <f t="shared" si="67"/>
        <v>3.0001989356940369E-2</v>
      </c>
      <c r="P174" s="348">
        <f t="shared" si="68"/>
        <v>2.9985287108606005E-2</v>
      </c>
      <c r="Q174" s="331"/>
    </row>
    <row r="175" spans="1:17" s="14" customFormat="1" ht="14.1" customHeight="1" x14ac:dyDescent="0.2">
      <c r="A175" s="61"/>
      <c r="B175" s="65"/>
      <c r="C175" s="22">
        <v>3</v>
      </c>
      <c r="D175" s="379">
        <v>389991</v>
      </c>
      <c r="E175" s="380">
        <v>292494</v>
      </c>
      <c r="F175" s="380">
        <v>243744</v>
      </c>
      <c r="G175" s="506">
        <v>146247</v>
      </c>
      <c r="H175" s="379">
        <f t="shared" si="58"/>
        <v>401691</v>
      </c>
      <c r="I175" s="380">
        <f t="shared" si="62"/>
        <v>301269</v>
      </c>
      <c r="J175" s="380">
        <f t="shared" si="63"/>
        <v>251058</v>
      </c>
      <c r="K175" s="381">
        <f t="shared" si="64"/>
        <v>150633</v>
      </c>
      <c r="L175" s="69"/>
      <c r="M175" s="348">
        <f t="shared" si="65"/>
        <v>3.0000692323669007E-2</v>
      </c>
      <c r="N175" s="348">
        <f t="shared" si="66"/>
        <v>3.0000615397238917E-2</v>
      </c>
      <c r="O175" s="348">
        <f t="shared" si="67"/>
        <v>3.0006892477353289E-2</v>
      </c>
      <c r="P175" s="348">
        <f t="shared" si="68"/>
        <v>2.999035877659029E-2</v>
      </c>
      <c r="Q175" s="331"/>
    </row>
    <row r="176" spans="1:17" s="14" customFormat="1" ht="14.1" customHeight="1" x14ac:dyDescent="0.2">
      <c r="A176" s="61"/>
      <c r="B176" s="65"/>
      <c r="C176" s="22"/>
      <c r="D176" s="379">
        <v>395841</v>
      </c>
      <c r="E176" s="380">
        <v>296880</v>
      </c>
      <c r="F176" s="380">
        <v>247401</v>
      </c>
      <c r="G176" s="506">
        <v>148440</v>
      </c>
      <c r="H176" s="379">
        <f t="shared" si="58"/>
        <v>407715</v>
      </c>
      <c r="I176" s="380">
        <f t="shared" si="62"/>
        <v>305787</v>
      </c>
      <c r="J176" s="380">
        <f t="shared" si="63"/>
        <v>254823</v>
      </c>
      <c r="K176" s="381">
        <f t="shared" si="64"/>
        <v>152892</v>
      </c>
      <c r="L176" s="69"/>
      <c r="M176" s="348">
        <f t="shared" si="65"/>
        <v>2.9996892691762603E-2</v>
      </c>
      <c r="N176" s="348">
        <f t="shared" si="66"/>
        <v>3.000202101859337E-2</v>
      </c>
      <c r="O176" s="348">
        <f t="shared" si="67"/>
        <v>2.9999878739374538E-2</v>
      </c>
      <c r="P176" s="348">
        <f t="shared" si="68"/>
        <v>2.9991915925626517E-2</v>
      </c>
      <c r="Q176" s="331"/>
    </row>
    <row r="177" spans="1:17" s="14" customFormat="1" ht="14.1" customHeight="1" x14ac:dyDescent="0.2">
      <c r="A177" s="61"/>
      <c r="B177" s="65"/>
      <c r="C177" s="22">
        <v>4</v>
      </c>
      <c r="D177" s="379">
        <v>401697</v>
      </c>
      <c r="E177" s="380">
        <v>301272</v>
      </c>
      <c r="F177" s="380">
        <v>251061</v>
      </c>
      <c r="G177" s="506">
        <v>150636</v>
      </c>
      <c r="H177" s="379">
        <f t="shared" si="58"/>
        <v>413748</v>
      </c>
      <c r="I177" s="380">
        <f t="shared" si="62"/>
        <v>310311</v>
      </c>
      <c r="J177" s="380">
        <f t="shared" si="63"/>
        <v>258594</v>
      </c>
      <c r="K177" s="381">
        <f t="shared" si="64"/>
        <v>155157</v>
      </c>
      <c r="L177" s="69"/>
      <c r="M177" s="348">
        <f t="shared" si="65"/>
        <v>3.0000224049470121E-2</v>
      </c>
      <c r="N177" s="348">
        <f t="shared" si="66"/>
        <v>3.000278817812475E-2</v>
      </c>
      <c r="O177" s="348">
        <f t="shared" si="67"/>
        <v>3.0004660222017757E-2</v>
      </c>
      <c r="P177" s="348">
        <f t="shared" si="68"/>
        <v>3.001274595714172E-2</v>
      </c>
      <c r="Q177" s="331"/>
    </row>
    <row r="178" spans="1:17" s="14" customFormat="1" ht="14.1" customHeight="1" x14ac:dyDescent="0.2">
      <c r="A178" s="61"/>
      <c r="B178" s="65"/>
      <c r="C178" s="176"/>
      <c r="D178" s="389">
        <v>407721</v>
      </c>
      <c r="E178" s="390">
        <v>305790</v>
      </c>
      <c r="F178" s="390">
        <v>254826</v>
      </c>
      <c r="G178" s="507">
        <v>152895</v>
      </c>
      <c r="H178" s="379">
        <f t="shared" si="58"/>
        <v>419952</v>
      </c>
      <c r="I178" s="380">
        <f t="shared" si="62"/>
        <v>314964</v>
      </c>
      <c r="J178" s="380">
        <f t="shared" si="63"/>
        <v>262470</v>
      </c>
      <c r="K178" s="381">
        <f t="shared" si="64"/>
        <v>157482</v>
      </c>
      <c r="L178" s="69"/>
      <c r="M178" s="348">
        <f t="shared" si="65"/>
        <v>2.9998454825726415E-2</v>
      </c>
      <c r="N178" s="348">
        <f t="shared" si="66"/>
        <v>3.0000981065437065E-2</v>
      </c>
      <c r="O178" s="348">
        <f t="shared" si="67"/>
        <v>2.999693908784818E-2</v>
      </c>
      <c r="P178" s="348">
        <f t="shared" si="68"/>
        <v>3.0000981065437065E-2</v>
      </c>
      <c r="Q178" s="331"/>
    </row>
    <row r="179" spans="1:17" s="14" customFormat="1" ht="14.1" customHeight="1" thickBot="1" x14ac:dyDescent="0.25">
      <c r="A179" s="61"/>
      <c r="B179" s="174"/>
      <c r="C179" s="23">
        <v>5</v>
      </c>
      <c r="D179" s="379">
        <v>413739</v>
      </c>
      <c r="E179" s="380">
        <v>310305</v>
      </c>
      <c r="F179" s="380">
        <v>258588</v>
      </c>
      <c r="G179" s="506">
        <v>155151</v>
      </c>
      <c r="H179" s="389">
        <f t="shared" si="58"/>
        <v>426150</v>
      </c>
      <c r="I179" s="390">
        <f t="shared" si="62"/>
        <v>319614</v>
      </c>
      <c r="J179" s="390">
        <f t="shared" si="63"/>
        <v>266343</v>
      </c>
      <c r="K179" s="391">
        <f t="shared" si="64"/>
        <v>159807</v>
      </c>
      <c r="L179" s="69"/>
      <c r="M179" s="348">
        <f t="shared" si="65"/>
        <v>2.9997172130256031E-2</v>
      </c>
      <c r="N179" s="348">
        <f t="shared" si="66"/>
        <v>2.9999516604630929E-2</v>
      </c>
      <c r="O179" s="348">
        <f t="shared" si="67"/>
        <v>2.9989790709545685E-2</v>
      </c>
      <c r="P179" s="348">
        <f t="shared" si="68"/>
        <v>3.0009474640833769E-2</v>
      </c>
      <c r="Q179" s="331"/>
    </row>
    <row r="180" spans="1:17" s="14" customFormat="1" ht="14.1" customHeight="1" x14ac:dyDescent="0.2">
      <c r="A180" s="61">
        <v>13</v>
      </c>
      <c r="B180" s="641" t="s">
        <v>54</v>
      </c>
      <c r="C180" s="35">
        <v>1</v>
      </c>
      <c r="D180" s="372">
        <v>438945</v>
      </c>
      <c r="E180" s="373">
        <v>329208</v>
      </c>
      <c r="F180" s="373">
        <v>274341</v>
      </c>
      <c r="G180" s="504">
        <v>164604</v>
      </c>
      <c r="H180" s="372">
        <f t="shared" si="58"/>
        <v>452112</v>
      </c>
      <c r="I180" s="373">
        <f t="shared" si="62"/>
        <v>339084</v>
      </c>
      <c r="J180" s="373">
        <f t="shared" si="63"/>
        <v>282570</v>
      </c>
      <c r="K180" s="378">
        <f t="shared" si="64"/>
        <v>169542</v>
      </c>
      <c r="L180" s="69"/>
      <c r="M180" s="348">
        <f t="shared" si="65"/>
        <v>2.9996924443836927E-2</v>
      </c>
      <c r="N180" s="348">
        <f t="shared" si="66"/>
        <v>2.9999270977619012E-2</v>
      </c>
      <c r="O180" s="348">
        <f t="shared" si="67"/>
        <v>2.9995516528699685E-2</v>
      </c>
      <c r="P180" s="348">
        <f t="shared" si="68"/>
        <v>2.9999270977619012E-2</v>
      </c>
      <c r="Q180" s="331"/>
    </row>
    <row r="181" spans="1:17" s="14" customFormat="1" ht="14.1" customHeight="1" x14ac:dyDescent="0.2">
      <c r="A181" s="61"/>
      <c r="B181" s="642"/>
      <c r="C181" s="135"/>
      <c r="D181" s="385">
        <v>445530</v>
      </c>
      <c r="E181" s="386">
        <v>334149</v>
      </c>
      <c r="F181" s="386">
        <v>278457</v>
      </c>
      <c r="G181" s="505">
        <v>167073</v>
      </c>
      <c r="H181" s="379">
        <f t="shared" si="58"/>
        <v>458895</v>
      </c>
      <c r="I181" s="380">
        <f t="shared" si="62"/>
        <v>344172</v>
      </c>
      <c r="J181" s="380">
        <f t="shared" si="63"/>
        <v>286809</v>
      </c>
      <c r="K181" s="381">
        <f t="shared" si="64"/>
        <v>172086</v>
      </c>
      <c r="L181" s="69"/>
      <c r="M181" s="348">
        <f t="shared" si="65"/>
        <v>2.9997979934011178E-2</v>
      </c>
      <c r="N181" s="348">
        <f t="shared" si="66"/>
        <v>2.9995600764928222E-2</v>
      </c>
      <c r="O181" s="348">
        <f t="shared" si="67"/>
        <v>2.9993859015934238E-2</v>
      </c>
      <c r="P181" s="348">
        <f t="shared" si="68"/>
        <v>3.0004848180136826E-2</v>
      </c>
      <c r="Q181" s="331"/>
    </row>
    <row r="182" spans="1:17" s="14" customFormat="1" ht="14.1" customHeight="1" x14ac:dyDescent="0.2">
      <c r="A182" s="61"/>
      <c r="B182" s="642"/>
      <c r="C182" s="22">
        <v>2</v>
      </c>
      <c r="D182" s="379">
        <v>452106</v>
      </c>
      <c r="E182" s="380">
        <v>339081</v>
      </c>
      <c r="F182" s="380">
        <v>282567</v>
      </c>
      <c r="G182" s="506">
        <v>169539</v>
      </c>
      <c r="H182" s="379">
        <f t="shared" si="58"/>
        <v>465669</v>
      </c>
      <c r="I182" s="380">
        <f t="shared" si="62"/>
        <v>349251</v>
      </c>
      <c r="J182" s="380">
        <f t="shared" si="63"/>
        <v>291042</v>
      </c>
      <c r="K182" s="381">
        <f t="shared" si="64"/>
        <v>174627</v>
      </c>
      <c r="L182" s="69"/>
      <c r="M182" s="348">
        <f t="shared" si="65"/>
        <v>2.9999601863279851E-2</v>
      </c>
      <c r="N182" s="348">
        <f t="shared" si="66"/>
        <v>2.9992833570739733E-2</v>
      </c>
      <c r="O182" s="348">
        <f t="shared" si="67"/>
        <v>2.9992886642813917E-2</v>
      </c>
      <c r="P182" s="348">
        <f t="shared" si="68"/>
        <v>3.0010793976607154E-2</v>
      </c>
      <c r="Q182" s="331"/>
    </row>
    <row r="183" spans="1:17" s="14" customFormat="1" ht="14.1" customHeight="1" x14ac:dyDescent="0.2">
      <c r="A183" s="61"/>
      <c r="B183" s="65"/>
      <c r="C183" s="22"/>
      <c r="D183" s="379">
        <v>458889</v>
      </c>
      <c r="E183" s="380">
        <v>344166</v>
      </c>
      <c r="F183" s="380">
        <v>286806</v>
      </c>
      <c r="G183" s="506">
        <v>172083</v>
      </c>
      <c r="H183" s="379">
        <f t="shared" si="58"/>
        <v>472656</v>
      </c>
      <c r="I183" s="380">
        <f t="shared" si="62"/>
        <v>354492</v>
      </c>
      <c r="J183" s="380">
        <f t="shared" si="63"/>
        <v>295410</v>
      </c>
      <c r="K183" s="381">
        <f t="shared" si="64"/>
        <v>177246</v>
      </c>
      <c r="L183" s="69"/>
      <c r="M183" s="348">
        <f t="shared" si="65"/>
        <v>3.0000719128155176E-2</v>
      </c>
      <c r="N183" s="348">
        <f t="shared" si="66"/>
        <v>3.0002963686128207E-2</v>
      </c>
      <c r="O183" s="348">
        <f t="shared" si="67"/>
        <v>2.9999372398066985E-2</v>
      </c>
      <c r="P183" s="348">
        <f t="shared" si="68"/>
        <v>3.0002963686128207E-2</v>
      </c>
      <c r="Q183" s="331"/>
    </row>
    <row r="184" spans="1:17" s="14" customFormat="1" ht="14.1" customHeight="1" x14ac:dyDescent="0.2">
      <c r="A184" s="61"/>
      <c r="B184" s="65"/>
      <c r="C184" s="22">
        <v>3</v>
      </c>
      <c r="D184" s="379">
        <v>465681</v>
      </c>
      <c r="E184" s="380">
        <v>349260</v>
      </c>
      <c r="F184" s="380">
        <v>291051</v>
      </c>
      <c r="G184" s="506">
        <v>174630</v>
      </c>
      <c r="H184" s="379">
        <f t="shared" si="58"/>
        <v>479652</v>
      </c>
      <c r="I184" s="380">
        <f t="shared" si="62"/>
        <v>359739</v>
      </c>
      <c r="J184" s="380">
        <f t="shared" si="63"/>
        <v>299784</v>
      </c>
      <c r="K184" s="381">
        <f t="shared" si="64"/>
        <v>179871</v>
      </c>
      <c r="L184" s="69"/>
      <c r="M184" s="348">
        <f t="shared" si="65"/>
        <v>3.0001224013863566E-2</v>
      </c>
      <c r="N184" s="348">
        <f t="shared" si="66"/>
        <v>3.0003435835767051E-2</v>
      </c>
      <c r="O184" s="348">
        <f t="shared" si="67"/>
        <v>3.000505066122432E-2</v>
      </c>
      <c r="P184" s="348">
        <f t="shared" si="68"/>
        <v>3.0012025425184677E-2</v>
      </c>
      <c r="Q184" s="331"/>
    </row>
    <row r="185" spans="1:17" s="14" customFormat="1" ht="14.1" customHeight="1" x14ac:dyDescent="0.2">
      <c r="A185" s="61"/>
      <c r="B185" s="65"/>
      <c r="C185" s="22"/>
      <c r="D185" s="379">
        <v>472665</v>
      </c>
      <c r="E185" s="380">
        <v>354498</v>
      </c>
      <c r="F185" s="380">
        <v>295416</v>
      </c>
      <c r="G185" s="506">
        <v>177249</v>
      </c>
      <c r="H185" s="379">
        <f t="shared" si="58"/>
        <v>486846</v>
      </c>
      <c r="I185" s="380">
        <f t="shared" si="62"/>
        <v>365136</v>
      </c>
      <c r="J185" s="380">
        <f t="shared" si="63"/>
        <v>304278</v>
      </c>
      <c r="K185" s="381">
        <f t="shared" si="64"/>
        <v>182568</v>
      </c>
      <c r="L185" s="69"/>
      <c r="M185" s="348">
        <f t="shared" si="65"/>
        <v>3.0002221446479006E-2</v>
      </c>
      <c r="N185" s="348">
        <f t="shared" si="66"/>
        <v>3.0008631924580673E-2</v>
      </c>
      <c r="O185" s="348">
        <f t="shared" si="67"/>
        <v>2.9998375172637908E-2</v>
      </c>
      <c r="P185" s="348">
        <f t="shared" si="68"/>
        <v>3.0008631924580673E-2</v>
      </c>
      <c r="Q185" s="331"/>
    </row>
    <row r="186" spans="1:17" s="14" customFormat="1" ht="14.1" customHeight="1" x14ac:dyDescent="0.2">
      <c r="A186" s="61"/>
      <c r="B186" s="65"/>
      <c r="C186" s="22">
        <v>4</v>
      </c>
      <c r="D186" s="379">
        <v>479640</v>
      </c>
      <c r="E186" s="380">
        <v>359730</v>
      </c>
      <c r="F186" s="380">
        <v>299775</v>
      </c>
      <c r="G186" s="506">
        <v>179865</v>
      </c>
      <c r="H186" s="379">
        <f t="shared" si="58"/>
        <v>494028</v>
      </c>
      <c r="I186" s="380">
        <f t="shared" si="62"/>
        <v>370521</v>
      </c>
      <c r="J186" s="380">
        <f t="shared" si="63"/>
        <v>308769</v>
      </c>
      <c r="K186" s="381">
        <f t="shared" si="64"/>
        <v>185262</v>
      </c>
      <c r="L186" s="69"/>
      <c r="M186" s="348">
        <f t="shared" si="65"/>
        <v>2.9997498123592696E-2</v>
      </c>
      <c r="N186" s="348">
        <f t="shared" si="66"/>
        <v>2.9997498123592696E-2</v>
      </c>
      <c r="O186" s="348">
        <f t="shared" si="67"/>
        <v>3.0002501876407305E-2</v>
      </c>
      <c r="P186" s="348">
        <f t="shared" si="68"/>
        <v>3.0005837711617047E-2</v>
      </c>
      <c r="Q186" s="331"/>
    </row>
    <row r="187" spans="1:17" s="14" customFormat="1" ht="14.1" customHeight="1" x14ac:dyDescent="0.2">
      <c r="A187" s="61"/>
      <c r="B187" s="65"/>
      <c r="C187" s="22"/>
      <c r="D187" s="379">
        <v>486834</v>
      </c>
      <c r="E187" s="380">
        <v>365127</v>
      </c>
      <c r="F187" s="380">
        <v>304272</v>
      </c>
      <c r="G187" s="506">
        <v>182562</v>
      </c>
      <c r="H187" s="379">
        <f t="shared" si="58"/>
        <v>501438</v>
      </c>
      <c r="I187" s="380">
        <f t="shared" si="62"/>
        <v>376080</v>
      </c>
      <c r="J187" s="380">
        <f t="shared" si="63"/>
        <v>313398</v>
      </c>
      <c r="K187" s="381">
        <f t="shared" si="64"/>
        <v>188040</v>
      </c>
      <c r="L187" s="69"/>
      <c r="M187" s="348">
        <f t="shared" si="65"/>
        <v>2.9997904829983116E-2</v>
      </c>
      <c r="N187" s="348">
        <f t="shared" si="66"/>
        <v>2.999778159380161E-2</v>
      </c>
      <c r="O187" s="348">
        <f t="shared" si="67"/>
        <v>2.9992901088499762E-2</v>
      </c>
      <c r="P187" s="348">
        <f t="shared" si="68"/>
        <v>3.0006244453938936E-2</v>
      </c>
      <c r="Q187" s="331"/>
    </row>
    <row r="188" spans="1:17" s="14" customFormat="1" ht="14.1" customHeight="1" x14ac:dyDescent="0.2">
      <c r="A188" s="61"/>
      <c r="B188" s="65"/>
      <c r="C188" s="22">
        <v>5</v>
      </c>
      <c r="D188" s="379">
        <v>494037</v>
      </c>
      <c r="E188" s="380">
        <v>370527</v>
      </c>
      <c r="F188" s="380">
        <v>308772</v>
      </c>
      <c r="G188" s="506">
        <v>185265</v>
      </c>
      <c r="H188" s="379">
        <f t="shared" si="58"/>
        <v>508857</v>
      </c>
      <c r="I188" s="380">
        <f t="shared" si="62"/>
        <v>381642</v>
      </c>
      <c r="J188" s="380">
        <f t="shared" si="63"/>
        <v>318036</v>
      </c>
      <c r="K188" s="381">
        <f t="shared" si="64"/>
        <v>190821</v>
      </c>
      <c r="L188" s="69"/>
      <c r="M188" s="348">
        <f t="shared" si="65"/>
        <v>2.9997753204719483E-2</v>
      </c>
      <c r="N188" s="348">
        <f t="shared" si="66"/>
        <v>2.9997813924491332E-2</v>
      </c>
      <c r="O188" s="348">
        <f t="shared" si="67"/>
        <v>3.000272045392717E-2</v>
      </c>
      <c r="P188" s="348">
        <f t="shared" si="68"/>
        <v>2.998947453647478E-2</v>
      </c>
      <c r="Q188" s="331"/>
    </row>
    <row r="189" spans="1:17" s="14" customFormat="1" ht="14.1" customHeight="1" x14ac:dyDescent="0.2">
      <c r="A189" s="61"/>
      <c r="B189" s="65"/>
      <c r="C189" s="22"/>
      <c r="D189" s="379">
        <v>501447</v>
      </c>
      <c r="E189" s="380">
        <v>376086</v>
      </c>
      <c r="F189" s="380">
        <v>313404</v>
      </c>
      <c r="G189" s="506">
        <v>188043</v>
      </c>
      <c r="H189" s="379">
        <f t="shared" si="58"/>
        <v>516489</v>
      </c>
      <c r="I189" s="380">
        <f t="shared" si="62"/>
        <v>387366</v>
      </c>
      <c r="J189" s="380">
        <f t="shared" si="63"/>
        <v>322806</v>
      </c>
      <c r="K189" s="381">
        <f t="shared" si="64"/>
        <v>193683</v>
      </c>
      <c r="L189" s="69"/>
      <c r="M189" s="348">
        <f t="shared" si="65"/>
        <v>2.9997188137529988E-2</v>
      </c>
      <c r="N189" s="348">
        <f t="shared" si="66"/>
        <v>2.9993139866945327E-2</v>
      </c>
      <c r="O189" s="348">
        <f t="shared" si="67"/>
        <v>2.9999617107631046E-2</v>
      </c>
      <c r="P189" s="348">
        <f t="shared" si="68"/>
        <v>2.9993139866945327E-2</v>
      </c>
      <c r="Q189" s="331"/>
    </row>
    <row r="190" spans="1:17" s="14" customFormat="1" ht="14.1" customHeight="1" x14ac:dyDescent="0.2">
      <c r="A190" s="61"/>
      <c r="B190" s="65"/>
      <c r="C190" s="22">
        <v>6</v>
      </c>
      <c r="D190" s="379">
        <v>508860</v>
      </c>
      <c r="E190" s="380">
        <v>381645</v>
      </c>
      <c r="F190" s="380">
        <v>318039</v>
      </c>
      <c r="G190" s="506">
        <v>190824</v>
      </c>
      <c r="H190" s="379">
        <f t="shared" si="58"/>
        <v>524127</v>
      </c>
      <c r="I190" s="380">
        <f t="shared" si="62"/>
        <v>393096</v>
      </c>
      <c r="J190" s="380">
        <f t="shared" si="63"/>
        <v>327579</v>
      </c>
      <c r="K190" s="381">
        <f t="shared" si="64"/>
        <v>196548</v>
      </c>
      <c r="L190" s="69"/>
      <c r="M190" s="348">
        <f t="shared" si="65"/>
        <v>3.0002358212474944E-2</v>
      </c>
      <c r="N190" s="348">
        <f t="shared" si="66"/>
        <v>3.0004323389537398E-2</v>
      </c>
      <c r="O190" s="348">
        <f t="shared" si="67"/>
        <v>2.9996321205889843E-2</v>
      </c>
      <c r="P190" s="348">
        <f t="shared" si="68"/>
        <v>2.9996226889699409E-2</v>
      </c>
      <c r="Q190" s="331"/>
    </row>
    <row r="191" spans="1:17" s="14" customFormat="1" ht="14.1" customHeight="1" x14ac:dyDescent="0.2">
      <c r="A191" s="61"/>
      <c r="B191" s="65"/>
      <c r="C191" s="22"/>
      <c r="D191" s="379">
        <v>516492</v>
      </c>
      <c r="E191" s="380">
        <v>387369</v>
      </c>
      <c r="F191" s="380">
        <v>322809</v>
      </c>
      <c r="G191" s="506">
        <v>193686</v>
      </c>
      <c r="H191" s="379">
        <f t="shared" si="58"/>
        <v>531987</v>
      </c>
      <c r="I191" s="380">
        <f t="shared" si="62"/>
        <v>398991</v>
      </c>
      <c r="J191" s="380">
        <f t="shared" si="63"/>
        <v>332493</v>
      </c>
      <c r="K191" s="381">
        <f t="shared" si="64"/>
        <v>199494</v>
      </c>
      <c r="L191" s="69"/>
      <c r="M191" s="348">
        <f t="shared" si="65"/>
        <v>3.0000464673218558E-2</v>
      </c>
      <c r="N191" s="348">
        <f t="shared" si="66"/>
        <v>3.0002400811629221E-2</v>
      </c>
      <c r="O191" s="348">
        <f t="shared" si="67"/>
        <v>2.9999163592093158E-2</v>
      </c>
      <c r="P191" s="348">
        <f t="shared" si="68"/>
        <v>2.9986679470896192E-2</v>
      </c>
      <c r="Q191" s="331"/>
    </row>
    <row r="192" spans="1:17" s="14" customFormat="1" ht="14.1" customHeight="1" x14ac:dyDescent="0.2">
      <c r="A192" s="61"/>
      <c r="B192" s="65"/>
      <c r="C192" s="22">
        <v>7</v>
      </c>
      <c r="D192" s="379">
        <v>524121</v>
      </c>
      <c r="E192" s="380">
        <v>393090</v>
      </c>
      <c r="F192" s="380">
        <v>327576</v>
      </c>
      <c r="G192" s="506">
        <v>196545</v>
      </c>
      <c r="H192" s="379">
        <f t="shared" si="58"/>
        <v>539844</v>
      </c>
      <c r="I192" s="380">
        <f t="shared" si="62"/>
        <v>404883</v>
      </c>
      <c r="J192" s="380">
        <f t="shared" si="63"/>
        <v>337404</v>
      </c>
      <c r="K192" s="381">
        <f t="shared" si="64"/>
        <v>202443</v>
      </c>
      <c r="L192" s="69"/>
      <c r="M192" s="348">
        <f t="shared" si="65"/>
        <v>2.9998797987487624E-2</v>
      </c>
      <c r="N192" s="348">
        <f t="shared" si="66"/>
        <v>3.0000763184003663E-2</v>
      </c>
      <c r="O192" s="348">
        <f t="shared" si="67"/>
        <v>3.0002197963220748E-2</v>
      </c>
      <c r="P192" s="348">
        <f t="shared" si="68"/>
        <v>3.0008395024040298E-2</v>
      </c>
      <c r="Q192" s="331"/>
    </row>
    <row r="193" spans="1:17" s="14" customFormat="1" ht="14.1" customHeight="1" x14ac:dyDescent="0.2">
      <c r="A193" s="61"/>
      <c r="B193" s="65"/>
      <c r="C193" s="22"/>
      <c r="D193" s="379">
        <v>531984</v>
      </c>
      <c r="E193" s="380">
        <v>398988</v>
      </c>
      <c r="F193" s="380">
        <v>332490</v>
      </c>
      <c r="G193" s="506">
        <v>199494</v>
      </c>
      <c r="H193" s="379">
        <f t="shared" si="58"/>
        <v>547944</v>
      </c>
      <c r="I193" s="380">
        <f t="shared" si="62"/>
        <v>410958</v>
      </c>
      <c r="J193" s="380">
        <f t="shared" si="63"/>
        <v>342465</v>
      </c>
      <c r="K193" s="381">
        <f t="shared" si="64"/>
        <v>205479</v>
      </c>
      <c r="L193" s="69"/>
      <c r="M193" s="348">
        <f t="shared" si="65"/>
        <v>3.0000902282775421E-2</v>
      </c>
      <c r="N193" s="348">
        <f t="shared" si="66"/>
        <v>3.0000902282775421E-2</v>
      </c>
      <c r="O193" s="348">
        <f t="shared" si="67"/>
        <v>3.0000902282775421E-2</v>
      </c>
      <c r="P193" s="348">
        <f t="shared" si="68"/>
        <v>3.0000902282775421E-2</v>
      </c>
      <c r="Q193" s="331"/>
    </row>
    <row r="194" spans="1:17" s="14" customFormat="1" ht="14.1" customHeight="1" x14ac:dyDescent="0.2">
      <c r="A194" s="61"/>
      <c r="B194" s="65"/>
      <c r="C194" s="22">
        <v>8</v>
      </c>
      <c r="D194" s="379">
        <v>539841</v>
      </c>
      <c r="E194" s="380">
        <v>404880</v>
      </c>
      <c r="F194" s="380">
        <v>337401</v>
      </c>
      <c r="G194" s="506">
        <v>202440</v>
      </c>
      <c r="H194" s="379">
        <f t="shared" si="58"/>
        <v>556035</v>
      </c>
      <c r="I194" s="380">
        <f t="shared" si="62"/>
        <v>417027</v>
      </c>
      <c r="J194" s="380">
        <f t="shared" si="63"/>
        <v>347523</v>
      </c>
      <c r="K194" s="381">
        <f t="shared" si="64"/>
        <v>208512</v>
      </c>
      <c r="L194" s="69"/>
      <c r="M194" s="348">
        <f t="shared" si="65"/>
        <v>2.9997721551345675E-2</v>
      </c>
      <c r="N194" s="348">
        <f t="shared" si="66"/>
        <v>3.0001481920569058E-2</v>
      </c>
      <c r="O194" s="348">
        <f t="shared" si="67"/>
        <v>2.9999911085029387E-2</v>
      </c>
      <c r="P194" s="348">
        <f t="shared" si="68"/>
        <v>2.9994072317723771E-2</v>
      </c>
      <c r="Q194" s="331"/>
    </row>
    <row r="195" spans="1:17" s="14" customFormat="1" ht="14.1" customHeight="1" x14ac:dyDescent="0.2">
      <c r="A195" s="61"/>
      <c r="B195" s="65"/>
      <c r="C195" s="22"/>
      <c r="D195" s="379">
        <v>547938</v>
      </c>
      <c r="E195" s="380">
        <v>410955</v>
      </c>
      <c r="F195" s="380">
        <v>342462</v>
      </c>
      <c r="G195" s="506">
        <v>205476</v>
      </c>
      <c r="H195" s="379">
        <f t="shared" si="58"/>
        <v>564375</v>
      </c>
      <c r="I195" s="380">
        <f t="shared" si="62"/>
        <v>423282</v>
      </c>
      <c r="J195" s="380">
        <f t="shared" si="63"/>
        <v>352734</v>
      </c>
      <c r="K195" s="381">
        <f t="shared" si="64"/>
        <v>211641</v>
      </c>
      <c r="L195" s="69"/>
      <c r="M195" s="348">
        <f t="shared" si="65"/>
        <v>2.9997919472641067E-2</v>
      </c>
      <c r="N195" s="348">
        <f t="shared" si="66"/>
        <v>2.9995984961857139E-2</v>
      </c>
      <c r="O195" s="348">
        <f t="shared" si="67"/>
        <v>2.9994568740473397E-2</v>
      </c>
      <c r="P195" s="348">
        <f t="shared" si="68"/>
        <v>3.0003504058868188E-2</v>
      </c>
      <c r="Q195" s="331"/>
    </row>
    <row r="196" spans="1:17" s="14" customFormat="1" ht="14.1" customHeight="1" x14ac:dyDescent="0.2">
      <c r="A196" s="61"/>
      <c r="B196" s="65"/>
      <c r="C196" s="22">
        <v>9</v>
      </c>
      <c r="D196" s="379">
        <v>556038</v>
      </c>
      <c r="E196" s="380">
        <v>417030</v>
      </c>
      <c r="F196" s="380">
        <v>347523</v>
      </c>
      <c r="G196" s="506">
        <v>208515</v>
      </c>
      <c r="H196" s="379">
        <f t="shared" si="58"/>
        <v>572718</v>
      </c>
      <c r="I196" s="380">
        <f t="shared" si="62"/>
        <v>429540</v>
      </c>
      <c r="J196" s="380">
        <f t="shared" si="63"/>
        <v>357948</v>
      </c>
      <c r="K196" s="381">
        <f t="shared" si="64"/>
        <v>214770</v>
      </c>
      <c r="L196" s="69"/>
      <c r="M196" s="348">
        <f t="shared" si="65"/>
        <v>2.999794978041069E-2</v>
      </c>
      <c r="N196" s="348">
        <f t="shared" si="66"/>
        <v>2.9997841881879001E-2</v>
      </c>
      <c r="O196" s="348">
        <f t="shared" si="67"/>
        <v>2.9998014519902281E-2</v>
      </c>
      <c r="P196" s="348">
        <f t="shared" si="68"/>
        <v>2.9997841881879001E-2</v>
      </c>
      <c r="Q196" s="331"/>
    </row>
    <row r="197" spans="1:17" s="14" customFormat="1" ht="14.1" customHeight="1" x14ac:dyDescent="0.2">
      <c r="A197" s="61"/>
      <c r="B197" s="65"/>
      <c r="C197" s="22"/>
      <c r="D197" s="379">
        <v>564378</v>
      </c>
      <c r="E197" s="380">
        <v>423285</v>
      </c>
      <c r="F197" s="380">
        <v>352737</v>
      </c>
      <c r="G197" s="506">
        <v>211641</v>
      </c>
      <c r="H197" s="379">
        <f t="shared" si="58"/>
        <v>581310</v>
      </c>
      <c r="I197" s="380">
        <f t="shared" si="62"/>
        <v>435984</v>
      </c>
      <c r="J197" s="380">
        <f t="shared" si="63"/>
        <v>363318</v>
      </c>
      <c r="K197" s="381">
        <f t="shared" si="64"/>
        <v>217992</v>
      </c>
      <c r="L197" s="69"/>
      <c r="M197" s="348">
        <f t="shared" si="65"/>
        <v>3.0001169428999712E-2</v>
      </c>
      <c r="N197" s="348">
        <f t="shared" si="66"/>
        <v>3.0001063113505085E-2</v>
      </c>
      <c r="O197" s="348">
        <f t="shared" si="67"/>
        <v>2.9996853179564378E-2</v>
      </c>
      <c r="P197" s="348">
        <f t="shared" si="68"/>
        <v>3.000836321884701E-2</v>
      </c>
      <c r="Q197" s="331"/>
    </row>
    <row r="198" spans="1:17" s="14" customFormat="1" ht="14.1" customHeight="1" x14ac:dyDescent="0.2">
      <c r="A198" s="61"/>
      <c r="B198" s="65"/>
      <c r="C198" s="22">
        <v>10</v>
      </c>
      <c r="D198" s="379">
        <v>572715</v>
      </c>
      <c r="E198" s="380">
        <v>429537</v>
      </c>
      <c r="F198" s="380">
        <v>357948</v>
      </c>
      <c r="G198" s="506">
        <v>214767</v>
      </c>
      <c r="H198" s="379">
        <f t="shared" si="58"/>
        <v>589896</v>
      </c>
      <c r="I198" s="380">
        <f t="shared" si="62"/>
        <v>442422</v>
      </c>
      <c r="J198" s="380">
        <f t="shared" si="63"/>
        <v>368685</v>
      </c>
      <c r="K198" s="381">
        <f t="shared" si="64"/>
        <v>221211</v>
      </c>
      <c r="L198" s="69"/>
      <c r="M198" s="348">
        <f t="shared" si="65"/>
        <v>2.9999214268877191E-2</v>
      </c>
      <c r="N198" s="348">
        <f t="shared" si="66"/>
        <v>2.9997415822152689E-2</v>
      </c>
      <c r="O198" s="348">
        <f t="shared" si="67"/>
        <v>2.9995977069294983E-2</v>
      </c>
      <c r="P198" s="348">
        <f t="shared" si="68"/>
        <v>3.0004609646733436E-2</v>
      </c>
      <c r="Q198" s="331"/>
    </row>
    <row r="199" spans="1:17" s="14" customFormat="1" ht="14.1" customHeight="1" x14ac:dyDescent="0.2">
      <c r="A199" s="61"/>
      <c r="B199" s="65"/>
      <c r="C199" s="176"/>
      <c r="D199" s="389">
        <v>581307</v>
      </c>
      <c r="E199" s="390">
        <v>435981</v>
      </c>
      <c r="F199" s="390">
        <v>363318</v>
      </c>
      <c r="G199" s="507">
        <v>217989</v>
      </c>
      <c r="H199" s="379">
        <f t="shared" si="58"/>
        <v>598746</v>
      </c>
      <c r="I199" s="380">
        <f t="shared" si="62"/>
        <v>449061</v>
      </c>
      <c r="J199" s="380">
        <f t="shared" si="63"/>
        <v>374217</v>
      </c>
      <c r="K199" s="381">
        <f t="shared" si="64"/>
        <v>224529</v>
      </c>
      <c r="L199" s="69"/>
      <c r="M199" s="348">
        <f t="shared" si="65"/>
        <v>2.9999638745103707E-2</v>
      </c>
      <c r="N199" s="348">
        <f t="shared" si="66"/>
        <v>3.0001307396423239E-2</v>
      </c>
      <c r="O199" s="348">
        <f t="shared" si="67"/>
        <v>2.9998513698743248E-2</v>
      </c>
      <c r="P199" s="348">
        <f t="shared" si="68"/>
        <v>3.0001513837854203E-2</v>
      </c>
      <c r="Q199" s="331"/>
    </row>
    <row r="200" spans="1:17" s="14" customFormat="1" ht="14.1" customHeight="1" thickBot="1" x14ac:dyDescent="0.25">
      <c r="A200" s="61"/>
      <c r="B200" s="174"/>
      <c r="C200" s="23">
        <v>11</v>
      </c>
      <c r="D200" s="379">
        <v>589896</v>
      </c>
      <c r="E200" s="380">
        <v>442422</v>
      </c>
      <c r="F200" s="380">
        <v>368685</v>
      </c>
      <c r="G200" s="506">
        <v>221211</v>
      </c>
      <c r="H200" s="382">
        <f t="shared" si="58"/>
        <v>607593</v>
      </c>
      <c r="I200" s="383">
        <f t="shared" si="62"/>
        <v>455694</v>
      </c>
      <c r="J200" s="383">
        <f t="shared" si="63"/>
        <v>379746</v>
      </c>
      <c r="K200" s="384">
        <f t="shared" si="64"/>
        <v>227847</v>
      </c>
      <c r="L200" s="69"/>
      <c r="M200" s="348">
        <f t="shared" si="65"/>
        <v>3.0000203425688595E-2</v>
      </c>
      <c r="N200" s="348">
        <f t="shared" si="66"/>
        <v>2.9998508211616964E-2</v>
      </c>
      <c r="O200" s="348">
        <f t="shared" si="67"/>
        <v>3.0001220554131576E-2</v>
      </c>
      <c r="P200" s="348">
        <f t="shared" si="68"/>
        <v>2.9998508211616964E-2</v>
      </c>
      <c r="Q200" s="331"/>
    </row>
    <row r="201" spans="1:17" s="14" customFormat="1" ht="14.1" customHeight="1" thickBot="1" x14ac:dyDescent="0.25">
      <c r="A201" s="61">
        <v>14</v>
      </c>
      <c r="B201" s="569" t="s">
        <v>55</v>
      </c>
      <c r="C201" s="81"/>
      <c r="D201" s="651" t="s">
        <v>929</v>
      </c>
      <c r="E201" s="652"/>
      <c r="F201" s="652"/>
      <c r="G201" s="653"/>
      <c r="H201" s="643" t="s">
        <v>929</v>
      </c>
      <c r="I201" s="644"/>
      <c r="J201" s="644"/>
      <c r="K201" s="645"/>
      <c r="L201" s="69"/>
      <c r="M201" s="354"/>
      <c r="N201" s="354"/>
      <c r="O201" s="354"/>
      <c r="P201" s="354"/>
      <c r="Q201" s="331"/>
    </row>
    <row r="202" spans="1:17" s="14" customFormat="1" ht="14.1" customHeight="1" x14ac:dyDescent="0.2">
      <c r="A202" s="61"/>
      <c r="B202" s="568"/>
      <c r="C202" s="22">
        <v>1</v>
      </c>
      <c r="D202" s="444">
        <v>806811</v>
      </c>
      <c r="E202" s="380">
        <v>605109</v>
      </c>
      <c r="F202" s="380">
        <v>504258</v>
      </c>
      <c r="G202" s="380">
        <v>302553</v>
      </c>
      <c r="H202" s="416">
        <f>ROUND($D202*(1+$G$14)/3,0)*3</f>
        <v>831015</v>
      </c>
      <c r="I202" s="380">
        <f t="shared" ref="I202" si="69">(ROUND((+H202/8*6)/3,0))*3</f>
        <v>623262</v>
      </c>
      <c r="J202" s="380">
        <f t="shared" ref="J202" si="70">(ROUND((+H202/8*5)/3,0))*3</f>
        <v>519384</v>
      </c>
      <c r="K202" s="380">
        <f t="shared" ref="K202" si="71">(ROUND((+H202/8*3)/3,0))*3</f>
        <v>311631</v>
      </c>
      <c r="L202" s="69"/>
      <c r="M202" s="346">
        <f t="shared" si="46"/>
        <v>2.9999590982274661E-2</v>
      </c>
      <c r="N202" s="346">
        <f t="shared" si="47"/>
        <v>2.9999553799398126E-2</v>
      </c>
      <c r="O202" s="346">
        <f t="shared" si="48"/>
        <v>2.9996549385433648E-2</v>
      </c>
      <c r="P202" s="346">
        <f t="shared" si="49"/>
        <v>3.0004660340502327E-2</v>
      </c>
      <c r="Q202" s="331"/>
    </row>
    <row r="203" spans="1:17" s="14" customFormat="1" ht="14.1" customHeight="1" x14ac:dyDescent="0.2">
      <c r="A203" s="61"/>
      <c r="B203" s="568"/>
      <c r="C203" s="22"/>
      <c r="D203" s="444">
        <v>818913</v>
      </c>
      <c r="E203" s="380">
        <v>614184</v>
      </c>
      <c r="F203" s="380">
        <v>511821</v>
      </c>
      <c r="G203" s="380">
        <v>307092</v>
      </c>
      <c r="H203" s="416">
        <f t="shared" ref="H203:H221" si="72">ROUND($D203*(1+$G$14)/3,0)*3</f>
        <v>843480</v>
      </c>
      <c r="I203" s="380">
        <f t="shared" ref="I203:I221" si="73">(ROUND((+H203/8*6)/3,0))*3</f>
        <v>632610</v>
      </c>
      <c r="J203" s="380">
        <f t="shared" ref="J203:J221" si="74">(ROUND((+H203/8*5)/3,0))*3</f>
        <v>527175</v>
      </c>
      <c r="K203" s="380">
        <f t="shared" ref="K203:K221" si="75">(ROUND((+H203/8*3)/3,0))*3</f>
        <v>316305</v>
      </c>
      <c r="L203" s="69"/>
      <c r="M203" s="346">
        <f t="shared" ref="M203:M221" si="76">(H203-D203)/D203</f>
        <v>2.99995237589341E-2</v>
      </c>
      <c r="N203" s="346">
        <f t="shared" ref="N203:N221" si="77">(I203-E203)/E203</f>
        <v>3.0000781524754796E-2</v>
      </c>
      <c r="O203" s="346">
        <f t="shared" ref="O203:O221" si="78">(J203-F203)/F203</f>
        <v>2.9998769100916142E-2</v>
      </c>
      <c r="P203" s="346">
        <f t="shared" ref="P203:P221" si="79">(K203-G203)/G203</f>
        <v>3.0000781524754796E-2</v>
      </c>
      <c r="Q203" s="331"/>
    </row>
    <row r="204" spans="1:17" s="14" customFormat="1" ht="14.1" customHeight="1" x14ac:dyDescent="0.2">
      <c r="A204" s="61"/>
      <c r="B204" s="568"/>
      <c r="C204" s="22">
        <v>2</v>
      </c>
      <c r="D204" s="444">
        <v>831015</v>
      </c>
      <c r="E204" s="380">
        <v>623262</v>
      </c>
      <c r="F204" s="380">
        <v>519384</v>
      </c>
      <c r="G204" s="380">
        <v>311631</v>
      </c>
      <c r="H204" s="416">
        <f t="shared" si="72"/>
        <v>855945</v>
      </c>
      <c r="I204" s="380">
        <f t="shared" si="73"/>
        <v>641958</v>
      </c>
      <c r="J204" s="380">
        <f t="shared" si="74"/>
        <v>534966</v>
      </c>
      <c r="K204" s="380">
        <f t="shared" si="75"/>
        <v>320979</v>
      </c>
      <c r="L204" s="69"/>
      <c r="M204" s="346">
        <f t="shared" si="76"/>
        <v>2.9999458493528999E-2</v>
      </c>
      <c r="N204" s="346">
        <f t="shared" si="77"/>
        <v>2.9997015701262071E-2</v>
      </c>
      <c r="O204" s="346">
        <f t="shared" si="78"/>
        <v>3.0000924171711105E-2</v>
      </c>
      <c r="P204" s="346">
        <f t="shared" si="79"/>
        <v>2.9997015701262071E-2</v>
      </c>
      <c r="Q204" s="331"/>
    </row>
    <row r="205" spans="1:17" s="14" customFormat="1" ht="14.1" customHeight="1" x14ac:dyDescent="0.2">
      <c r="A205" s="61"/>
      <c r="B205" s="63"/>
      <c r="C205" s="22"/>
      <c r="D205" s="444">
        <v>843480</v>
      </c>
      <c r="E205" s="380">
        <v>632610</v>
      </c>
      <c r="F205" s="380">
        <v>527175</v>
      </c>
      <c r="G205" s="380">
        <v>316305</v>
      </c>
      <c r="H205" s="416">
        <f t="shared" si="72"/>
        <v>868785</v>
      </c>
      <c r="I205" s="380">
        <f t="shared" si="73"/>
        <v>651588</v>
      </c>
      <c r="J205" s="380">
        <f t="shared" si="74"/>
        <v>542991</v>
      </c>
      <c r="K205" s="380">
        <f t="shared" si="75"/>
        <v>325794</v>
      </c>
      <c r="L205" s="69"/>
      <c r="M205" s="346">
        <f t="shared" si="76"/>
        <v>3.0000711338739508E-2</v>
      </c>
      <c r="N205" s="346">
        <f t="shared" si="77"/>
        <v>2.9999525774173662E-2</v>
      </c>
      <c r="O205" s="346">
        <f t="shared" si="78"/>
        <v>3.0001422677479017E-2</v>
      </c>
      <c r="P205" s="346">
        <f t="shared" si="79"/>
        <v>2.9999525774173662E-2</v>
      </c>
      <c r="Q205" s="331"/>
    </row>
    <row r="206" spans="1:17" s="14" customFormat="1" ht="14.1" customHeight="1" x14ac:dyDescent="0.2">
      <c r="A206" s="61"/>
      <c r="B206" s="65"/>
      <c r="C206" s="22">
        <v>3</v>
      </c>
      <c r="D206" s="444">
        <v>855951</v>
      </c>
      <c r="E206" s="380">
        <v>641964</v>
      </c>
      <c r="F206" s="380">
        <v>534969</v>
      </c>
      <c r="G206" s="380">
        <v>320982</v>
      </c>
      <c r="H206" s="416">
        <f t="shared" si="72"/>
        <v>881631</v>
      </c>
      <c r="I206" s="380">
        <f t="shared" si="73"/>
        <v>661224</v>
      </c>
      <c r="J206" s="380">
        <f t="shared" si="74"/>
        <v>551019</v>
      </c>
      <c r="K206" s="380">
        <f t="shared" si="75"/>
        <v>330612</v>
      </c>
      <c r="L206" s="69"/>
      <c r="M206" s="346">
        <f t="shared" si="76"/>
        <v>3.0001717388028051E-2</v>
      </c>
      <c r="N206" s="346">
        <f t="shared" si="77"/>
        <v>3.0001682337327328E-2</v>
      </c>
      <c r="O206" s="346">
        <f t="shared" si="78"/>
        <v>3.00017384184878E-2</v>
      </c>
      <c r="P206" s="346">
        <f t="shared" si="79"/>
        <v>3.0001682337327328E-2</v>
      </c>
      <c r="Q206" s="331"/>
    </row>
    <row r="207" spans="1:17" s="14" customFormat="1" ht="14.1" customHeight="1" x14ac:dyDescent="0.2">
      <c r="A207" s="61"/>
      <c r="B207" s="65"/>
      <c r="C207" s="22"/>
      <c r="D207" s="444">
        <v>868791</v>
      </c>
      <c r="E207" s="380">
        <v>651594</v>
      </c>
      <c r="F207" s="380">
        <v>542994</v>
      </c>
      <c r="G207" s="380">
        <v>325797</v>
      </c>
      <c r="H207" s="416">
        <f t="shared" si="72"/>
        <v>894855</v>
      </c>
      <c r="I207" s="380">
        <f t="shared" si="73"/>
        <v>671142</v>
      </c>
      <c r="J207" s="380">
        <f t="shared" si="74"/>
        <v>559284</v>
      </c>
      <c r="K207" s="380">
        <f t="shared" si="75"/>
        <v>335571</v>
      </c>
      <c r="L207" s="69"/>
      <c r="M207" s="346">
        <f t="shared" si="76"/>
        <v>3.0000310776700036E-2</v>
      </c>
      <c r="N207" s="346">
        <f t="shared" si="77"/>
        <v>3.0000276245637621E-2</v>
      </c>
      <c r="O207" s="346">
        <f t="shared" si="78"/>
        <v>3.0000331495375638E-2</v>
      </c>
      <c r="P207" s="346">
        <f t="shared" si="79"/>
        <v>3.0000276245637621E-2</v>
      </c>
      <c r="Q207" s="331"/>
    </row>
    <row r="208" spans="1:17" s="14" customFormat="1" ht="14.1" customHeight="1" x14ac:dyDescent="0.2">
      <c r="A208" s="61"/>
      <c r="B208" s="65"/>
      <c r="C208" s="22">
        <v>4</v>
      </c>
      <c r="D208" s="444">
        <v>881631</v>
      </c>
      <c r="E208" s="380">
        <v>661224</v>
      </c>
      <c r="F208" s="380">
        <v>551019</v>
      </c>
      <c r="G208" s="380">
        <v>330612</v>
      </c>
      <c r="H208" s="416">
        <f t="shared" si="72"/>
        <v>908079</v>
      </c>
      <c r="I208" s="380">
        <f t="shared" si="73"/>
        <v>681060</v>
      </c>
      <c r="J208" s="380">
        <f t="shared" si="74"/>
        <v>567549</v>
      </c>
      <c r="K208" s="380">
        <f t="shared" si="75"/>
        <v>340530</v>
      </c>
      <c r="L208" s="69"/>
      <c r="M208" s="346">
        <f t="shared" si="76"/>
        <v>2.999894513691102E-2</v>
      </c>
      <c r="N208" s="346">
        <f t="shared" si="77"/>
        <v>2.9998911110304526E-2</v>
      </c>
      <c r="O208" s="346">
        <f t="shared" si="78"/>
        <v>2.9998965552911969E-2</v>
      </c>
      <c r="P208" s="346">
        <f t="shared" si="79"/>
        <v>2.9998911110304526E-2</v>
      </c>
      <c r="Q208" s="331"/>
    </row>
    <row r="209" spans="1:17" s="14" customFormat="1" ht="14.1" customHeight="1" x14ac:dyDescent="0.2">
      <c r="A209" s="61"/>
      <c r="B209" s="65"/>
      <c r="C209" s="176"/>
      <c r="D209" s="451">
        <v>894855</v>
      </c>
      <c r="E209" s="390">
        <v>671142</v>
      </c>
      <c r="F209" s="390">
        <v>559284</v>
      </c>
      <c r="G209" s="390">
        <v>335571</v>
      </c>
      <c r="H209" s="416">
        <f t="shared" si="72"/>
        <v>921702</v>
      </c>
      <c r="I209" s="380">
        <f t="shared" si="73"/>
        <v>691278</v>
      </c>
      <c r="J209" s="380">
        <f t="shared" si="74"/>
        <v>576063</v>
      </c>
      <c r="K209" s="380">
        <f t="shared" si="75"/>
        <v>345639</v>
      </c>
      <c r="L209" s="69"/>
      <c r="M209" s="346">
        <f t="shared" si="76"/>
        <v>3.0001508624302262E-2</v>
      </c>
      <c r="N209" s="346">
        <f t="shared" si="77"/>
        <v>3.0002592595903699E-2</v>
      </c>
      <c r="O209" s="346">
        <f t="shared" si="78"/>
        <v>3.0000858240178514E-2</v>
      </c>
      <c r="P209" s="346">
        <f t="shared" si="79"/>
        <v>3.0002592595903699E-2</v>
      </c>
      <c r="Q209" s="331"/>
    </row>
    <row r="210" spans="1:17" s="14" customFormat="1" ht="14.1" customHeight="1" thickBot="1" x14ac:dyDescent="0.25">
      <c r="A210" s="61"/>
      <c r="B210" s="174"/>
      <c r="C210" s="23">
        <v>5</v>
      </c>
      <c r="D210" s="444">
        <v>908085</v>
      </c>
      <c r="E210" s="380">
        <v>681063</v>
      </c>
      <c r="F210" s="380">
        <v>567552</v>
      </c>
      <c r="G210" s="380">
        <v>340533</v>
      </c>
      <c r="H210" s="416">
        <f t="shared" si="72"/>
        <v>935328</v>
      </c>
      <c r="I210" s="380">
        <f t="shared" si="73"/>
        <v>701496</v>
      </c>
      <c r="J210" s="380">
        <f t="shared" si="74"/>
        <v>584580</v>
      </c>
      <c r="K210" s="380">
        <f t="shared" si="75"/>
        <v>350748</v>
      </c>
      <c r="L210" s="69"/>
      <c r="M210" s="346">
        <f t="shared" si="76"/>
        <v>3.0000495548324221E-2</v>
      </c>
      <c r="N210" s="346">
        <f t="shared" si="77"/>
        <v>3.0001629805172209E-2</v>
      </c>
      <c r="O210" s="346">
        <f t="shared" si="78"/>
        <v>3.0002537212449255E-2</v>
      </c>
      <c r="P210" s="346">
        <f t="shared" si="79"/>
        <v>2.9997092792768982E-2</v>
      </c>
      <c r="Q210" s="331"/>
    </row>
    <row r="211" spans="1:17" s="14" customFormat="1" ht="14.1" customHeight="1" x14ac:dyDescent="0.2">
      <c r="A211" s="61">
        <v>15</v>
      </c>
      <c r="B211" s="641" t="s">
        <v>56</v>
      </c>
      <c r="C211" s="19">
        <v>1</v>
      </c>
      <c r="D211" s="372">
        <v>963387</v>
      </c>
      <c r="E211" s="373">
        <v>722541</v>
      </c>
      <c r="F211" s="373">
        <v>602118</v>
      </c>
      <c r="G211" s="378">
        <v>361269</v>
      </c>
      <c r="H211" s="416">
        <f t="shared" si="72"/>
        <v>992289</v>
      </c>
      <c r="I211" s="380">
        <f t="shared" si="73"/>
        <v>744216</v>
      </c>
      <c r="J211" s="380">
        <f t="shared" si="74"/>
        <v>620181</v>
      </c>
      <c r="K211" s="380">
        <f t="shared" si="75"/>
        <v>372108</v>
      </c>
      <c r="L211" s="69"/>
      <c r="M211" s="346">
        <f t="shared" si="76"/>
        <v>3.0000404821738304E-2</v>
      </c>
      <c r="N211" s="346">
        <f t="shared" si="77"/>
        <v>2.9998297674457226E-2</v>
      </c>
      <c r="O211" s="346">
        <f t="shared" si="78"/>
        <v>2.9999103165824638E-2</v>
      </c>
      <c r="P211" s="346">
        <f t="shared" si="79"/>
        <v>3.000257425907011E-2</v>
      </c>
      <c r="Q211" s="331"/>
    </row>
    <row r="212" spans="1:17" s="14" customFormat="1" ht="14.1" customHeight="1" x14ac:dyDescent="0.2">
      <c r="A212" s="61"/>
      <c r="B212" s="642"/>
      <c r="C212" s="20"/>
      <c r="D212" s="385">
        <v>977838</v>
      </c>
      <c r="E212" s="386">
        <v>733380</v>
      </c>
      <c r="F212" s="386">
        <v>611148</v>
      </c>
      <c r="G212" s="387">
        <v>366690</v>
      </c>
      <c r="H212" s="416">
        <f t="shared" si="72"/>
        <v>1007172</v>
      </c>
      <c r="I212" s="380">
        <f t="shared" si="73"/>
        <v>755379</v>
      </c>
      <c r="J212" s="380">
        <f t="shared" si="74"/>
        <v>629484</v>
      </c>
      <c r="K212" s="380">
        <f t="shared" si="75"/>
        <v>377691</v>
      </c>
      <c r="L212" s="69"/>
      <c r="M212" s="346">
        <f t="shared" si="76"/>
        <v>2.999883416271407E-2</v>
      </c>
      <c r="N212" s="346">
        <f t="shared" si="77"/>
        <v>2.9996727480978484E-2</v>
      </c>
      <c r="O212" s="346">
        <f t="shared" si="78"/>
        <v>3.0002552573190129E-2</v>
      </c>
      <c r="P212" s="346">
        <f t="shared" si="79"/>
        <v>3.0000818129755379E-2</v>
      </c>
      <c r="Q212" s="331"/>
    </row>
    <row r="213" spans="1:17" s="14" customFormat="1" ht="14.1" customHeight="1" x14ac:dyDescent="0.2">
      <c r="A213" s="61"/>
      <c r="B213" s="642"/>
      <c r="C213" s="22">
        <v>2</v>
      </c>
      <c r="D213" s="379">
        <v>992286</v>
      </c>
      <c r="E213" s="380">
        <v>744216</v>
      </c>
      <c r="F213" s="380">
        <v>620178</v>
      </c>
      <c r="G213" s="381">
        <v>372108</v>
      </c>
      <c r="H213" s="416">
        <f t="shared" si="72"/>
        <v>1022055</v>
      </c>
      <c r="I213" s="380">
        <f t="shared" si="73"/>
        <v>766542</v>
      </c>
      <c r="J213" s="380">
        <f t="shared" si="74"/>
        <v>638784</v>
      </c>
      <c r="K213" s="380">
        <f t="shared" si="75"/>
        <v>383271</v>
      </c>
      <c r="L213" s="69"/>
      <c r="M213" s="346">
        <f t="shared" si="76"/>
        <v>3.0000423265066724E-2</v>
      </c>
      <c r="N213" s="346">
        <f t="shared" si="77"/>
        <v>2.9999355025960205E-2</v>
      </c>
      <c r="O213" s="346">
        <f t="shared" si="78"/>
        <v>3.0001064210597603E-2</v>
      </c>
      <c r="P213" s="346">
        <f t="shared" si="79"/>
        <v>2.9999355025960205E-2</v>
      </c>
      <c r="Q213" s="331"/>
    </row>
    <row r="214" spans="1:17" s="14" customFormat="1" ht="14.1" customHeight="1" x14ac:dyDescent="0.2">
      <c r="A214" s="61"/>
      <c r="B214" s="65"/>
      <c r="C214" s="22"/>
      <c r="D214" s="379">
        <v>1007169</v>
      </c>
      <c r="E214" s="380">
        <v>755376</v>
      </c>
      <c r="F214" s="380">
        <v>629481</v>
      </c>
      <c r="G214" s="381">
        <v>377688</v>
      </c>
      <c r="H214" s="416">
        <f t="shared" si="72"/>
        <v>1037385</v>
      </c>
      <c r="I214" s="380">
        <f t="shared" si="73"/>
        <v>778038</v>
      </c>
      <c r="J214" s="380">
        <f t="shared" si="74"/>
        <v>648366</v>
      </c>
      <c r="K214" s="380">
        <f t="shared" si="75"/>
        <v>389019</v>
      </c>
      <c r="L214" s="69"/>
      <c r="M214" s="346">
        <f t="shared" si="76"/>
        <v>3.0000923380286725E-2</v>
      </c>
      <c r="N214" s="346">
        <f t="shared" si="77"/>
        <v>3.000095316769397E-2</v>
      </c>
      <c r="O214" s="346">
        <f t="shared" si="78"/>
        <v>3.0000905507870771E-2</v>
      </c>
      <c r="P214" s="346">
        <f t="shared" si="79"/>
        <v>3.000095316769397E-2</v>
      </c>
      <c r="Q214" s="331"/>
    </row>
    <row r="215" spans="1:17" s="14" customFormat="1" ht="14.1" customHeight="1" x14ac:dyDescent="0.2">
      <c r="A215" s="61"/>
      <c r="B215" s="65"/>
      <c r="C215" s="22">
        <v>3</v>
      </c>
      <c r="D215" s="379">
        <v>1022058</v>
      </c>
      <c r="E215" s="380">
        <v>766545</v>
      </c>
      <c r="F215" s="380">
        <v>638787</v>
      </c>
      <c r="G215" s="381">
        <v>383271</v>
      </c>
      <c r="H215" s="416">
        <f t="shared" si="72"/>
        <v>1052721</v>
      </c>
      <c r="I215" s="380">
        <f t="shared" si="73"/>
        <v>789540</v>
      </c>
      <c r="J215" s="380">
        <f t="shared" si="74"/>
        <v>657951</v>
      </c>
      <c r="K215" s="380">
        <f t="shared" si="75"/>
        <v>394770</v>
      </c>
      <c r="L215" s="69"/>
      <c r="M215" s="346">
        <f t="shared" si="76"/>
        <v>3.0001232806748736E-2</v>
      </c>
      <c r="N215" s="346">
        <f t="shared" si="77"/>
        <v>2.9998238850948086E-2</v>
      </c>
      <c r="O215" s="346">
        <f t="shared" si="78"/>
        <v>3.0000610532149214E-2</v>
      </c>
      <c r="P215" s="346">
        <f t="shared" si="79"/>
        <v>3.0002269934328453E-2</v>
      </c>
      <c r="Q215" s="331"/>
    </row>
    <row r="216" spans="1:17" s="14" customFormat="1" ht="14.1" customHeight="1" x14ac:dyDescent="0.2">
      <c r="A216" s="61"/>
      <c r="B216" s="65"/>
      <c r="C216" s="22"/>
      <c r="D216" s="379">
        <v>1037388</v>
      </c>
      <c r="E216" s="380">
        <v>778041</v>
      </c>
      <c r="F216" s="380">
        <v>648369</v>
      </c>
      <c r="G216" s="381">
        <v>389022</v>
      </c>
      <c r="H216" s="416">
        <f t="shared" si="72"/>
        <v>1068510</v>
      </c>
      <c r="I216" s="380">
        <f t="shared" si="73"/>
        <v>801384</v>
      </c>
      <c r="J216" s="380">
        <f t="shared" si="74"/>
        <v>667818</v>
      </c>
      <c r="K216" s="380">
        <f t="shared" si="75"/>
        <v>400692</v>
      </c>
      <c r="L216" s="69"/>
      <c r="M216" s="346">
        <f t="shared" si="76"/>
        <v>3.0000347025413827E-2</v>
      </c>
      <c r="N216" s="346">
        <f t="shared" si="77"/>
        <v>3.0002274944379539E-2</v>
      </c>
      <c r="O216" s="346">
        <f t="shared" si="78"/>
        <v>2.9996807373578935E-2</v>
      </c>
      <c r="P216" s="346">
        <f t="shared" si="79"/>
        <v>2.9998303437851846E-2</v>
      </c>
      <c r="Q216" s="331"/>
    </row>
    <row r="217" spans="1:17" s="14" customFormat="1" ht="14.1" customHeight="1" x14ac:dyDescent="0.2">
      <c r="A217" s="61"/>
      <c r="B217" s="65"/>
      <c r="C217" s="22">
        <v>4</v>
      </c>
      <c r="D217" s="379">
        <v>1052715</v>
      </c>
      <c r="E217" s="380">
        <v>789537</v>
      </c>
      <c r="F217" s="380">
        <v>657948</v>
      </c>
      <c r="G217" s="381">
        <v>394767</v>
      </c>
      <c r="H217" s="416">
        <f t="shared" si="72"/>
        <v>1084296</v>
      </c>
      <c r="I217" s="380">
        <f t="shared" si="73"/>
        <v>813222</v>
      </c>
      <c r="J217" s="380">
        <f t="shared" si="74"/>
        <v>677685</v>
      </c>
      <c r="K217" s="380">
        <f t="shared" si="75"/>
        <v>406611</v>
      </c>
      <c r="L217" s="69"/>
      <c r="M217" s="346">
        <f t="shared" si="76"/>
        <v>2.9999572533876692E-2</v>
      </c>
      <c r="N217" s="346">
        <f t="shared" si="77"/>
        <v>2.9998594112752158E-2</v>
      </c>
      <c r="O217" s="346">
        <f t="shared" si="78"/>
        <v>2.9997811377190903E-2</v>
      </c>
      <c r="P217" s="346">
        <f t="shared" si="79"/>
        <v>3.0002507808403439E-2</v>
      </c>
      <c r="Q217" s="331"/>
    </row>
    <row r="218" spans="1:17" s="14" customFormat="1" ht="14.1" customHeight="1" x14ac:dyDescent="0.2">
      <c r="A218" s="61"/>
      <c r="B218" s="65"/>
      <c r="C218" s="176"/>
      <c r="D218" s="379">
        <v>1068507</v>
      </c>
      <c r="E218" s="380">
        <v>801381</v>
      </c>
      <c r="F218" s="380">
        <v>667818</v>
      </c>
      <c r="G218" s="381">
        <v>400689</v>
      </c>
      <c r="H218" s="416">
        <f t="shared" si="72"/>
        <v>1100562</v>
      </c>
      <c r="I218" s="380">
        <f t="shared" si="73"/>
        <v>825423</v>
      </c>
      <c r="J218" s="380">
        <f t="shared" si="74"/>
        <v>687852</v>
      </c>
      <c r="K218" s="380">
        <f t="shared" si="75"/>
        <v>412710</v>
      </c>
      <c r="L218" s="69"/>
      <c r="M218" s="346">
        <f t="shared" si="76"/>
        <v>2.9999803464085869E-2</v>
      </c>
      <c r="N218" s="346">
        <f t="shared" si="77"/>
        <v>3.0000711272166424E-2</v>
      </c>
      <c r="O218" s="346">
        <f t="shared" si="78"/>
        <v>2.9999191396458316E-2</v>
      </c>
      <c r="P218" s="346">
        <f t="shared" si="79"/>
        <v>3.0000823581381071E-2</v>
      </c>
      <c r="Q218" s="331"/>
    </row>
    <row r="219" spans="1:17" s="14" customFormat="1" ht="14.1" customHeight="1" x14ac:dyDescent="0.2">
      <c r="A219" s="61"/>
      <c r="B219" s="65"/>
      <c r="C219" s="176">
        <v>5</v>
      </c>
      <c r="D219" s="379">
        <v>1084287</v>
      </c>
      <c r="E219" s="380">
        <v>813216</v>
      </c>
      <c r="F219" s="380">
        <v>677679</v>
      </c>
      <c r="G219" s="381">
        <v>406608</v>
      </c>
      <c r="H219" s="416">
        <f t="shared" si="72"/>
        <v>1116816</v>
      </c>
      <c r="I219" s="380">
        <f t="shared" si="73"/>
        <v>837612</v>
      </c>
      <c r="J219" s="380">
        <f t="shared" si="74"/>
        <v>698010</v>
      </c>
      <c r="K219" s="380">
        <f t="shared" si="75"/>
        <v>418806</v>
      </c>
      <c r="L219" s="69"/>
      <c r="M219" s="346">
        <f t="shared" si="76"/>
        <v>3.0000359683367964E-2</v>
      </c>
      <c r="N219" s="346">
        <f t="shared" si="77"/>
        <v>2.9999409750914887E-2</v>
      </c>
      <c r="O219" s="346">
        <f t="shared" si="78"/>
        <v>3.0000929643680858E-2</v>
      </c>
      <c r="P219" s="346">
        <f t="shared" si="79"/>
        <v>2.9999409750914887E-2</v>
      </c>
      <c r="Q219" s="331"/>
    </row>
    <row r="220" spans="1:17" s="14" customFormat="1" ht="14.1" customHeight="1" x14ac:dyDescent="0.2">
      <c r="A220" s="61"/>
      <c r="B220" s="65"/>
      <c r="C220" s="176"/>
      <c r="D220" s="389">
        <v>1100550</v>
      </c>
      <c r="E220" s="390">
        <v>825414</v>
      </c>
      <c r="F220" s="390">
        <v>687843</v>
      </c>
      <c r="G220" s="391">
        <v>412707</v>
      </c>
      <c r="H220" s="416">
        <f t="shared" si="72"/>
        <v>1133568</v>
      </c>
      <c r="I220" s="380">
        <f t="shared" si="73"/>
        <v>850176</v>
      </c>
      <c r="J220" s="380">
        <f t="shared" si="74"/>
        <v>708480</v>
      </c>
      <c r="K220" s="380">
        <f t="shared" si="75"/>
        <v>425088</v>
      </c>
      <c r="L220" s="69"/>
      <c r="M220" s="346">
        <f t="shared" si="76"/>
        <v>3.0001362954886195E-2</v>
      </c>
      <c r="N220" s="346">
        <f t="shared" si="77"/>
        <v>2.9999491164433848E-2</v>
      </c>
      <c r="O220" s="346">
        <f t="shared" si="78"/>
        <v>3.0002486032423097E-2</v>
      </c>
      <c r="P220" s="346">
        <f t="shared" si="79"/>
        <v>2.9999491164433848E-2</v>
      </c>
      <c r="Q220" s="331"/>
    </row>
    <row r="221" spans="1:17" s="14" customFormat="1" ht="14.1" customHeight="1" thickBot="1" x14ac:dyDescent="0.25">
      <c r="A221" s="61"/>
      <c r="B221" s="174"/>
      <c r="C221" s="23">
        <v>6</v>
      </c>
      <c r="D221" s="379">
        <v>1116831</v>
      </c>
      <c r="E221" s="380">
        <v>837624</v>
      </c>
      <c r="F221" s="380">
        <v>698019</v>
      </c>
      <c r="G221" s="381">
        <v>418812</v>
      </c>
      <c r="H221" s="416">
        <f t="shared" si="72"/>
        <v>1150335</v>
      </c>
      <c r="I221" s="380">
        <f t="shared" si="73"/>
        <v>862752</v>
      </c>
      <c r="J221" s="380">
        <f t="shared" si="74"/>
        <v>718959</v>
      </c>
      <c r="K221" s="380">
        <f t="shared" si="75"/>
        <v>431376</v>
      </c>
      <c r="L221" s="69"/>
      <c r="M221" s="346">
        <f t="shared" si="76"/>
        <v>2.9999167286724669E-2</v>
      </c>
      <c r="N221" s="346">
        <f t="shared" si="77"/>
        <v>2.9999140425775766E-2</v>
      </c>
      <c r="O221" s="346">
        <f t="shared" si="78"/>
        <v>2.9999183403317101E-2</v>
      </c>
      <c r="P221" s="346">
        <f t="shared" si="79"/>
        <v>2.9999140425775766E-2</v>
      </c>
      <c r="Q221" s="331"/>
    </row>
    <row r="222" spans="1:17" s="14" customFormat="1" ht="5.4" customHeight="1" x14ac:dyDescent="0.2">
      <c r="A222" s="61"/>
      <c r="B222" s="46"/>
      <c r="C222" s="43"/>
      <c r="D222" s="309"/>
      <c r="E222" s="49"/>
      <c r="F222" s="49"/>
      <c r="G222" s="49"/>
      <c r="H222" s="309"/>
      <c r="I222" s="49"/>
      <c r="J222" s="49"/>
      <c r="K222" s="49"/>
      <c r="L222" s="69"/>
      <c r="M222" s="346"/>
      <c r="N222" s="346"/>
      <c r="O222" s="346"/>
      <c r="P222" s="346"/>
      <c r="Q222" s="331"/>
    </row>
    <row r="223" spans="1:17" ht="19.95" customHeight="1" thickBot="1" x14ac:dyDescent="0.3">
      <c r="A223" s="140"/>
      <c r="B223" s="580" t="s">
        <v>1093</v>
      </c>
      <c r="C223" s="580"/>
      <c r="D223" s="580"/>
      <c r="E223" s="580"/>
      <c r="F223" s="580"/>
      <c r="G223" s="580"/>
      <c r="H223" s="580"/>
      <c r="I223" s="580"/>
      <c r="J223" s="580"/>
      <c r="K223" s="580"/>
      <c r="L223" s="6"/>
      <c r="M223" s="354"/>
      <c r="N223" s="354"/>
      <c r="O223" s="354"/>
      <c r="P223" s="354"/>
      <c r="Q223" s="331"/>
    </row>
    <row r="224" spans="1:17" ht="17.100000000000001" customHeight="1" thickBot="1" x14ac:dyDescent="0.3">
      <c r="A224" s="140"/>
      <c r="B224" s="136"/>
      <c r="C224" s="137"/>
      <c r="D224" s="599" t="s">
        <v>301</v>
      </c>
      <c r="E224" s="600"/>
      <c r="F224" s="600"/>
      <c r="G224" s="601"/>
      <c r="H224" s="602" t="s">
        <v>301</v>
      </c>
      <c r="I224" s="603"/>
      <c r="J224" s="603"/>
      <c r="K224" s="604"/>
      <c r="L224" s="6"/>
      <c r="M224" s="354"/>
      <c r="N224" s="354"/>
      <c r="O224" s="354"/>
      <c r="P224" s="354"/>
      <c r="Q224" s="331"/>
    </row>
    <row r="225" spans="1:17" s="14" customFormat="1" ht="14.1" customHeight="1" x14ac:dyDescent="0.2">
      <c r="A225" s="61">
        <v>1</v>
      </c>
      <c r="B225" s="569" t="s">
        <v>57</v>
      </c>
      <c r="C225" s="19">
        <v>1</v>
      </c>
      <c r="D225" s="372">
        <v>143073</v>
      </c>
      <c r="E225" s="373">
        <v>107304</v>
      </c>
      <c r="F225" s="373">
        <v>89421</v>
      </c>
      <c r="G225" s="504">
        <v>53652</v>
      </c>
      <c r="H225" s="372">
        <f>ROUND($D225*(1+$G$6)/3,0)*3</f>
        <v>147366</v>
      </c>
      <c r="I225" s="373">
        <f t="shared" ref="I225" si="80">(ROUND((+H225/8*6)/3,0))*3</f>
        <v>110526</v>
      </c>
      <c r="J225" s="373">
        <f t="shared" ref="J225" si="81">(ROUND((+H225/8*5)/3,0))*3</f>
        <v>92103</v>
      </c>
      <c r="K225" s="378">
        <f t="shared" ref="K225" si="82">(ROUND((+H225/8*3)/3,0))*3</f>
        <v>55263</v>
      </c>
      <c r="L225" s="69"/>
      <c r="M225" s="346">
        <f t="shared" si="46"/>
        <v>3.0005661445555765E-2</v>
      </c>
      <c r="N225" s="346">
        <f t="shared" si="47"/>
        <v>3.0026839633191679E-2</v>
      </c>
      <c r="O225" s="346">
        <f t="shared" si="48"/>
        <v>2.9992954675076323E-2</v>
      </c>
      <c r="P225" s="346">
        <f t="shared" si="49"/>
        <v>3.0026839633191679E-2</v>
      </c>
      <c r="Q225" s="331"/>
    </row>
    <row r="226" spans="1:17" s="14" customFormat="1" ht="14.1" customHeight="1" x14ac:dyDescent="0.2">
      <c r="A226" s="61"/>
      <c r="B226" s="568"/>
      <c r="C226" s="20"/>
      <c r="D226" s="385">
        <v>145218</v>
      </c>
      <c r="E226" s="386">
        <v>108915</v>
      </c>
      <c r="F226" s="386">
        <v>90762</v>
      </c>
      <c r="G226" s="505">
        <v>54456</v>
      </c>
      <c r="H226" s="379">
        <f t="shared" ref="H226:H289" si="83">ROUND($D226*(1+$G$6)/3,0)*3</f>
        <v>149574</v>
      </c>
      <c r="I226" s="380">
        <f t="shared" ref="I226:I289" si="84">(ROUND((+H226/8*6)/3,0))*3</f>
        <v>112182</v>
      </c>
      <c r="J226" s="380">
        <f t="shared" ref="J226:J289" si="85">(ROUND((+H226/8*5)/3,0))*3</f>
        <v>93483</v>
      </c>
      <c r="K226" s="381">
        <f t="shared" ref="K226:K289" si="86">(ROUND((+H226/8*3)/3,0))*3</f>
        <v>56091</v>
      </c>
      <c r="L226" s="69"/>
      <c r="M226" s="346">
        <f t="shared" ref="M226:M289" si="87">(H226-D226)/D226</f>
        <v>2.9996281452712475E-2</v>
      </c>
      <c r="N226" s="346">
        <f t="shared" ref="N226:N289" si="88">(I226-E226)/E226</f>
        <v>2.9995868337694534E-2</v>
      </c>
      <c r="O226" s="346">
        <f t="shared" ref="O226:O289" si="89">(J226-F226)/F226</f>
        <v>2.9979506842070468E-2</v>
      </c>
      <c r="P226" s="346">
        <f t="shared" ref="P226:P289" si="90">(K226-G226)/G226</f>
        <v>3.002423975319524E-2</v>
      </c>
      <c r="Q226" s="331"/>
    </row>
    <row r="227" spans="1:17" s="14" customFormat="1" ht="14.1" customHeight="1" x14ac:dyDescent="0.2">
      <c r="A227" s="61"/>
      <c r="B227" s="649"/>
      <c r="C227" s="22">
        <v>2</v>
      </c>
      <c r="D227" s="385">
        <v>147354</v>
      </c>
      <c r="E227" s="386">
        <v>110517</v>
      </c>
      <c r="F227" s="386">
        <v>92097</v>
      </c>
      <c r="G227" s="505">
        <v>55257</v>
      </c>
      <c r="H227" s="379">
        <f t="shared" si="83"/>
        <v>151776</v>
      </c>
      <c r="I227" s="380">
        <f t="shared" si="84"/>
        <v>113832</v>
      </c>
      <c r="J227" s="380">
        <f t="shared" si="85"/>
        <v>94860</v>
      </c>
      <c r="K227" s="381">
        <f t="shared" si="86"/>
        <v>56916</v>
      </c>
      <c r="L227" s="69"/>
      <c r="M227" s="346">
        <f t="shared" si="87"/>
        <v>3.0009365202166211E-2</v>
      </c>
      <c r="N227" s="346">
        <f t="shared" si="88"/>
        <v>2.9995385325334564E-2</v>
      </c>
      <c r="O227" s="346">
        <f t="shared" si="89"/>
        <v>3.0000977230528681E-2</v>
      </c>
      <c r="P227" s="346">
        <f t="shared" si="90"/>
        <v>3.0023345458493948E-2</v>
      </c>
      <c r="Q227" s="331"/>
    </row>
    <row r="228" spans="1:17" s="14" customFormat="1" ht="14.1" customHeight="1" x14ac:dyDescent="0.2">
      <c r="A228" s="61"/>
      <c r="B228" s="649"/>
      <c r="C228" s="22"/>
      <c r="D228" s="385">
        <v>149565</v>
      </c>
      <c r="E228" s="386">
        <v>112173</v>
      </c>
      <c r="F228" s="386">
        <v>93477</v>
      </c>
      <c r="G228" s="505">
        <v>56088</v>
      </c>
      <c r="H228" s="379">
        <f t="shared" si="83"/>
        <v>154053</v>
      </c>
      <c r="I228" s="380">
        <f t="shared" si="84"/>
        <v>115539</v>
      </c>
      <c r="J228" s="380">
        <f t="shared" si="85"/>
        <v>96282</v>
      </c>
      <c r="K228" s="381">
        <f t="shared" si="86"/>
        <v>57771</v>
      </c>
      <c r="L228" s="69"/>
      <c r="M228" s="346">
        <f t="shared" si="87"/>
        <v>3.0007020359041219E-2</v>
      </c>
      <c r="N228" s="346">
        <f t="shared" si="88"/>
        <v>3.000722098900805E-2</v>
      </c>
      <c r="O228" s="346">
        <f t="shared" si="89"/>
        <v>3.0007381494913186E-2</v>
      </c>
      <c r="P228" s="346">
        <f t="shared" si="90"/>
        <v>3.0006418485237486E-2</v>
      </c>
      <c r="Q228" s="331"/>
    </row>
    <row r="229" spans="1:17" s="14" customFormat="1" ht="14.1" customHeight="1" x14ac:dyDescent="0.2">
      <c r="A229" s="61"/>
      <c r="B229" s="649"/>
      <c r="C229" s="22">
        <v>3</v>
      </c>
      <c r="D229" s="385">
        <v>150438</v>
      </c>
      <c r="E229" s="386">
        <v>112830</v>
      </c>
      <c r="F229" s="386">
        <v>94023</v>
      </c>
      <c r="G229" s="505">
        <v>56415</v>
      </c>
      <c r="H229" s="379">
        <f t="shared" si="83"/>
        <v>154950</v>
      </c>
      <c r="I229" s="380">
        <f t="shared" si="84"/>
        <v>116214</v>
      </c>
      <c r="J229" s="380">
        <f t="shared" si="85"/>
        <v>96843</v>
      </c>
      <c r="K229" s="381">
        <f t="shared" si="86"/>
        <v>58107</v>
      </c>
      <c r="L229" s="69"/>
      <c r="M229" s="346">
        <f t="shared" si="87"/>
        <v>2.9992422127388028E-2</v>
      </c>
      <c r="N229" s="346">
        <f t="shared" si="88"/>
        <v>2.9992023398032436E-2</v>
      </c>
      <c r="O229" s="346">
        <f t="shared" si="89"/>
        <v>2.9992661370090296E-2</v>
      </c>
      <c r="P229" s="346">
        <f t="shared" si="90"/>
        <v>2.9992023398032436E-2</v>
      </c>
      <c r="Q229" s="331"/>
    </row>
    <row r="230" spans="1:17" s="14" customFormat="1" ht="14.1" customHeight="1" x14ac:dyDescent="0.2">
      <c r="A230" s="61"/>
      <c r="B230" s="649"/>
      <c r="C230" s="22"/>
      <c r="D230" s="385">
        <v>152694</v>
      </c>
      <c r="E230" s="386">
        <v>114522</v>
      </c>
      <c r="F230" s="386">
        <v>95433</v>
      </c>
      <c r="G230" s="505">
        <v>57261</v>
      </c>
      <c r="H230" s="379">
        <f t="shared" si="83"/>
        <v>157275</v>
      </c>
      <c r="I230" s="380">
        <f t="shared" si="84"/>
        <v>117957</v>
      </c>
      <c r="J230" s="380">
        <f t="shared" si="85"/>
        <v>98298</v>
      </c>
      <c r="K230" s="381">
        <f t="shared" si="86"/>
        <v>58977</v>
      </c>
      <c r="L230" s="69"/>
      <c r="M230" s="346">
        <f t="shared" si="87"/>
        <v>3.0001178828244726E-2</v>
      </c>
      <c r="N230" s="346">
        <f t="shared" si="88"/>
        <v>2.9994236915177868E-2</v>
      </c>
      <c r="O230" s="346">
        <f t="shared" si="89"/>
        <v>3.0021061896828141E-2</v>
      </c>
      <c r="P230" s="346">
        <f t="shared" si="90"/>
        <v>2.9968041075077279E-2</v>
      </c>
      <c r="Q230" s="331"/>
    </row>
    <row r="231" spans="1:17" s="14" customFormat="1" ht="14.1" customHeight="1" x14ac:dyDescent="0.2">
      <c r="A231" s="61"/>
      <c r="B231" s="649"/>
      <c r="C231" s="22">
        <v>4</v>
      </c>
      <c r="D231" s="385">
        <v>154959</v>
      </c>
      <c r="E231" s="386">
        <v>116220</v>
      </c>
      <c r="F231" s="386">
        <v>96849</v>
      </c>
      <c r="G231" s="505">
        <v>58110</v>
      </c>
      <c r="H231" s="379">
        <f t="shared" si="83"/>
        <v>159609</v>
      </c>
      <c r="I231" s="380">
        <f t="shared" si="84"/>
        <v>119706</v>
      </c>
      <c r="J231" s="380">
        <f t="shared" si="85"/>
        <v>99756</v>
      </c>
      <c r="K231" s="381">
        <f t="shared" si="86"/>
        <v>59853</v>
      </c>
      <c r="L231" s="69"/>
      <c r="M231" s="346">
        <f t="shared" si="87"/>
        <v>3.0007937583489828E-2</v>
      </c>
      <c r="N231" s="346">
        <f t="shared" si="88"/>
        <v>2.9994837377387711E-2</v>
      </c>
      <c r="O231" s="346">
        <f t="shared" si="89"/>
        <v>3.0015797788309637E-2</v>
      </c>
      <c r="P231" s="346">
        <f t="shared" si="90"/>
        <v>2.9994837377387711E-2</v>
      </c>
      <c r="Q231" s="331"/>
    </row>
    <row r="232" spans="1:17" s="14" customFormat="1" ht="14.1" customHeight="1" x14ac:dyDescent="0.2">
      <c r="A232" s="61"/>
      <c r="B232" s="649"/>
      <c r="C232" s="176"/>
      <c r="D232" s="379">
        <v>157284</v>
      </c>
      <c r="E232" s="154">
        <v>117963</v>
      </c>
      <c r="F232" s="154">
        <v>98304</v>
      </c>
      <c r="G232" s="285">
        <v>58983</v>
      </c>
      <c r="H232" s="379">
        <f t="shared" si="83"/>
        <v>162003</v>
      </c>
      <c r="I232" s="380">
        <f t="shared" si="84"/>
        <v>121503</v>
      </c>
      <c r="J232" s="380">
        <f t="shared" si="85"/>
        <v>101253</v>
      </c>
      <c r="K232" s="381">
        <f t="shared" si="86"/>
        <v>60750</v>
      </c>
      <c r="L232" s="69"/>
      <c r="M232" s="346">
        <f t="shared" si="87"/>
        <v>3.000305180437934E-2</v>
      </c>
      <c r="N232" s="346">
        <f t="shared" si="88"/>
        <v>3.000940973016963E-2</v>
      </c>
      <c r="O232" s="346">
        <f t="shared" si="89"/>
        <v>2.9998779296875E-2</v>
      </c>
      <c r="P232" s="346">
        <f t="shared" si="90"/>
        <v>2.9957784446365904E-2</v>
      </c>
      <c r="Q232" s="331"/>
    </row>
    <row r="233" spans="1:17" s="14" customFormat="1" ht="14.1" customHeight="1" thickBot="1" x14ac:dyDescent="0.25">
      <c r="A233" s="61"/>
      <c r="B233" s="650"/>
      <c r="C233" s="23">
        <v>5</v>
      </c>
      <c r="D233" s="385">
        <v>159603</v>
      </c>
      <c r="E233" s="380">
        <v>119703</v>
      </c>
      <c r="F233" s="380">
        <v>99753</v>
      </c>
      <c r="G233" s="506">
        <v>59850</v>
      </c>
      <c r="H233" s="389">
        <f t="shared" si="83"/>
        <v>164391</v>
      </c>
      <c r="I233" s="390">
        <f t="shared" si="84"/>
        <v>123294</v>
      </c>
      <c r="J233" s="390">
        <f t="shared" si="85"/>
        <v>102744</v>
      </c>
      <c r="K233" s="391">
        <f t="shared" si="86"/>
        <v>61647</v>
      </c>
      <c r="L233" s="69"/>
      <c r="M233" s="346">
        <f t="shared" si="87"/>
        <v>2.9999436100825172E-2</v>
      </c>
      <c r="N233" s="346">
        <f t="shared" si="88"/>
        <v>2.9999248139144383E-2</v>
      </c>
      <c r="O233" s="346">
        <f t="shared" si="89"/>
        <v>2.9984060629755498E-2</v>
      </c>
      <c r="P233" s="346">
        <f t="shared" si="90"/>
        <v>3.0025062656641604E-2</v>
      </c>
      <c r="Q233" s="331"/>
    </row>
    <row r="234" spans="1:17" s="14" customFormat="1" ht="14.1" customHeight="1" x14ac:dyDescent="0.2">
      <c r="A234" s="61">
        <v>2</v>
      </c>
      <c r="B234" s="569" t="s">
        <v>58</v>
      </c>
      <c r="C234" s="35">
        <v>1</v>
      </c>
      <c r="D234" s="372">
        <v>169332</v>
      </c>
      <c r="E234" s="373">
        <v>126999</v>
      </c>
      <c r="F234" s="373">
        <v>105834</v>
      </c>
      <c r="G234" s="504">
        <v>63501</v>
      </c>
      <c r="H234" s="372">
        <f t="shared" si="83"/>
        <v>174411</v>
      </c>
      <c r="I234" s="373">
        <f t="shared" si="84"/>
        <v>130809</v>
      </c>
      <c r="J234" s="373">
        <f t="shared" si="85"/>
        <v>109008</v>
      </c>
      <c r="K234" s="378">
        <f t="shared" si="86"/>
        <v>65403</v>
      </c>
      <c r="L234" s="69"/>
      <c r="M234" s="346">
        <f t="shared" si="87"/>
        <v>2.9994330664020977E-2</v>
      </c>
      <c r="N234" s="346">
        <f t="shared" si="88"/>
        <v>3.0000236222332461E-2</v>
      </c>
      <c r="O234" s="346">
        <f t="shared" si="89"/>
        <v>2.9990362265434549E-2</v>
      </c>
      <c r="P234" s="346">
        <f t="shared" si="90"/>
        <v>2.9952284215996598E-2</v>
      </c>
      <c r="Q234" s="331"/>
    </row>
    <row r="235" spans="1:17" s="14" customFormat="1" ht="14.1" customHeight="1" x14ac:dyDescent="0.2">
      <c r="A235" s="61"/>
      <c r="B235" s="568"/>
      <c r="C235" s="135"/>
      <c r="D235" s="385">
        <v>171873</v>
      </c>
      <c r="E235" s="386">
        <v>128904</v>
      </c>
      <c r="F235" s="386">
        <v>107421</v>
      </c>
      <c r="G235" s="505">
        <v>64452</v>
      </c>
      <c r="H235" s="379">
        <f t="shared" si="83"/>
        <v>177030</v>
      </c>
      <c r="I235" s="380">
        <f t="shared" si="84"/>
        <v>132774</v>
      </c>
      <c r="J235" s="380">
        <f t="shared" si="85"/>
        <v>110643</v>
      </c>
      <c r="K235" s="381">
        <f t="shared" si="86"/>
        <v>66387</v>
      </c>
      <c r="L235" s="69"/>
      <c r="M235" s="346">
        <f t="shared" si="87"/>
        <v>3.0004712782112374E-2</v>
      </c>
      <c r="N235" s="346">
        <f t="shared" si="88"/>
        <v>3.0022342208154907E-2</v>
      </c>
      <c r="O235" s="346">
        <f t="shared" si="89"/>
        <v>2.9994135224956014E-2</v>
      </c>
      <c r="P235" s="346">
        <f t="shared" si="90"/>
        <v>3.0022342208154907E-2</v>
      </c>
      <c r="Q235" s="331"/>
    </row>
    <row r="236" spans="1:17" s="14" customFormat="1" ht="14.1" customHeight="1" x14ac:dyDescent="0.2">
      <c r="A236" s="61"/>
      <c r="B236" s="568"/>
      <c r="C236" s="22">
        <v>2</v>
      </c>
      <c r="D236" s="385">
        <v>174405</v>
      </c>
      <c r="E236" s="386">
        <v>130803</v>
      </c>
      <c r="F236" s="386">
        <v>109002</v>
      </c>
      <c r="G236" s="505">
        <v>65403</v>
      </c>
      <c r="H236" s="379">
        <f t="shared" si="83"/>
        <v>179637</v>
      </c>
      <c r="I236" s="380">
        <f t="shared" si="84"/>
        <v>134727</v>
      </c>
      <c r="J236" s="380">
        <f t="shared" si="85"/>
        <v>112272</v>
      </c>
      <c r="K236" s="381">
        <f t="shared" si="86"/>
        <v>67365</v>
      </c>
      <c r="L236" s="69"/>
      <c r="M236" s="346">
        <f t="shared" si="87"/>
        <v>2.9999139932914767E-2</v>
      </c>
      <c r="N236" s="346">
        <f t="shared" si="88"/>
        <v>2.9999311942386642E-2</v>
      </c>
      <c r="O236" s="346">
        <f t="shared" si="89"/>
        <v>2.9999449551384377E-2</v>
      </c>
      <c r="P236" s="346">
        <f t="shared" si="90"/>
        <v>2.9998623916334115E-2</v>
      </c>
      <c r="Q236" s="331"/>
    </row>
    <row r="237" spans="1:17" s="14" customFormat="1" ht="14.1" customHeight="1" x14ac:dyDescent="0.2">
      <c r="A237" s="61"/>
      <c r="B237" s="568"/>
      <c r="C237" s="22"/>
      <c r="D237" s="385">
        <v>177021</v>
      </c>
      <c r="E237" s="386">
        <v>132765</v>
      </c>
      <c r="F237" s="386">
        <v>110637</v>
      </c>
      <c r="G237" s="505">
        <v>66384</v>
      </c>
      <c r="H237" s="379">
        <f t="shared" si="83"/>
        <v>182331</v>
      </c>
      <c r="I237" s="380">
        <f t="shared" si="84"/>
        <v>136749</v>
      </c>
      <c r="J237" s="380">
        <f t="shared" si="85"/>
        <v>113958</v>
      </c>
      <c r="K237" s="381">
        <f t="shared" si="86"/>
        <v>68373</v>
      </c>
      <c r="L237" s="69"/>
      <c r="M237" s="346">
        <f t="shared" si="87"/>
        <v>2.9996441100208451E-2</v>
      </c>
      <c r="N237" s="346">
        <f t="shared" si="88"/>
        <v>3.0007908710880125E-2</v>
      </c>
      <c r="O237" s="346">
        <f t="shared" si="89"/>
        <v>3.0017082892703165E-2</v>
      </c>
      <c r="P237" s="346">
        <f t="shared" si="90"/>
        <v>2.9962039045553144E-2</v>
      </c>
      <c r="Q237" s="331"/>
    </row>
    <row r="238" spans="1:17" s="14" customFormat="1" ht="14.1" customHeight="1" x14ac:dyDescent="0.2">
      <c r="A238" s="61"/>
      <c r="B238" s="568"/>
      <c r="C238" s="22">
        <v>3</v>
      </c>
      <c r="D238" s="385">
        <v>179637</v>
      </c>
      <c r="E238" s="386">
        <v>134727</v>
      </c>
      <c r="F238" s="386">
        <v>112272</v>
      </c>
      <c r="G238" s="505">
        <v>67365</v>
      </c>
      <c r="H238" s="379">
        <f t="shared" si="83"/>
        <v>185025</v>
      </c>
      <c r="I238" s="380">
        <f t="shared" si="84"/>
        <v>138768</v>
      </c>
      <c r="J238" s="380">
        <f t="shared" si="85"/>
        <v>115641</v>
      </c>
      <c r="K238" s="381">
        <f t="shared" si="86"/>
        <v>69384</v>
      </c>
      <c r="L238" s="69"/>
      <c r="M238" s="346">
        <f t="shared" si="87"/>
        <v>2.9993820872092052E-2</v>
      </c>
      <c r="N238" s="346">
        <f t="shared" si="88"/>
        <v>2.9993987842080651E-2</v>
      </c>
      <c r="O238" s="346">
        <f t="shared" si="89"/>
        <v>3.0007481829841812E-2</v>
      </c>
      <c r="P238" s="346">
        <f t="shared" si="90"/>
        <v>2.9971053217546204E-2</v>
      </c>
      <c r="Q238" s="331"/>
    </row>
    <row r="239" spans="1:17" s="14" customFormat="1" ht="14.1" customHeight="1" x14ac:dyDescent="0.2">
      <c r="A239" s="61"/>
      <c r="B239" s="568"/>
      <c r="C239" s="22"/>
      <c r="D239" s="385">
        <v>182331</v>
      </c>
      <c r="E239" s="386">
        <v>136749</v>
      </c>
      <c r="F239" s="386">
        <v>113958</v>
      </c>
      <c r="G239" s="505">
        <v>68373</v>
      </c>
      <c r="H239" s="379">
        <f t="shared" si="83"/>
        <v>187800</v>
      </c>
      <c r="I239" s="380">
        <f t="shared" si="84"/>
        <v>140850</v>
      </c>
      <c r="J239" s="380">
        <f t="shared" si="85"/>
        <v>117375</v>
      </c>
      <c r="K239" s="381">
        <f t="shared" si="86"/>
        <v>70425</v>
      </c>
      <c r="L239" s="69"/>
      <c r="M239" s="346">
        <f t="shared" si="87"/>
        <v>2.9994899386280995E-2</v>
      </c>
      <c r="N239" s="346">
        <f t="shared" si="88"/>
        <v>2.9989250378430556E-2</v>
      </c>
      <c r="O239" s="346">
        <f t="shared" si="89"/>
        <v>2.9984731216764073E-2</v>
      </c>
      <c r="P239" s="346">
        <f t="shared" si="90"/>
        <v>3.0011846781624326E-2</v>
      </c>
      <c r="Q239" s="331"/>
    </row>
    <row r="240" spans="1:17" s="14" customFormat="1" ht="14.1" customHeight="1" x14ac:dyDescent="0.2">
      <c r="A240" s="61"/>
      <c r="B240" s="568"/>
      <c r="C240" s="22">
        <v>4</v>
      </c>
      <c r="D240" s="385">
        <v>185019</v>
      </c>
      <c r="E240" s="386">
        <v>138765</v>
      </c>
      <c r="F240" s="386">
        <v>115638</v>
      </c>
      <c r="G240" s="505">
        <v>69381</v>
      </c>
      <c r="H240" s="379">
        <f t="shared" si="83"/>
        <v>190569</v>
      </c>
      <c r="I240" s="380">
        <f t="shared" si="84"/>
        <v>142926</v>
      </c>
      <c r="J240" s="380">
        <f t="shared" si="85"/>
        <v>119106</v>
      </c>
      <c r="K240" s="381">
        <f t="shared" si="86"/>
        <v>71463</v>
      </c>
      <c r="L240" s="69"/>
      <c r="M240" s="346">
        <f t="shared" si="87"/>
        <v>2.9996919235321776E-2</v>
      </c>
      <c r="N240" s="346">
        <f t="shared" si="88"/>
        <v>2.9985947465138905E-2</v>
      </c>
      <c r="O240" s="346">
        <f t="shared" si="89"/>
        <v>2.9990141648938932E-2</v>
      </c>
      <c r="P240" s="346">
        <f t="shared" si="90"/>
        <v>3.0008215505685994E-2</v>
      </c>
      <c r="Q240" s="331"/>
    </row>
    <row r="241" spans="1:17" s="14" customFormat="1" ht="14.1" customHeight="1" x14ac:dyDescent="0.2">
      <c r="A241" s="61"/>
      <c r="B241" s="568"/>
      <c r="C241" s="176"/>
      <c r="D241" s="379">
        <v>187794</v>
      </c>
      <c r="E241" s="380">
        <v>140847</v>
      </c>
      <c r="F241" s="380">
        <v>117372</v>
      </c>
      <c r="G241" s="506">
        <v>70422</v>
      </c>
      <c r="H241" s="379">
        <f t="shared" si="83"/>
        <v>193428</v>
      </c>
      <c r="I241" s="380">
        <f t="shared" si="84"/>
        <v>145071</v>
      </c>
      <c r="J241" s="380">
        <f t="shared" si="85"/>
        <v>120894</v>
      </c>
      <c r="K241" s="381">
        <f t="shared" si="86"/>
        <v>72537</v>
      </c>
      <c r="L241" s="69"/>
      <c r="M241" s="346">
        <f t="shared" si="87"/>
        <v>3.0000958497076582E-2</v>
      </c>
      <c r="N241" s="346">
        <f t="shared" si="88"/>
        <v>2.9989989137148822E-2</v>
      </c>
      <c r="O241" s="346">
        <f t="shared" si="89"/>
        <v>3.0007156732440445E-2</v>
      </c>
      <c r="P241" s="346">
        <f t="shared" si="90"/>
        <v>3.0033228252534721E-2</v>
      </c>
      <c r="Q241" s="331"/>
    </row>
    <row r="242" spans="1:17" s="14" customFormat="1" ht="14.1" customHeight="1" thickBot="1" x14ac:dyDescent="0.25">
      <c r="A242" s="61"/>
      <c r="B242" s="570"/>
      <c r="C242" s="23">
        <v>5</v>
      </c>
      <c r="D242" s="379">
        <v>190575</v>
      </c>
      <c r="E242" s="380">
        <v>142932</v>
      </c>
      <c r="F242" s="380">
        <v>119109</v>
      </c>
      <c r="G242" s="384">
        <v>71466</v>
      </c>
      <c r="H242" s="389">
        <f t="shared" si="83"/>
        <v>196293</v>
      </c>
      <c r="I242" s="390">
        <f t="shared" si="84"/>
        <v>147219</v>
      </c>
      <c r="J242" s="390">
        <f t="shared" si="85"/>
        <v>122682</v>
      </c>
      <c r="K242" s="391">
        <f t="shared" si="86"/>
        <v>73611</v>
      </c>
      <c r="L242" s="69"/>
      <c r="M242" s="346">
        <f t="shared" si="87"/>
        <v>3.0003935458480912E-2</v>
      </c>
      <c r="N242" s="346">
        <f t="shared" si="88"/>
        <v>2.9993283519435816E-2</v>
      </c>
      <c r="O242" s="346">
        <f t="shared" si="89"/>
        <v>2.9997733168778178E-2</v>
      </c>
      <c r="P242" s="346">
        <f t="shared" si="90"/>
        <v>3.0014272521198891E-2</v>
      </c>
      <c r="Q242" s="331"/>
    </row>
    <row r="243" spans="1:17" s="14" customFormat="1" ht="14.1" customHeight="1" x14ac:dyDescent="0.2">
      <c r="A243" s="61">
        <v>3</v>
      </c>
      <c r="B243" s="569" t="s">
        <v>59</v>
      </c>
      <c r="C243" s="19">
        <v>1</v>
      </c>
      <c r="D243" s="372">
        <v>202176</v>
      </c>
      <c r="E243" s="373">
        <v>151632</v>
      </c>
      <c r="F243" s="373">
        <v>126360</v>
      </c>
      <c r="G243" s="510">
        <v>75816</v>
      </c>
      <c r="H243" s="372">
        <f t="shared" si="83"/>
        <v>208242</v>
      </c>
      <c r="I243" s="373">
        <f t="shared" si="84"/>
        <v>156183</v>
      </c>
      <c r="J243" s="373">
        <f t="shared" si="85"/>
        <v>130152</v>
      </c>
      <c r="K243" s="378">
        <f t="shared" si="86"/>
        <v>78090</v>
      </c>
      <c r="L243" s="69"/>
      <c r="M243" s="346">
        <f t="shared" si="87"/>
        <v>3.0003561253561253E-2</v>
      </c>
      <c r="N243" s="346">
        <f t="shared" si="88"/>
        <v>3.0013453624564736E-2</v>
      </c>
      <c r="O243" s="346">
        <f t="shared" si="89"/>
        <v>3.0009496676163344E-2</v>
      </c>
      <c r="P243" s="346">
        <f t="shared" si="90"/>
        <v>2.9993668882557771E-2</v>
      </c>
      <c r="Q243" s="331"/>
    </row>
    <row r="244" spans="1:17" s="14" customFormat="1" ht="14.1" customHeight="1" x14ac:dyDescent="0.2">
      <c r="A244" s="61"/>
      <c r="B244" s="568"/>
      <c r="C244" s="20"/>
      <c r="D244" s="385">
        <v>205209</v>
      </c>
      <c r="E244" s="386">
        <v>153906</v>
      </c>
      <c r="F244" s="386">
        <v>128256</v>
      </c>
      <c r="G244" s="510">
        <v>76953</v>
      </c>
      <c r="H244" s="379">
        <f t="shared" si="83"/>
        <v>211365</v>
      </c>
      <c r="I244" s="380">
        <f t="shared" si="84"/>
        <v>158523</v>
      </c>
      <c r="J244" s="380">
        <f t="shared" si="85"/>
        <v>132102</v>
      </c>
      <c r="K244" s="381">
        <f t="shared" si="86"/>
        <v>79263</v>
      </c>
      <c r="L244" s="69"/>
      <c r="M244" s="346">
        <f t="shared" si="87"/>
        <v>2.9998684268233849E-2</v>
      </c>
      <c r="N244" s="346">
        <f t="shared" si="88"/>
        <v>2.9998830454953024E-2</v>
      </c>
      <c r="O244" s="346">
        <f t="shared" si="89"/>
        <v>2.998690119760479E-2</v>
      </c>
      <c r="P244" s="346">
        <f t="shared" si="90"/>
        <v>3.0018322872402636E-2</v>
      </c>
      <c r="Q244" s="331"/>
    </row>
    <row r="245" spans="1:17" s="14" customFormat="1" ht="14.1" customHeight="1" x14ac:dyDescent="0.2">
      <c r="A245" s="61"/>
      <c r="B245" s="568"/>
      <c r="C245" s="22">
        <v>2</v>
      </c>
      <c r="D245" s="385">
        <v>208245</v>
      </c>
      <c r="E245" s="386">
        <v>156183</v>
      </c>
      <c r="F245" s="386">
        <v>130152</v>
      </c>
      <c r="G245" s="510">
        <v>78093</v>
      </c>
      <c r="H245" s="379">
        <f t="shared" si="83"/>
        <v>214491</v>
      </c>
      <c r="I245" s="380">
        <f t="shared" si="84"/>
        <v>160869</v>
      </c>
      <c r="J245" s="380">
        <f t="shared" si="85"/>
        <v>134058</v>
      </c>
      <c r="K245" s="381">
        <f t="shared" si="86"/>
        <v>80433</v>
      </c>
      <c r="L245" s="69"/>
      <c r="M245" s="346">
        <f t="shared" si="87"/>
        <v>2.9993517251314557E-2</v>
      </c>
      <c r="N245" s="346">
        <f t="shared" si="88"/>
        <v>3.0003265400203608E-2</v>
      </c>
      <c r="O245" s="346">
        <f t="shared" si="89"/>
        <v>3.0011063986723215E-2</v>
      </c>
      <c r="P245" s="346">
        <f t="shared" si="90"/>
        <v>2.9964273366370864E-2</v>
      </c>
      <c r="Q245" s="331"/>
    </row>
    <row r="246" spans="1:17" s="14" customFormat="1" ht="14.1" customHeight="1" x14ac:dyDescent="0.2">
      <c r="A246" s="61"/>
      <c r="B246" s="568"/>
      <c r="C246" s="22"/>
      <c r="D246" s="385">
        <v>211368</v>
      </c>
      <c r="E246" s="386">
        <v>158526</v>
      </c>
      <c r="F246" s="386">
        <v>132105</v>
      </c>
      <c r="G246" s="510">
        <v>79263</v>
      </c>
      <c r="H246" s="379">
        <f t="shared" si="83"/>
        <v>217710</v>
      </c>
      <c r="I246" s="380">
        <f t="shared" si="84"/>
        <v>163284</v>
      </c>
      <c r="J246" s="380">
        <f t="shared" si="85"/>
        <v>136068</v>
      </c>
      <c r="K246" s="381">
        <f t="shared" si="86"/>
        <v>81642</v>
      </c>
      <c r="L246" s="69"/>
      <c r="M246" s="346">
        <f t="shared" si="87"/>
        <v>3.0004541841716817E-2</v>
      </c>
      <c r="N246" s="346">
        <f t="shared" si="88"/>
        <v>3.0014004011960183E-2</v>
      </c>
      <c r="O246" s="346">
        <f t="shared" si="89"/>
        <v>2.9998864539570794E-2</v>
      </c>
      <c r="P246" s="346">
        <f t="shared" si="90"/>
        <v>3.0014004011960183E-2</v>
      </c>
      <c r="Q246" s="331"/>
    </row>
    <row r="247" spans="1:17" s="14" customFormat="1" ht="14.1" customHeight="1" x14ac:dyDescent="0.2">
      <c r="A247" s="61"/>
      <c r="B247" s="568"/>
      <c r="C247" s="22">
        <v>3</v>
      </c>
      <c r="D247" s="385">
        <v>214494</v>
      </c>
      <c r="E247" s="386">
        <v>160872</v>
      </c>
      <c r="F247" s="386">
        <v>134058</v>
      </c>
      <c r="G247" s="510">
        <v>80436</v>
      </c>
      <c r="H247" s="379">
        <f t="shared" si="83"/>
        <v>220929</v>
      </c>
      <c r="I247" s="380">
        <f t="shared" si="84"/>
        <v>165696</v>
      </c>
      <c r="J247" s="380">
        <f t="shared" si="85"/>
        <v>138081</v>
      </c>
      <c r="K247" s="381">
        <f t="shared" si="86"/>
        <v>82848</v>
      </c>
      <c r="L247" s="69"/>
      <c r="M247" s="346">
        <f t="shared" si="87"/>
        <v>3.0000839184312848E-2</v>
      </c>
      <c r="N247" s="346">
        <f t="shared" si="88"/>
        <v>2.9986573176189767E-2</v>
      </c>
      <c r="O247" s="346">
        <f t="shared" si="89"/>
        <v>3.0009398916886719E-2</v>
      </c>
      <c r="P247" s="346">
        <f t="shared" si="90"/>
        <v>2.9986573176189767E-2</v>
      </c>
      <c r="Q247" s="331"/>
    </row>
    <row r="248" spans="1:17" s="14" customFormat="1" ht="14.1" customHeight="1" x14ac:dyDescent="0.2">
      <c r="A248" s="61"/>
      <c r="B248" s="568"/>
      <c r="C248" s="22"/>
      <c r="D248" s="385">
        <v>217710</v>
      </c>
      <c r="E248" s="386">
        <v>163284</v>
      </c>
      <c r="F248" s="386">
        <v>136068</v>
      </c>
      <c r="G248" s="510">
        <v>81642</v>
      </c>
      <c r="H248" s="379">
        <f t="shared" si="83"/>
        <v>224241</v>
      </c>
      <c r="I248" s="380">
        <f t="shared" si="84"/>
        <v>168180</v>
      </c>
      <c r="J248" s="380">
        <f t="shared" si="85"/>
        <v>140151</v>
      </c>
      <c r="K248" s="381">
        <f t="shared" si="86"/>
        <v>84090</v>
      </c>
      <c r="L248" s="69"/>
      <c r="M248" s="346">
        <f t="shared" si="87"/>
        <v>2.9998622020118507E-2</v>
      </c>
      <c r="N248" s="346">
        <f t="shared" si="88"/>
        <v>2.9984566767105165E-2</v>
      </c>
      <c r="O248" s="346">
        <f t="shared" si="89"/>
        <v>3.000705529588147E-2</v>
      </c>
      <c r="P248" s="346">
        <f t="shared" si="90"/>
        <v>2.9984566767105165E-2</v>
      </c>
      <c r="Q248" s="331"/>
    </row>
    <row r="249" spans="1:17" s="14" customFormat="1" ht="14.1" customHeight="1" x14ac:dyDescent="0.2">
      <c r="A249" s="61"/>
      <c r="B249" s="568"/>
      <c r="C249" s="22">
        <v>4</v>
      </c>
      <c r="D249" s="385">
        <v>220923</v>
      </c>
      <c r="E249" s="386">
        <v>165693</v>
      </c>
      <c r="F249" s="386">
        <v>138078</v>
      </c>
      <c r="G249" s="510">
        <v>82845</v>
      </c>
      <c r="H249" s="379">
        <f t="shared" si="83"/>
        <v>227550</v>
      </c>
      <c r="I249" s="380">
        <f t="shared" si="84"/>
        <v>170664</v>
      </c>
      <c r="J249" s="380">
        <f t="shared" si="85"/>
        <v>142218</v>
      </c>
      <c r="K249" s="381">
        <f t="shared" si="86"/>
        <v>85332</v>
      </c>
      <c r="L249" s="69"/>
      <c r="M249" s="346">
        <f t="shared" si="87"/>
        <v>2.9996876739859589E-2</v>
      </c>
      <c r="N249" s="346">
        <f t="shared" si="88"/>
        <v>3.0001267404175191E-2</v>
      </c>
      <c r="O249" s="346">
        <f t="shared" si="89"/>
        <v>2.9983053056967801E-2</v>
      </c>
      <c r="P249" s="346">
        <f t="shared" si="90"/>
        <v>3.001991671193192E-2</v>
      </c>
      <c r="Q249" s="331"/>
    </row>
    <row r="250" spans="1:17" s="14" customFormat="1" ht="14.1" customHeight="1" x14ac:dyDescent="0.2">
      <c r="A250" s="61"/>
      <c r="B250" s="568"/>
      <c r="C250" s="22"/>
      <c r="D250" s="385">
        <v>224238</v>
      </c>
      <c r="E250" s="386">
        <v>168180</v>
      </c>
      <c r="F250" s="386">
        <v>140148</v>
      </c>
      <c r="G250" s="510">
        <v>84090</v>
      </c>
      <c r="H250" s="379">
        <f t="shared" si="83"/>
        <v>230964</v>
      </c>
      <c r="I250" s="380">
        <f t="shared" si="84"/>
        <v>173223</v>
      </c>
      <c r="J250" s="380">
        <f t="shared" si="85"/>
        <v>144354</v>
      </c>
      <c r="K250" s="381">
        <f t="shared" si="86"/>
        <v>86613</v>
      </c>
      <c r="L250" s="69"/>
      <c r="M250" s="346">
        <f t="shared" si="87"/>
        <v>2.9994916115912557E-2</v>
      </c>
      <c r="N250" s="346">
        <f t="shared" si="88"/>
        <v>2.998572957545487E-2</v>
      </c>
      <c r="O250" s="346">
        <f t="shared" si="89"/>
        <v>3.0011131089990581E-2</v>
      </c>
      <c r="P250" s="346">
        <f t="shared" si="90"/>
        <v>3.0003567606136282E-2</v>
      </c>
      <c r="Q250" s="331"/>
    </row>
    <row r="251" spans="1:17" s="14" customFormat="1" ht="14.1" customHeight="1" x14ac:dyDescent="0.2">
      <c r="A251" s="61"/>
      <c r="B251" s="568"/>
      <c r="C251" s="22">
        <v>5</v>
      </c>
      <c r="D251" s="385">
        <v>227553</v>
      </c>
      <c r="E251" s="386">
        <v>170664</v>
      </c>
      <c r="F251" s="386">
        <v>142221</v>
      </c>
      <c r="G251" s="510">
        <v>85332</v>
      </c>
      <c r="H251" s="379">
        <f t="shared" si="83"/>
        <v>234381</v>
      </c>
      <c r="I251" s="380">
        <f t="shared" si="84"/>
        <v>175785</v>
      </c>
      <c r="J251" s="380">
        <f t="shared" si="85"/>
        <v>146487</v>
      </c>
      <c r="K251" s="381">
        <f t="shared" si="86"/>
        <v>87894</v>
      </c>
      <c r="L251" s="69"/>
      <c r="M251" s="346">
        <f t="shared" si="87"/>
        <v>3.0006196358650511E-2</v>
      </c>
      <c r="N251" s="346">
        <f t="shared" si="88"/>
        <v>3.0006328223878498E-2</v>
      </c>
      <c r="O251" s="346">
        <f t="shared" si="89"/>
        <v>2.9995570274432046E-2</v>
      </c>
      <c r="P251" s="346">
        <f t="shared" si="90"/>
        <v>3.0023906623540993E-2</v>
      </c>
      <c r="Q251" s="331"/>
    </row>
    <row r="252" spans="1:17" s="14" customFormat="1" ht="14.1" customHeight="1" x14ac:dyDescent="0.2">
      <c r="A252" s="61"/>
      <c r="B252" s="568"/>
      <c r="C252" s="22"/>
      <c r="D252" s="385">
        <v>230967</v>
      </c>
      <c r="E252" s="386">
        <v>173226</v>
      </c>
      <c r="F252" s="386">
        <v>144354</v>
      </c>
      <c r="G252" s="510">
        <v>86613</v>
      </c>
      <c r="H252" s="379">
        <f t="shared" si="83"/>
        <v>237897</v>
      </c>
      <c r="I252" s="380">
        <f t="shared" si="84"/>
        <v>178422</v>
      </c>
      <c r="J252" s="380">
        <f t="shared" si="85"/>
        <v>148686</v>
      </c>
      <c r="K252" s="381">
        <f t="shared" si="86"/>
        <v>89211</v>
      </c>
      <c r="L252" s="69"/>
      <c r="M252" s="346">
        <f t="shared" si="87"/>
        <v>3.0004286326618088E-2</v>
      </c>
      <c r="N252" s="346">
        <f t="shared" si="88"/>
        <v>2.9995497211734959E-2</v>
      </c>
      <c r="O252" s="346">
        <f t="shared" si="89"/>
        <v>3.0009559832079473E-2</v>
      </c>
      <c r="P252" s="346">
        <f t="shared" si="90"/>
        <v>2.9995497211734959E-2</v>
      </c>
      <c r="Q252" s="331"/>
    </row>
    <row r="253" spans="1:17" s="14" customFormat="1" ht="14.1" customHeight="1" x14ac:dyDescent="0.2">
      <c r="A253" s="61"/>
      <c r="B253" s="568"/>
      <c r="C253" s="22">
        <v>6</v>
      </c>
      <c r="D253" s="385">
        <v>234387</v>
      </c>
      <c r="E253" s="386">
        <v>175791</v>
      </c>
      <c r="F253" s="386">
        <v>146493</v>
      </c>
      <c r="G253" s="510">
        <v>87894</v>
      </c>
      <c r="H253" s="379">
        <f t="shared" si="83"/>
        <v>241419</v>
      </c>
      <c r="I253" s="380">
        <f t="shared" si="84"/>
        <v>181065</v>
      </c>
      <c r="J253" s="380">
        <f t="shared" si="85"/>
        <v>150888</v>
      </c>
      <c r="K253" s="381">
        <f t="shared" si="86"/>
        <v>90531</v>
      </c>
      <c r="L253" s="69"/>
      <c r="M253" s="346">
        <f t="shared" si="87"/>
        <v>3.0001663914807561E-2</v>
      </c>
      <c r="N253" s="346">
        <f t="shared" si="88"/>
        <v>3.0001535914807927E-2</v>
      </c>
      <c r="O253" s="346">
        <f t="shared" si="89"/>
        <v>3.0001433515594603E-2</v>
      </c>
      <c r="P253" s="346">
        <f t="shared" si="90"/>
        <v>3.0002047921359819E-2</v>
      </c>
      <c r="Q253" s="331"/>
    </row>
    <row r="254" spans="1:17" s="14" customFormat="1" ht="14.1" customHeight="1" x14ac:dyDescent="0.2">
      <c r="A254" s="61"/>
      <c r="B254" s="568"/>
      <c r="C254" s="22"/>
      <c r="D254" s="385">
        <v>237903</v>
      </c>
      <c r="E254" s="386">
        <v>178428</v>
      </c>
      <c r="F254" s="386">
        <v>148689</v>
      </c>
      <c r="G254" s="510">
        <v>89214</v>
      </c>
      <c r="H254" s="379">
        <f t="shared" si="83"/>
        <v>245040</v>
      </c>
      <c r="I254" s="380">
        <f t="shared" si="84"/>
        <v>183780</v>
      </c>
      <c r="J254" s="380">
        <f t="shared" si="85"/>
        <v>153150</v>
      </c>
      <c r="K254" s="381">
        <f t="shared" si="86"/>
        <v>91890</v>
      </c>
      <c r="L254" s="69"/>
      <c r="M254" s="346">
        <f t="shared" si="87"/>
        <v>2.9999621694556184E-2</v>
      </c>
      <c r="N254" s="346">
        <f t="shared" si="88"/>
        <v>2.9995292218710067E-2</v>
      </c>
      <c r="O254" s="346">
        <f t="shared" si="89"/>
        <v>3.000221939753445E-2</v>
      </c>
      <c r="P254" s="346">
        <f t="shared" si="90"/>
        <v>2.9995292218710067E-2</v>
      </c>
      <c r="Q254" s="331"/>
    </row>
    <row r="255" spans="1:17" s="14" customFormat="1" ht="14.1" customHeight="1" x14ac:dyDescent="0.2">
      <c r="A255" s="61"/>
      <c r="B255" s="568"/>
      <c r="C255" s="22">
        <v>7</v>
      </c>
      <c r="D255" s="385">
        <v>241416</v>
      </c>
      <c r="E255" s="386">
        <v>181062</v>
      </c>
      <c r="F255" s="386">
        <v>150885</v>
      </c>
      <c r="G255" s="510">
        <v>90531</v>
      </c>
      <c r="H255" s="379">
        <f t="shared" si="83"/>
        <v>248658</v>
      </c>
      <c r="I255" s="380">
        <f t="shared" si="84"/>
        <v>186495</v>
      </c>
      <c r="J255" s="380">
        <f t="shared" si="85"/>
        <v>155412</v>
      </c>
      <c r="K255" s="381">
        <f t="shared" si="86"/>
        <v>93246</v>
      </c>
      <c r="L255" s="69"/>
      <c r="M255" s="346">
        <f t="shared" si="87"/>
        <v>2.9998011730788348E-2</v>
      </c>
      <c r="N255" s="346">
        <f t="shared" si="88"/>
        <v>3.0006296185836896E-2</v>
      </c>
      <c r="O255" s="346">
        <f t="shared" si="89"/>
        <v>3.0002982403817477E-2</v>
      </c>
      <c r="P255" s="346">
        <f t="shared" si="90"/>
        <v>2.9989727275739803E-2</v>
      </c>
      <c r="Q255" s="331"/>
    </row>
    <row r="256" spans="1:17" s="14" customFormat="1" ht="14.1" customHeight="1" x14ac:dyDescent="0.2">
      <c r="A256" s="61"/>
      <c r="B256" s="568"/>
      <c r="C256" s="22"/>
      <c r="D256" s="385">
        <v>245037</v>
      </c>
      <c r="E256" s="386">
        <v>183777</v>
      </c>
      <c r="F256" s="386">
        <v>153147</v>
      </c>
      <c r="G256" s="510">
        <v>91890</v>
      </c>
      <c r="H256" s="379">
        <f t="shared" si="83"/>
        <v>252387</v>
      </c>
      <c r="I256" s="380">
        <f t="shared" si="84"/>
        <v>189291</v>
      </c>
      <c r="J256" s="380">
        <f t="shared" si="85"/>
        <v>157743</v>
      </c>
      <c r="K256" s="381">
        <f t="shared" si="86"/>
        <v>94644</v>
      </c>
      <c r="L256" s="69"/>
      <c r="M256" s="346">
        <f t="shared" si="87"/>
        <v>2.9995470071866696E-2</v>
      </c>
      <c r="N256" s="346">
        <f t="shared" si="88"/>
        <v>3.0003754550351786E-2</v>
      </c>
      <c r="O256" s="346">
        <f t="shared" si="89"/>
        <v>3.0010382181825303E-2</v>
      </c>
      <c r="P256" s="346">
        <f t="shared" si="90"/>
        <v>2.9970617042115573E-2</v>
      </c>
      <c r="Q256" s="331"/>
    </row>
    <row r="257" spans="1:17" s="14" customFormat="1" ht="14.1" customHeight="1" x14ac:dyDescent="0.2">
      <c r="A257" s="61"/>
      <c r="B257" s="568"/>
      <c r="C257" s="22">
        <v>8</v>
      </c>
      <c r="D257" s="385">
        <v>248649</v>
      </c>
      <c r="E257" s="386">
        <v>186486</v>
      </c>
      <c r="F257" s="386">
        <v>155406</v>
      </c>
      <c r="G257" s="510">
        <v>93243</v>
      </c>
      <c r="H257" s="379">
        <f t="shared" si="83"/>
        <v>256107</v>
      </c>
      <c r="I257" s="380">
        <f t="shared" si="84"/>
        <v>192081</v>
      </c>
      <c r="J257" s="380">
        <f t="shared" si="85"/>
        <v>160068</v>
      </c>
      <c r="K257" s="381">
        <f t="shared" si="86"/>
        <v>96039</v>
      </c>
      <c r="L257" s="69"/>
      <c r="M257" s="346">
        <f t="shared" si="87"/>
        <v>2.99940880518321E-2</v>
      </c>
      <c r="N257" s="346">
        <f t="shared" si="88"/>
        <v>3.0002252179788295E-2</v>
      </c>
      <c r="O257" s="346">
        <f t="shared" si="89"/>
        <v>2.9998841743562026E-2</v>
      </c>
      <c r="P257" s="346">
        <f t="shared" si="90"/>
        <v>2.9986165181300473E-2</v>
      </c>
      <c r="Q257" s="331"/>
    </row>
    <row r="258" spans="1:17" s="14" customFormat="1" ht="14.1" customHeight="1" x14ac:dyDescent="0.2">
      <c r="A258" s="61"/>
      <c r="B258" s="568"/>
      <c r="C258" s="176"/>
      <c r="D258" s="379">
        <v>252378</v>
      </c>
      <c r="E258" s="154">
        <v>189285</v>
      </c>
      <c r="F258" s="154">
        <v>157737</v>
      </c>
      <c r="G258" s="49">
        <v>94641</v>
      </c>
      <c r="H258" s="379">
        <f t="shared" si="83"/>
        <v>259950</v>
      </c>
      <c r="I258" s="380">
        <f t="shared" si="84"/>
        <v>194964</v>
      </c>
      <c r="J258" s="380">
        <f t="shared" si="85"/>
        <v>162468</v>
      </c>
      <c r="K258" s="381">
        <f t="shared" si="86"/>
        <v>97482</v>
      </c>
      <c r="L258" s="69"/>
      <c r="M258" s="346">
        <f t="shared" si="87"/>
        <v>3.0002615124931652E-2</v>
      </c>
      <c r="N258" s="346">
        <f t="shared" si="88"/>
        <v>3.0002377367461763E-2</v>
      </c>
      <c r="O258" s="346">
        <f t="shared" si="89"/>
        <v>2.9992962970007038E-2</v>
      </c>
      <c r="P258" s="346">
        <f t="shared" si="90"/>
        <v>3.0018702253780075E-2</v>
      </c>
      <c r="Q258" s="331"/>
    </row>
    <row r="259" spans="1:17" s="14" customFormat="1" ht="14.1" customHeight="1" thickBot="1" x14ac:dyDescent="0.25">
      <c r="A259" s="61"/>
      <c r="B259" s="570"/>
      <c r="C259" s="23">
        <v>9</v>
      </c>
      <c r="D259" s="379">
        <v>256113</v>
      </c>
      <c r="E259" s="380">
        <v>192084</v>
      </c>
      <c r="F259" s="380">
        <v>160071</v>
      </c>
      <c r="G259" s="511">
        <v>96042</v>
      </c>
      <c r="H259" s="389">
        <f t="shared" si="83"/>
        <v>263796</v>
      </c>
      <c r="I259" s="390">
        <f t="shared" si="84"/>
        <v>197847</v>
      </c>
      <c r="J259" s="390">
        <f t="shared" si="85"/>
        <v>164874</v>
      </c>
      <c r="K259" s="391">
        <f t="shared" si="86"/>
        <v>98925</v>
      </c>
      <c r="L259" s="69"/>
      <c r="M259" s="346">
        <f t="shared" si="87"/>
        <v>2.9998477234658139E-2</v>
      </c>
      <c r="N259" s="346">
        <f t="shared" si="88"/>
        <v>3.0002498906728306E-2</v>
      </c>
      <c r="O259" s="346">
        <f t="shared" si="89"/>
        <v>3.000543508817962E-2</v>
      </c>
      <c r="P259" s="346">
        <f t="shared" si="90"/>
        <v>3.0018117073780222E-2</v>
      </c>
      <c r="Q259" s="331"/>
    </row>
    <row r="260" spans="1:17" s="14" customFormat="1" ht="14.1" customHeight="1" x14ac:dyDescent="0.2">
      <c r="A260" s="61">
        <v>4</v>
      </c>
      <c r="B260" s="569" t="s">
        <v>60</v>
      </c>
      <c r="C260" s="19">
        <v>1</v>
      </c>
      <c r="D260" s="372">
        <v>220923</v>
      </c>
      <c r="E260" s="373">
        <v>165693</v>
      </c>
      <c r="F260" s="373">
        <v>138078</v>
      </c>
      <c r="G260" s="504">
        <v>82845</v>
      </c>
      <c r="H260" s="372">
        <f t="shared" si="83"/>
        <v>227550</v>
      </c>
      <c r="I260" s="373">
        <f t="shared" si="84"/>
        <v>170664</v>
      </c>
      <c r="J260" s="373">
        <f t="shared" si="85"/>
        <v>142218</v>
      </c>
      <c r="K260" s="378">
        <f t="shared" si="86"/>
        <v>85332</v>
      </c>
      <c r="L260" s="69"/>
      <c r="M260" s="346">
        <f t="shared" si="87"/>
        <v>2.9996876739859589E-2</v>
      </c>
      <c r="N260" s="346">
        <f t="shared" si="88"/>
        <v>3.0001267404175191E-2</v>
      </c>
      <c r="O260" s="346">
        <f t="shared" si="89"/>
        <v>2.9983053056967801E-2</v>
      </c>
      <c r="P260" s="346">
        <f t="shared" si="90"/>
        <v>3.001991671193192E-2</v>
      </c>
      <c r="Q260" s="331"/>
    </row>
    <row r="261" spans="1:17" s="14" customFormat="1" ht="14.1" customHeight="1" x14ac:dyDescent="0.2">
      <c r="A261" s="61"/>
      <c r="B261" s="568"/>
      <c r="C261" s="20"/>
      <c r="D261" s="385">
        <v>224238</v>
      </c>
      <c r="E261" s="386">
        <v>168180</v>
      </c>
      <c r="F261" s="386">
        <v>140148</v>
      </c>
      <c r="G261" s="505">
        <v>84090</v>
      </c>
      <c r="H261" s="379">
        <f t="shared" si="83"/>
        <v>230964</v>
      </c>
      <c r="I261" s="380">
        <f t="shared" si="84"/>
        <v>173223</v>
      </c>
      <c r="J261" s="380">
        <f t="shared" si="85"/>
        <v>144354</v>
      </c>
      <c r="K261" s="381">
        <f t="shared" si="86"/>
        <v>86613</v>
      </c>
      <c r="L261" s="69"/>
      <c r="M261" s="346">
        <f t="shared" si="87"/>
        <v>2.9994916115912557E-2</v>
      </c>
      <c r="N261" s="346">
        <f t="shared" si="88"/>
        <v>2.998572957545487E-2</v>
      </c>
      <c r="O261" s="346">
        <f t="shared" si="89"/>
        <v>3.0011131089990581E-2</v>
      </c>
      <c r="P261" s="346">
        <f t="shared" si="90"/>
        <v>3.0003567606136282E-2</v>
      </c>
      <c r="Q261" s="331"/>
    </row>
    <row r="262" spans="1:17" s="14" customFormat="1" ht="14.1" customHeight="1" x14ac:dyDescent="0.2">
      <c r="A262" s="61"/>
      <c r="B262" s="568"/>
      <c r="C262" s="22">
        <v>2</v>
      </c>
      <c r="D262" s="385">
        <v>227553</v>
      </c>
      <c r="E262" s="386">
        <v>170664</v>
      </c>
      <c r="F262" s="386">
        <v>142221</v>
      </c>
      <c r="G262" s="505">
        <v>85332</v>
      </c>
      <c r="H262" s="379">
        <f t="shared" si="83"/>
        <v>234381</v>
      </c>
      <c r="I262" s="380">
        <f t="shared" si="84"/>
        <v>175785</v>
      </c>
      <c r="J262" s="380">
        <f t="shared" si="85"/>
        <v>146487</v>
      </c>
      <c r="K262" s="381">
        <f t="shared" si="86"/>
        <v>87894</v>
      </c>
      <c r="L262" s="69"/>
      <c r="M262" s="346">
        <f t="shared" si="87"/>
        <v>3.0006196358650511E-2</v>
      </c>
      <c r="N262" s="346">
        <f t="shared" si="88"/>
        <v>3.0006328223878498E-2</v>
      </c>
      <c r="O262" s="346">
        <f t="shared" si="89"/>
        <v>2.9995570274432046E-2</v>
      </c>
      <c r="P262" s="346">
        <f t="shared" si="90"/>
        <v>3.0023906623540993E-2</v>
      </c>
      <c r="Q262" s="331"/>
    </row>
    <row r="263" spans="1:17" s="14" customFormat="1" ht="14.1" customHeight="1" x14ac:dyDescent="0.2">
      <c r="A263" s="61"/>
      <c r="B263" s="568"/>
      <c r="C263" s="22"/>
      <c r="D263" s="453">
        <v>230967</v>
      </c>
      <c r="E263" s="386">
        <v>173226</v>
      </c>
      <c r="F263" s="386">
        <v>144354</v>
      </c>
      <c r="G263" s="505">
        <v>86613</v>
      </c>
      <c r="H263" s="379">
        <f t="shared" si="83"/>
        <v>237897</v>
      </c>
      <c r="I263" s="380">
        <f t="shared" si="84"/>
        <v>178422</v>
      </c>
      <c r="J263" s="380">
        <f t="shared" si="85"/>
        <v>148686</v>
      </c>
      <c r="K263" s="381">
        <f t="shared" si="86"/>
        <v>89211</v>
      </c>
      <c r="L263" s="69"/>
      <c r="M263" s="346">
        <f t="shared" si="87"/>
        <v>3.0004286326618088E-2</v>
      </c>
      <c r="N263" s="346">
        <f t="shared" si="88"/>
        <v>2.9995497211734959E-2</v>
      </c>
      <c r="O263" s="346">
        <f t="shared" si="89"/>
        <v>3.0009559832079473E-2</v>
      </c>
      <c r="P263" s="346">
        <f t="shared" si="90"/>
        <v>2.9995497211734959E-2</v>
      </c>
      <c r="Q263" s="331"/>
    </row>
    <row r="264" spans="1:17" s="14" customFormat="1" ht="14.1" customHeight="1" x14ac:dyDescent="0.2">
      <c r="A264" s="61"/>
      <c r="B264" s="568"/>
      <c r="C264" s="22">
        <v>3</v>
      </c>
      <c r="D264" s="385">
        <v>234387</v>
      </c>
      <c r="E264" s="386">
        <v>175791</v>
      </c>
      <c r="F264" s="386">
        <v>146493</v>
      </c>
      <c r="G264" s="505">
        <v>87894</v>
      </c>
      <c r="H264" s="379">
        <f t="shared" si="83"/>
        <v>241419</v>
      </c>
      <c r="I264" s="380">
        <f t="shared" si="84"/>
        <v>181065</v>
      </c>
      <c r="J264" s="380">
        <f t="shared" si="85"/>
        <v>150888</v>
      </c>
      <c r="K264" s="381">
        <f t="shared" si="86"/>
        <v>90531</v>
      </c>
      <c r="L264" s="69"/>
      <c r="M264" s="346">
        <f t="shared" si="87"/>
        <v>3.0001663914807561E-2</v>
      </c>
      <c r="N264" s="346">
        <f t="shared" si="88"/>
        <v>3.0001535914807927E-2</v>
      </c>
      <c r="O264" s="346">
        <f t="shared" si="89"/>
        <v>3.0001433515594603E-2</v>
      </c>
      <c r="P264" s="346">
        <f t="shared" si="90"/>
        <v>3.0002047921359819E-2</v>
      </c>
      <c r="Q264" s="331"/>
    </row>
    <row r="265" spans="1:17" s="14" customFormat="1" ht="14.1" customHeight="1" x14ac:dyDescent="0.2">
      <c r="A265" s="61"/>
      <c r="B265" s="568"/>
      <c r="C265" s="22"/>
      <c r="D265" s="385">
        <v>237903</v>
      </c>
      <c r="E265" s="386">
        <v>178428</v>
      </c>
      <c r="F265" s="386">
        <v>148689</v>
      </c>
      <c r="G265" s="505">
        <v>89214</v>
      </c>
      <c r="H265" s="379">
        <f t="shared" si="83"/>
        <v>245040</v>
      </c>
      <c r="I265" s="380">
        <f t="shared" si="84"/>
        <v>183780</v>
      </c>
      <c r="J265" s="380">
        <f t="shared" si="85"/>
        <v>153150</v>
      </c>
      <c r="K265" s="381">
        <f t="shared" si="86"/>
        <v>91890</v>
      </c>
      <c r="L265" s="69"/>
      <c r="M265" s="346">
        <f t="shared" si="87"/>
        <v>2.9999621694556184E-2</v>
      </c>
      <c r="N265" s="346">
        <f t="shared" si="88"/>
        <v>2.9995292218710067E-2</v>
      </c>
      <c r="O265" s="346">
        <f t="shared" si="89"/>
        <v>3.000221939753445E-2</v>
      </c>
      <c r="P265" s="346">
        <f t="shared" si="90"/>
        <v>2.9995292218710067E-2</v>
      </c>
      <c r="Q265" s="331"/>
    </row>
    <row r="266" spans="1:17" s="14" customFormat="1" ht="14.1" customHeight="1" x14ac:dyDescent="0.2">
      <c r="A266" s="61"/>
      <c r="B266" s="568"/>
      <c r="C266" s="22">
        <v>4</v>
      </c>
      <c r="D266" s="385">
        <v>241416</v>
      </c>
      <c r="E266" s="386">
        <v>181062</v>
      </c>
      <c r="F266" s="386">
        <v>150885</v>
      </c>
      <c r="G266" s="505">
        <v>90531</v>
      </c>
      <c r="H266" s="379">
        <f t="shared" si="83"/>
        <v>248658</v>
      </c>
      <c r="I266" s="380">
        <f t="shared" si="84"/>
        <v>186495</v>
      </c>
      <c r="J266" s="380">
        <f t="shared" si="85"/>
        <v>155412</v>
      </c>
      <c r="K266" s="381">
        <f t="shared" si="86"/>
        <v>93246</v>
      </c>
      <c r="L266" s="69"/>
      <c r="M266" s="346">
        <f t="shared" si="87"/>
        <v>2.9998011730788348E-2</v>
      </c>
      <c r="N266" s="346">
        <f t="shared" si="88"/>
        <v>3.0006296185836896E-2</v>
      </c>
      <c r="O266" s="346">
        <f t="shared" si="89"/>
        <v>3.0002982403817477E-2</v>
      </c>
      <c r="P266" s="346">
        <f t="shared" si="90"/>
        <v>2.9989727275739803E-2</v>
      </c>
      <c r="Q266" s="331"/>
    </row>
    <row r="267" spans="1:17" s="14" customFormat="1" ht="14.1" customHeight="1" x14ac:dyDescent="0.2">
      <c r="A267" s="61"/>
      <c r="B267" s="568"/>
      <c r="C267" s="22"/>
      <c r="D267" s="385">
        <v>245037</v>
      </c>
      <c r="E267" s="386">
        <v>183777</v>
      </c>
      <c r="F267" s="386">
        <v>153147</v>
      </c>
      <c r="G267" s="505">
        <v>91890</v>
      </c>
      <c r="H267" s="379">
        <f t="shared" si="83"/>
        <v>252387</v>
      </c>
      <c r="I267" s="380">
        <f t="shared" si="84"/>
        <v>189291</v>
      </c>
      <c r="J267" s="380">
        <f t="shared" si="85"/>
        <v>157743</v>
      </c>
      <c r="K267" s="381">
        <f t="shared" si="86"/>
        <v>94644</v>
      </c>
      <c r="L267" s="69"/>
      <c r="M267" s="346">
        <f t="shared" si="87"/>
        <v>2.9995470071866696E-2</v>
      </c>
      <c r="N267" s="346">
        <f t="shared" si="88"/>
        <v>3.0003754550351786E-2</v>
      </c>
      <c r="O267" s="346">
        <f t="shared" si="89"/>
        <v>3.0010382181825303E-2</v>
      </c>
      <c r="P267" s="346">
        <f t="shared" si="90"/>
        <v>2.9970617042115573E-2</v>
      </c>
      <c r="Q267" s="331"/>
    </row>
    <row r="268" spans="1:17" s="14" customFormat="1" ht="14.1" customHeight="1" x14ac:dyDescent="0.2">
      <c r="A268" s="61"/>
      <c r="B268" s="568"/>
      <c r="C268" s="22">
        <v>5</v>
      </c>
      <c r="D268" s="385">
        <v>248649</v>
      </c>
      <c r="E268" s="386">
        <v>186486</v>
      </c>
      <c r="F268" s="386">
        <v>155406</v>
      </c>
      <c r="G268" s="505">
        <v>93243</v>
      </c>
      <c r="H268" s="379">
        <f t="shared" si="83"/>
        <v>256107</v>
      </c>
      <c r="I268" s="380">
        <f t="shared" si="84"/>
        <v>192081</v>
      </c>
      <c r="J268" s="380">
        <f t="shared" si="85"/>
        <v>160068</v>
      </c>
      <c r="K268" s="381">
        <f t="shared" si="86"/>
        <v>96039</v>
      </c>
      <c r="L268" s="69"/>
      <c r="M268" s="346">
        <f t="shared" si="87"/>
        <v>2.99940880518321E-2</v>
      </c>
      <c r="N268" s="346">
        <f t="shared" si="88"/>
        <v>3.0002252179788295E-2</v>
      </c>
      <c r="O268" s="346">
        <f t="shared" si="89"/>
        <v>2.9998841743562026E-2</v>
      </c>
      <c r="P268" s="346">
        <f t="shared" si="90"/>
        <v>2.9986165181300473E-2</v>
      </c>
      <c r="Q268" s="331"/>
    </row>
    <row r="269" spans="1:17" s="14" customFormat="1" ht="14.1" customHeight="1" x14ac:dyDescent="0.2">
      <c r="A269" s="61"/>
      <c r="B269" s="568"/>
      <c r="C269" s="176"/>
      <c r="D269" s="385">
        <v>252378</v>
      </c>
      <c r="E269" s="386">
        <v>189285</v>
      </c>
      <c r="F269" s="386">
        <v>157737</v>
      </c>
      <c r="G269" s="505">
        <v>94641</v>
      </c>
      <c r="H269" s="379">
        <f t="shared" si="83"/>
        <v>259950</v>
      </c>
      <c r="I269" s="380">
        <f t="shared" si="84"/>
        <v>194964</v>
      </c>
      <c r="J269" s="380">
        <f t="shared" si="85"/>
        <v>162468</v>
      </c>
      <c r="K269" s="381">
        <f t="shared" si="86"/>
        <v>97482</v>
      </c>
      <c r="L269" s="69"/>
      <c r="M269" s="346">
        <f t="shared" si="87"/>
        <v>3.0002615124931652E-2</v>
      </c>
      <c r="N269" s="346">
        <f t="shared" si="88"/>
        <v>3.0002377367461763E-2</v>
      </c>
      <c r="O269" s="346">
        <f t="shared" si="89"/>
        <v>2.9992962970007038E-2</v>
      </c>
      <c r="P269" s="346">
        <f t="shared" si="90"/>
        <v>3.0018702253780075E-2</v>
      </c>
      <c r="Q269" s="331"/>
    </row>
    <row r="270" spans="1:17" s="14" customFormat="1" ht="14.1" customHeight="1" thickBot="1" x14ac:dyDescent="0.25">
      <c r="A270" s="61"/>
      <c r="B270" s="570"/>
      <c r="C270" s="23">
        <v>6</v>
      </c>
      <c r="D270" s="444">
        <v>256113</v>
      </c>
      <c r="E270" s="154">
        <v>192084</v>
      </c>
      <c r="F270" s="154">
        <v>160071</v>
      </c>
      <c r="G270" s="285">
        <v>96042</v>
      </c>
      <c r="H270" s="389">
        <f t="shared" si="83"/>
        <v>263796</v>
      </c>
      <c r="I270" s="390">
        <f t="shared" si="84"/>
        <v>197847</v>
      </c>
      <c r="J270" s="390">
        <f t="shared" si="85"/>
        <v>164874</v>
      </c>
      <c r="K270" s="391">
        <f t="shared" si="86"/>
        <v>98925</v>
      </c>
      <c r="L270" s="69"/>
      <c r="M270" s="346">
        <f t="shared" si="87"/>
        <v>2.9998477234658139E-2</v>
      </c>
      <c r="N270" s="346">
        <f t="shared" si="88"/>
        <v>3.0002498906728306E-2</v>
      </c>
      <c r="O270" s="346">
        <f t="shared" si="89"/>
        <v>3.000543508817962E-2</v>
      </c>
      <c r="P270" s="346">
        <f t="shared" si="90"/>
        <v>3.0018117073780222E-2</v>
      </c>
      <c r="Q270" s="331"/>
    </row>
    <row r="271" spans="1:17" s="14" customFormat="1" ht="14.1" customHeight="1" x14ac:dyDescent="0.2">
      <c r="A271" s="61">
        <v>5</v>
      </c>
      <c r="B271" s="569" t="s">
        <v>61</v>
      </c>
      <c r="C271" s="35">
        <v>1</v>
      </c>
      <c r="D271" s="372">
        <v>269301</v>
      </c>
      <c r="E271" s="373">
        <v>201975</v>
      </c>
      <c r="F271" s="373">
        <v>168312</v>
      </c>
      <c r="G271" s="504">
        <v>100989</v>
      </c>
      <c r="H271" s="372">
        <f t="shared" si="83"/>
        <v>277380</v>
      </c>
      <c r="I271" s="373">
        <f t="shared" si="84"/>
        <v>208035</v>
      </c>
      <c r="J271" s="373">
        <f t="shared" si="85"/>
        <v>173364</v>
      </c>
      <c r="K271" s="378">
        <f t="shared" si="86"/>
        <v>104019</v>
      </c>
      <c r="L271" s="69"/>
      <c r="M271" s="346">
        <f t="shared" si="87"/>
        <v>2.9999888600487929E-2</v>
      </c>
      <c r="N271" s="346">
        <f t="shared" si="88"/>
        <v>3.000371333085778E-2</v>
      </c>
      <c r="O271" s="346">
        <f t="shared" si="89"/>
        <v>3.0015685156138599E-2</v>
      </c>
      <c r="P271" s="346">
        <f t="shared" si="90"/>
        <v>3.0003267682618899E-2</v>
      </c>
      <c r="Q271" s="331"/>
    </row>
    <row r="272" spans="1:17" s="14" customFormat="1" ht="14.1" customHeight="1" x14ac:dyDescent="0.2">
      <c r="A272" s="61"/>
      <c r="B272" s="568"/>
      <c r="C272" s="135"/>
      <c r="D272" s="385">
        <v>273342</v>
      </c>
      <c r="E272" s="386">
        <v>205008</v>
      </c>
      <c r="F272" s="386">
        <v>170838</v>
      </c>
      <c r="G272" s="505">
        <v>102504</v>
      </c>
      <c r="H272" s="379">
        <f t="shared" si="83"/>
        <v>281541</v>
      </c>
      <c r="I272" s="380">
        <f t="shared" si="84"/>
        <v>211155</v>
      </c>
      <c r="J272" s="380">
        <f t="shared" si="85"/>
        <v>175962</v>
      </c>
      <c r="K272" s="381">
        <f t="shared" si="86"/>
        <v>105579</v>
      </c>
      <c r="L272" s="69"/>
      <c r="M272" s="346">
        <f t="shared" si="87"/>
        <v>2.9995390390060803E-2</v>
      </c>
      <c r="N272" s="346">
        <f t="shared" si="88"/>
        <v>2.9984195738702878E-2</v>
      </c>
      <c r="O272" s="346">
        <f t="shared" si="89"/>
        <v>2.9993327011554806E-2</v>
      </c>
      <c r="P272" s="346">
        <f t="shared" si="90"/>
        <v>2.9998829313977991E-2</v>
      </c>
      <c r="Q272" s="331"/>
    </row>
    <row r="273" spans="1:17" s="14" customFormat="1" ht="14.1" customHeight="1" x14ac:dyDescent="0.2">
      <c r="A273" s="61"/>
      <c r="B273" s="568"/>
      <c r="C273" s="36">
        <v>2</v>
      </c>
      <c r="D273" s="385">
        <v>277377</v>
      </c>
      <c r="E273" s="386">
        <v>208032</v>
      </c>
      <c r="F273" s="386">
        <v>173361</v>
      </c>
      <c r="G273" s="505">
        <v>104016</v>
      </c>
      <c r="H273" s="379">
        <f t="shared" si="83"/>
        <v>285699</v>
      </c>
      <c r="I273" s="380">
        <f t="shared" si="84"/>
        <v>214275</v>
      </c>
      <c r="J273" s="380">
        <f t="shared" si="85"/>
        <v>178563</v>
      </c>
      <c r="K273" s="381">
        <f t="shared" si="86"/>
        <v>107136</v>
      </c>
      <c r="L273" s="69"/>
      <c r="M273" s="346">
        <f t="shared" si="87"/>
        <v>3.0002487589093543E-2</v>
      </c>
      <c r="N273" s="346">
        <f t="shared" si="88"/>
        <v>3.0009806183664053E-2</v>
      </c>
      <c r="O273" s="346">
        <f t="shared" si="89"/>
        <v>3.0006748922768098E-2</v>
      </c>
      <c r="P273" s="346">
        <f t="shared" si="90"/>
        <v>2.9995385325334564E-2</v>
      </c>
      <c r="Q273" s="331"/>
    </row>
    <row r="274" spans="1:17" s="14" customFormat="1" ht="14.1" customHeight="1" x14ac:dyDescent="0.2">
      <c r="A274" s="61"/>
      <c r="B274" s="568"/>
      <c r="C274" s="36"/>
      <c r="D274" s="385">
        <v>281538</v>
      </c>
      <c r="E274" s="386">
        <v>211155</v>
      </c>
      <c r="F274" s="386">
        <v>175962</v>
      </c>
      <c r="G274" s="505">
        <v>105576</v>
      </c>
      <c r="H274" s="379">
        <f t="shared" si="83"/>
        <v>289983</v>
      </c>
      <c r="I274" s="380">
        <f t="shared" si="84"/>
        <v>217488</v>
      </c>
      <c r="J274" s="380">
        <f t="shared" si="85"/>
        <v>181239</v>
      </c>
      <c r="K274" s="381">
        <f t="shared" si="86"/>
        <v>108744</v>
      </c>
      <c r="L274" s="69"/>
      <c r="M274" s="346">
        <f t="shared" si="87"/>
        <v>2.999595081303412E-2</v>
      </c>
      <c r="N274" s="346">
        <f t="shared" si="88"/>
        <v>2.9992185835050082E-2</v>
      </c>
      <c r="O274" s="346">
        <f t="shared" si="89"/>
        <v>2.998942953592253E-2</v>
      </c>
      <c r="P274" s="346">
        <f t="shared" si="90"/>
        <v>3.0006819731757218E-2</v>
      </c>
      <c r="Q274" s="331"/>
    </row>
    <row r="275" spans="1:17" s="14" customFormat="1" ht="14.1" customHeight="1" x14ac:dyDescent="0.2">
      <c r="A275" s="61"/>
      <c r="B275" s="568"/>
      <c r="C275" s="36">
        <v>3</v>
      </c>
      <c r="D275" s="385">
        <v>285696</v>
      </c>
      <c r="E275" s="386">
        <v>214272</v>
      </c>
      <c r="F275" s="386">
        <v>178560</v>
      </c>
      <c r="G275" s="505">
        <v>107136</v>
      </c>
      <c r="H275" s="379">
        <f t="shared" si="83"/>
        <v>294267</v>
      </c>
      <c r="I275" s="380">
        <f t="shared" si="84"/>
        <v>220701</v>
      </c>
      <c r="J275" s="380">
        <f t="shared" si="85"/>
        <v>183918</v>
      </c>
      <c r="K275" s="381">
        <f t="shared" si="86"/>
        <v>110349</v>
      </c>
      <c r="L275" s="69"/>
      <c r="M275" s="346">
        <f t="shared" si="87"/>
        <v>3.0000420026881719E-2</v>
      </c>
      <c r="N275" s="346">
        <f t="shared" si="88"/>
        <v>3.0003920250896057E-2</v>
      </c>
      <c r="O275" s="346">
        <f t="shared" si="89"/>
        <v>3.0006720430107527E-2</v>
      </c>
      <c r="P275" s="346">
        <f t="shared" si="90"/>
        <v>2.9989919354838711E-2</v>
      </c>
      <c r="Q275" s="331"/>
    </row>
    <row r="276" spans="1:17" s="14" customFormat="1" ht="14.1" customHeight="1" x14ac:dyDescent="0.2">
      <c r="A276" s="61"/>
      <c r="B276" s="568"/>
      <c r="C276" s="36"/>
      <c r="D276" s="385">
        <v>289980</v>
      </c>
      <c r="E276" s="386">
        <v>217485</v>
      </c>
      <c r="F276" s="386">
        <v>181239</v>
      </c>
      <c r="G276" s="505">
        <v>108744</v>
      </c>
      <c r="H276" s="379">
        <f t="shared" si="83"/>
        <v>298680</v>
      </c>
      <c r="I276" s="380">
        <f t="shared" si="84"/>
        <v>224010</v>
      </c>
      <c r="J276" s="380">
        <f t="shared" si="85"/>
        <v>186675</v>
      </c>
      <c r="K276" s="381">
        <f t="shared" si="86"/>
        <v>112005</v>
      </c>
      <c r="L276" s="69"/>
      <c r="M276" s="346">
        <f t="shared" si="87"/>
        <v>3.000206910821436E-2</v>
      </c>
      <c r="N276" s="346">
        <f t="shared" si="88"/>
        <v>3.000206910821436E-2</v>
      </c>
      <c r="O276" s="346">
        <f t="shared" si="89"/>
        <v>2.999354443580024E-2</v>
      </c>
      <c r="P276" s="346">
        <f t="shared" si="90"/>
        <v>2.9987861399249614E-2</v>
      </c>
      <c r="Q276" s="331"/>
    </row>
    <row r="277" spans="1:17" s="14" customFormat="1" ht="14.1" customHeight="1" x14ac:dyDescent="0.2">
      <c r="A277" s="61"/>
      <c r="B277" s="568"/>
      <c r="C277" s="36">
        <v>4</v>
      </c>
      <c r="D277" s="385">
        <v>294270</v>
      </c>
      <c r="E277" s="386">
        <v>220704</v>
      </c>
      <c r="F277" s="386">
        <v>183918</v>
      </c>
      <c r="G277" s="505">
        <v>110352</v>
      </c>
      <c r="H277" s="379">
        <f t="shared" si="83"/>
        <v>303099</v>
      </c>
      <c r="I277" s="380">
        <f t="shared" si="84"/>
        <v>227325</v>
      </c>
      <c r="J277" s="380">
        <f t="shared" si="85"/>
        <v>189438</v>
      </c>
      <c r="K277" s="381">
        <f t="shared" si="86"/>
        <v>113661</v>
      </c>
      <c r="L277" s="69"/>
      <c r="M277" s="346">
        <f t="shared" si="87"/>
        <v>3.0003058415740646E-2</v>
      </c>
      <c r="N277" s="346">
        <f t="shared" si="88"/>
        <v>2.9999456285341453E-2</v>
      </c>
      <c r="O277" s="346">
        <f t="shared" si="89"/>
        <v>3.0013375526049654E-2</v>
      </c>
      <c r="P277" s="346">
        <f t="shared" si="90"/>
        <v>2.9985863418877774E-2</v>
      </c>
      <c r="Q277" s="331"/>
    </row>
    <row r="278" spans="1:17" s="14" customFormat="1" ht="14.1" customHeight="1" x14ac:dyDescent="0.2">
      <c r="A278" s="61"/>
      <c r="B278" s="568"/>
      <c r="C278" s="36"/>
      <c r="D278" s="385">
        <v>298683</v>
      </c>
      <c r="E278" s="386">
        <v>224013</v>
      </c>
      <c r="F278" s="386">
        <v>186678</v>
      </c>
      <c r="G278" s="505">
        <v>112005</v>
      </c>
      <c r="H278" s="379">
        <f t="shared" si="83"/>
        <v>307644</v>
      </c>
      <c r="I278" s="380">
        <f t="shared" si="84"/>
        <v>230733</v>
      </c>
      <c r="J278" s="380">
        <f t="shared" si="85"/>
        <v>192279</v>
      </c>
      <c r="K278" s="381">
        <f t="shared" si="86"/>
        <v>115368</v>
      </c>
      <c r="L278" s="69"/>
      <c r="M278" s="346">
        <f t="shared" si="87"/>
        <v>3.0001707495907033E-2</v>
      </c>
      <c r="N278" s="346">
        <f t="shared" si="88"/>
        <v>2.999825902960989E-2</v>
      </c>
      <c r="O278" s="346">
        <f t="shared" si="89"/>
        <v>3.000353549963038E-2</v>
      </c>
      <c r="P278" s="346">
        <f t="shared" si="90"/>
        <v>3.0025445292620866E-2</v>
      </c>
      <c r="Q278" s="331"/>
    </row>
    <row r="279" spans="1:17" s="14" customFormat="1" ht="14.1" customHeight="1" x14ac:dyDescent="0.2">
      <c r="A279" s="61"/>
      <c r="B279" s="568"/>
      <c r="C279" s="36">
        <v>5</v>
      </c>
      <c r="D279" s="385">
        <v>303093</v>
      </c>
      <c r="E279" s="386">
        <v>227319</v>
      </c>
      <c r="F279" s="386">
        <v>189432</v>
      </c>
      <c r="G279" s="505">
        <v>113661</v>
      </c>
      <c r="H279" s="379">
        <f t="shared" si="83"/>
        <v>312186</v>
      </c>
      <c r="I279" s="380">
        <f t="shared" si="84"/>
        <v>234141</v>
      </c>
      <c r="J279" s="380">
        <f t="shared" si="85"/>
        <v>195117</v>
      </c>
      <c r="K279" s="381">
        <f t="shared" si="86"/>
        <v>117069</v>
      </c>
      <c r="L279" s="69"/>
      <c r="M279" s="346">
        <f t="shared" si="87"/>
        <v>3.000069285664796E-2</v>
      </c>
      <c r="N279" s="346">
        <f t="shared" si="88"/>
        <v>3.0010689823551925E-2</v>
      </c>
      <c r="O279" s="346">
        <f t="shared" si="89"/>
        <v>3.0010769035854555E-2</v>
      </c>
      <c r="P279" s="346">
        <f t="shared" si="90"/>
        <v>2.9983899490590441E-2</v>
      </c>
      <c r="Q279" s="331"/>
    </row>
    <row r="280" spans="1:17" s="14" customFormat="1" ht="14.1" customHeight="1" x14ac:dyDescent="0.2">
      <c r="A280" s="61"/>
      <c r="B280" s="568"/>
      <c r="C280" s="452"/>
      <c r="D280" s="395">
        <v>307638</v>
      </c>
      <c r="E280" s="154">
        <v>230730</v>
      </c>
      <c r="F280" s="154">
        <v>192273</v>
      </c>
      <c r="G280" s="285">
        <v>115365</v>
      </c>
      <c r="H280" s="379">
        <f t="shared" si="83"/>
        <v>316866</v>
      </c>
      <c r="I280" s="380">
        <f t="shared" si="84"/>
        <v>237651</v>
      </c>
      <c r="J280" s="380">
        <f t="shared" si="85"/>
        <v>198042</v>
      </c>
      <c r="K280" s="381">
        <f t="shared" si="86"/>
        <v>118824</v>
      </c>
      <c r="L280" s="69"/>
      <c r="M280" s="346">
        <f t="shared" si="87"/>
        <v>2.9996294345952062E-2</v>
      </c>
      <c r="N280" s="346">
        <f t="shared" si="88"/>
        <v>2.999609933688727E-2</v>
      </c>
      <c r="O280" s="346">
        <f t="shared" si="89"/>
        <v>3.0004212759981899E-2</v>
      </c>
      <c r="P280" s="346">
        <f t="shared" si="90"/>
        <v>2.9983097126511506E-2</v>
      </c>
      <c r="Q280" s="331"/>
    </row>
    <row r="281" spans="1:17" s="14" customFormat="1" ht="14.1" customHeight="1" thickBot="1" x14ac:dyDescent="0.25">
      <c r="A281" s="61"/>
      <c r="B281" s="570"/>
      <c r="C281" s="37">
        <v>6</v>
      </c>
      <c r="D281" s="385">
        <v>312183</v>
      </c>
      <c r="E281" s="380">
        <v>234138</v>
      </c>
      <c r="F281" s="380">
        <v>195114</v>
      </c>
      <c r="G281" s="384">
        <v>117069</v>
      </c>
      <c r="H281" s="389">
        <f t="shared" si="83"/>
        <v>321549</v>
      </c>
      <c r="I281" s="390">
        <f t="shared" si="84"/>
        <v>241161</v>
      </c>
      <c r="J281" s="390">
        <f t="shared" si="85"/>
        <v>200967</v>
      </c>
      <c r="K281" s="391">
        <f t="shared" si="86"/>
        <v>120582</v>
      </c>
      <c r="L281" s="69"/>
      <c r="M281" s="346">
        <f t="shared" si="87"/>
        <v>3.0001633657181847E-2</v>
      </c>
      <c r="N281" s="346">
        <f t="shared" si="88"/>
        <v>2.9995131076544602E-2</v>
      </c>
      <c r="O281" s="346">
        <f t="shared" si="89"/>
        <v>2.999784741228205E-2</v>
      </c>
      <c r="P281" s="346">
        <f t="shared" si="90"/>
        <v>3.0007944033006176E-2</v>
      </c>
      <c r="Q281" s="331"/>
    </row>
    <row r="282" spans="1:17" s="14" customFormat="1" ht="14.1" customHeight="1" x14ac:dyDescent="0.2">
      <c r="A282" s="61">
        <v>6</v>
      </c>
      <c r="B282" s="569" t="s">
        <v>62</v>
      </c>
      <c r="C282" s="35">
        <v>1</v>
      </c>
      <c r="D282" s="372">
        <v>328101</v>
      </c>
      <c r="E282" s="373">
        <v>246075</v>
      </c>
      <c r="F282" s="373">
        <v>205062</v>
      </c>
      <c r="G282" s="510">
        <v>123039</v>
      </c>
      <c r="H282" s="372">
        <f t="shared" si="83"/>
        <v>337944</v>
      </c>
      <c r="I282" s="373">
        <f t="shared" si="84"/>
        <v>253458</v>
      </c>
      <c r="J282" s="373">
        <f t="shared" si="85"/>
        <v>211215</v>
      </c>
      <c r="K282" s="378">
        <f t="shared" si="86"/>
        <v>126729</v>
      </c>
      <c r="L282" s="69"/>
      <c r="M282" s="346">
        <f t="shared" si="87"/>
        <v>2.9999908564740736E-2</v>
      </c>
      <c r="N282" s="346">
        <f t="shared" si="88"/>
        <v>3.0003047851264859E-2</v>
      </c>
      <c r="O282" s="346">
        <f t="shared" si="89"/>
        <v>3.0005559294262223E-2</v>
      </c>
      <c r="P282" s="346">
        <f t="shared" si="90"/>
        <v>2.9990490819983909E-2</v>
      </c>
      <c r="Q282" s="331"/>
    </row>
    <row r="283" spans="1:17" s="14" customFormat="1" ht="14.1" customHeight="1" x14ac:dyDescent="0.2">
      <c r="A283" s="61"/>
      <c r="B283" s="568"/>
      <c r="C283" s="135"/>
      <c r="D283" s="385">
        <v>333024</v>
      </c>
      <c r="E283" s="386">
        <v>249768</v>
      </c>
      <c r="F283" s="386">
        <v>208140</v>
      </c>
      <c r="G283" s="510">
        <v>124884</v>
      </c>
      <c r="H283" s="379">
        <f t="shared" si="83"/>
        <v>343014</v>
      </c>
      <c r="I283" s="380">
        <f t="shared" si="84"/>
        <v>257262</v>
      </c>
      <c r="J283" s="380">
        <f t="shared" si="85"/>
        <v>214383</v>
      </c>
      <c r="K283" s="381">
        <f t="shared" si="86"/>
        <v>128631</v>
      </c>
      <c r="L283" s="69"/>
      <c r="M283" s="346">
        <f t="shared" si="87"/>
        <v>2.9997837993658114E-2</v>
      </c>
      <c r="N283" s="346">
        <f t="shared" si="88"/>
        <v>3.0003843566830019E-2</v>
      </c>
      <c r="O283" s="346">
        <f t="shared" si="89"/>
        <v>2.9994234649754974E-2</v>
      </c>
      <c r="P283" s="346">
        <f t="shared" si="90"/>
        <v>3.0003843566830019E-2</v>
      </c>
      <c r="Q283" s="331"/>
    </row>
    <row r="284" spans="1:17" s="14" customFormat="1" ht="14.1" customHeight="1" x14ac:dyDescent="0.2">
      <c r="A284" s="61"/>
      <c r="B284" s="568"/>
      <c r="C284" s="36">
        <v>2</v>
      </c>
      <c r="D284" s="453">
        <v>337938</v>
      </c>
      <c r="E284" s="455">
        <v>253455</v>
      </c>
      <c r="F284" s="455">
        <v>211212</v>
      </c>
      <c r="G284" s="514">
        <v>126726</v>
      </c>
      <c r="H284" s="379">
        <f t="shared" si="83"/>
        <v>348075</v>
      </c>
      <c r="I284" s="380">
        <f t="shared" si="84"/>
        <v>261057</v>
      </c>
      <c r="J284" s="380">
        <f t="shared" si="85"/>
        <v>217548</v>
      </c>
      <c r="K284" s="381">
        <f t="shared" si="86"/>
        <v>130527</v>
      </c>
      <c r="L284" s="69"/>
      <c r="M284" s="346">
        <f t="shared" si="87"/>
        <v>2.9996626600145588E-2</v>
      </c>
      <c r="N284" s="346">
        <f t="shared" si="88"/>
        <v>2.9993489968633484E-2</v>
      </c>
      <c r="O284" s="346">
        <f t="shared" si="89"/>
        <v>2.9998295551389127E-2</v>
      </c>
      <c r="P284" s="346">
        <f t="shared" si="90"/>
        <v>2.9993844988400169E-2</v>
      </c>
      <c r="Q284" s="331"/>
    </row>
    <row r="285" spans="1:17" s="14" customFormat="1" ht="14.1" customHeight="1" x14ac:dyDescent="0.2">
      <c r="A285" s="61"/>
      <c r="B285" s="568"/>
      <c r="C285" s="36"/>
      <c r="D285" s="453">
        <v>343008</v>
      </c>
      <c r="E285" s="455">
        <v>257256</v>
      </c>
      <c r="F285" s="455">
        <v>214380</v>
      </c>
      <c r="G285" s="514">
        <v>128628</v>
      </c>
      <c r="H285" s="379">
        <f t="shared" si="83"/>
        <v>353298</v>
      </c>
      <c r="I285" s="380">
        <f t="shared" si="84"/>
        <v>264975</v>
      </c>
      <c r="J285" s="380">
        <f t="shared" si="85"/>
        <v>220812</v>
      </c>
      <c r="K285" s="381">
        <f t="shared" si="86"/>
        <v>132486</v>
      </c>
      <c r="L285" s="69"/>
      <c r="M285" s="346">
        <f t="shared" si="87"/>
        <v>2.9999300307864539E-2</v>
      </c>
      <c r="N285" s="346">
        <f t="shared" si="88"/>
        <v>3.0005131075660042E-2</v>
      </c>
      <c r="O285" s="346">
        <f t="shared" si="89"/>
        <v>3.0002798768541842E-2</v>
      </c>
      <c r="P285" s="346">
        <f t="shared" si="90"/>
        <v>2.9993469540069036E-2</v>
      </c>
      <c r="Q285" s="331"/>
    </row>
    <row r="286" spans="1:17" s="14" customFormat="1" ht="14.1" customHeight="1" x14ac:dyDescent="0.2">
      <c r="A286" s="61"/>
      <c r="B286" s="568"/>
      <c r="C286" s="36">
        <v>3</v>
      </c>
      <c r="D286" s="453">
        <v>348075</v>
      </c>
      <c r="E286" s="455">
        <v>261057</v>
      </c>
      <c r="F286" s="455">
        <v>217548</v>
      </c>
      <c r="G286" s="514">
        <v>130527</v>
      </c>
      <c r="H286" s="379">
        <f t="shared" si="83"/>
        <v>358518</v>
      </c>
      <c r="I286" s="380">
        <f t="shared" si="84"/>
        <v>268890</v>
      </c>
      <c r="J286" s="380">
        <f t="shared" si="85"/>
        <v>224073</v>
      </c>
      <c r="K286" s="381">
        <f t="shared" si="86"/>
        <v>134445</v>
      </c>
      <c r="L286" s="69"/>
      <c r="M286" s="346">
        <f t="shared" si="87"/>
        <v>3.0002154708037063E-2</v>
      </c>
      <c r="N286" s="346">
        <f t="shared" si="88"/>
        <v>3.0004941449568483E-2</v>
      </c>
      <c r="O286" s="346">
        <f t="shared" si="89"/>
        <v>2.9993380771140162E-2</v>
      </c>
      <c r="P286" s="346">
        <f t="shared" si="90"/>
        <v>3.0016778137856536E-2</v>
      </c>
      <c r="Q286" s="331"/>
    </row>
    <row r="287" spans="1:17" s="14" customFormat="1" ht="14.1" customHeight="1" x14ac:dyDescent="0.2">
      <c r="A287" s="61"/>
      <c r="B287" s="568"/>
      <c r="C287" s="36"/>
      <c r="D287" s="453">
        <v>353295</v>
      </c>
      <c r="E287" s="455">
        <v>264972</v>
      </c>
      <c r="F287" s="455">
        <v>220809</v>
      </c>
      <c r="G287" s="514">
        <v>132486</v>
      </c>
      <c r="H287" s="379">
        <f t="shared" si="83"/>
        <v>363894</v>
      </c>
      <c r="I287" s="380">
        <f t="shared" si="84"/>
        <v>272922</v>
      </c>
      <c r="J287" s="380">
        <f t="shared" si="85"/>
        <v>227433</v>
      </c>
      <c r="K287" s="381">
        <f t="shared" si="86"/>
        <v>136461</v>
      </c>
      <c r="L287" s="69"/>
      <c r="M287" s="346">
        <f t="shared" si="87"/>
        <v>3.00004245743642E-2</v>
      </c>
      <c r="N287" s="346">
        <f t="shared" si="88"/>
        <v>3.0003170146279606E-2</v>
      </c>
      <c r="O287" s="346">
        <f t="shared" si="89"/>
        <v>2.9998777223754467E-2</v>
      </c>
      <c r="P287" s="346">
        <f t="shared" si="90"/>
        <v>3.0003170146279606E-2</v>
      </c>
      <c r="Q287" s="331"/>
    </row>
    <row r="288" spans="1:17" s="14" customFormat="1" ht="14.1" customHeight="1" x14ac:dyDescent="0.2">
      <c r="A288" s="61"/>
      <c r="B288" s="568"/>
      <c r="C288" s="36">
        <v>4</v>
      </c>
      <c r="D288" s="453">
        <v>358509</v>
      </c>
      <c r="E288" s="455">
        <v>268881</v>
      </c>
      <c r="F288" s="455">
        <v>224067</v>
      </c>
      <c r="G288" s="514">
        <v>134442</v>
      </c>
      <c r="H288" s="379">
        <f t="shared" si="83"/>
        <v>369264</v>
      </c>
      <c r="I288" s="380">
        <f t="shared" si="84"/>
        <v>276948</v>
      </c>
      <c r="J288" s="380">
        <f t="shared" si="85"/>
        <v>230790</v>
      </c>
      <c r="K288" s="381">
        <f t="shared" si="86"/>
        <v>138474</v>
      </c>
      <c r="L288" s="69"/>
      <c r="M288" s="346">
        <f t="shared" si="87"/>
        <v>2.9999246880831443E-2</v>
      </c>
      <c r="N288" s="346">
        <f t="shared" si="88"/>
        <v>3.0002119896906067E-2</v>
      </c>
      <c r="O288" s="346">
        <f t="shared" si="89"/>
        <v>3.0004418321305681E-2</v>
      </c>
      <c r="P288" s="346">
        <f t="shared" si="90"/>
        <v>2.9990627928772259E-2</v>
      </c>
      <c r="Q288" s="331"/>
    </row>
    <row r="289" spans="1:17" s="14" customFormat="1" ht="14.1" customHeight="1" x14ac:dyDescent="0.2">
      <c r="A289" s="61"/>
      <c r="B289" s="568"/>
      <c r="C289" s="36"/>
      <c r="D289" s="453">
        <v>363888</v>
      </c>
      <c r="E289" s="455">
        <v>272916</v>
      </c>
      <c r="F289" s="455">
        <v>227430</v>
      </c>
      <c r="G289" s="514">
        <v>136458</v>
      </c>
      <c r="H289" s="379">
        <f t="shared" si="83"/>
        <v>374805</v>
      </c>
      <c r="I289" s="380">
        <f t="shared" si="84"/>
        <v>281103</v>
      </c>
      <c r="J289" s="380">
        <f t="shared" si="85"/>
        <v>234252</v>
      </c>
      <c r="K289" s="381">
        <f t="shared" si="86"/>
        <v>140553</v>
      </c>
      <c r="L289" s="69"/>
      <c r="M289" s="346">
        <f t="shared" si="87"/>
        <v>3.0000989315393748E-2</v>
      </c>
      <c r="N289" s="346">
        <f t="shared" si="88"/>
        <v>2.9998241217077781E-2</v>
      </c>
      <c r="O289" s="346">
        <f t="shared" si="89"/>
        <v>2.9996042738425009E-2</v>
      </c>
      <c r="P289" s="346">
        <f t="shared" si="90"/>
        <v>3.0009233610341645E-2</v>
      </c>
      <c r="Q289" s="331"/>
    </row>
    <row r="290" spans="1:17" s="14" customFormat="1" ht="14.1" customHeight="1" x14ac:dyDescent="0.2">
      <c r="A290" s="61"/>
      <c r="B290" s="568"/>
      <c r="C290" s="36">
        <v>5</v>
      </c>
      <c r="D290" s="453">
        <v>369258</v>
      </c>
      <c r="E290" s="455">
        <v>276945</v>
      </c>
      <c r="F290" s="455">
        <v>230787</v>
      </c>
      <c r="G290" s="514">
        <v>138471</v>
      </c>
      <c r="H290" s="379">
        <f t="shared" ref="H290:H342" si="91">ROUND($D290*(1+$G$6)/3,0)*3</f>
        <v>380337</v>
      </c>
      <c r="I290" s="380">
        <f t="shared" ref="I290:I342" si="92">(ROUND((+H290/8*6)/3,0))*3</f>
        <v>285252</v>
      </c>
      <c r="J290" s="380">
        <f t="shared" ref="J290:J342" si="93">(ROUND((+H290/8*5)/3,0))*3</f>
        <v>237711</v>
      </c>
      <c r="K290" s="381">
        <f t="shared" ref="K290:K342" si="94">(ROUND((+H290/8*3)/3,0))*3</f>
        <v>142626</v>
      </c>
      <c r="L290" s="69"/>
      <c r="M290" s="346">
        <f t="shared" ref="M290:M342" si="95">(H290-D290)/D290</f>
        <v>3.0003412248346684E-2</v>
      </c>
      <c r="N290" s="346">
        <f t="shared" ref="N290:N342" si="96">(I290-E290)/E290</f>
        <v>2.999512538590695E-2</v>
      </c>
      <c r="O290" s="346">
        <f t="shared" ref="O290:O342" si="97">(J290-F290)/F290</f>
        <v>3.000168986988002E-2</v>
      </c>
      <c r="P290" s="346">
        <f t="shared" ref="P290:P342" si="98">(K290-G290)/G290</f>
        <v>3.000628290400156E-2</v>
      </c>
      <c r="Q290" s="331"/>
    </row>
    <row r="291" spans="1:17" s="14" customFormat="1" ht="14.1" customHeight="1" x14ac:dyDescent="0.2">
      <c r="A291" s="61"/>
      <c r="B291" s="568"/>
      <c r="C291" s="36"/>
      <c r="D291" s="453">
        <v>374796</v>
      </c>
      <c r="E291" s="455">
        <v>281097</v>
      </c>
      <c r="F291" s="455">
        <v>234249</v>
      </c>
      <c r="G291" s="514">
        <v>140550</v>
      </c>
      <c r="H291" s="379">
        <f t="shared" si="91"/>
        <v>386040</v>
      </c>
      <c r="I291" s="380">
        <f t="shared" si="92"/>
        <v>289530</v>
      </c>
      <c r="J291" s="380">
        <f t="shared" si="93"/>
        <v>241275</v>
      </c>
      <c r="K291" s="381">
        <f t="shared" si="94"/>
        <v>144765</v>
      </c>
      <c r="L291" s="69"/>
      <c r="M291" s="346">
        <f t="shared" si="95"/>
        <v>3.0000320174174751E-2</v>
      </c>
      <c r="N291" s="346">
        <f t="shared" si="96"/>
        <v>3.0000320174174751E-2</v>
      </c>
      <c r="O291" s="346">
        <f t="shared" si="97"/>
        <v>2.9993724626359131E-2</v>
      </c>
      <c r="P291" s="346">
        <f t="shared" si="98"/>
        <v>2.9989327641408752E-2</v>
      </c>
      <c r="Q291" s="331"/>
    </row>
    <row r="292" spans="1:17" s="14" customFormat="1" ht="14.1" customHeight="1" x14ac:dyDescent="0.2">
      <c r="A292" s="61"/>
      <c r="B292" s="568"/>
      <c r="C292" s="36">
        <v>6</v>
      </c>
      <c r="D292" s="453">
        <v>380346</v>
      </c>
      <c r="E292" s="455">
        <v>285261</v>
      </c>
      <c r="F292" s="455">
        <v>237717</v>
      </c>
      <c r="G292" s="514">
        <v>142629</v>
      </c>
      <c r="H292" s="379">
        <f t="shared" si="91"/>
        <v>391755</v>
      </c>
      <c r="I292" s="380">
        <f t="shared" si="92"/>
        <v>293817</v>
      </c>
      <c r="J292" s="380">
        <f t="shared" si="93"/>
        <v>244848</v>
      </c>
      <c r="K292" s="381">
        <f t="shared" si="94"/>
        <v>146907</v>
      </c>
      <c r="L292" s="69"/>
      <c r="M292" s="346">
        <f t="shared" si="95"/>
        <v>2.9996371724692779E-2</v>
      </c>
      <c r="N292" s="346">
        <f t="shared" si="96"/>
        <v>2.9993584822320611E-2</v>
      </c>
      <c r="O292" s="346">
        <f t="shared" si="97"/>
        <v>2.999785459180454E-2</v>
      </c>
      <c r="P292" s="346">
        <f t="shared" si="98"/>
        <v>2.9993900258713166E-2</v>
      </c>
      <c r="Q292" s="331"/>
    </row>
    <row r="293" spans="1:17" s="14" customFormat="1" ht="14.1" customHeight="1" x14ac:dyDescent="0.2">
      <c r="A293" s="61"/>
      <c r="B293" s="568"/>
      <c r="C293" s="36"/>
      <c r="D293" s="453">
        <v>386052</v>
      </c>
      <c r="E293" s="455">
        <v>289539</v>
      </c>
      <c r="F293" s="455">
        <v>241284</v>
      </c>
      <c r="G293" s="514">
        <v>144771</v>
      </c>
      <c r="H293" s="379">
        <f t="shared" si="91"/>
        <v>397635</v>
      </c>
      <c r="I293" s="380">
        <f t="shared" si="92"/>
        <v>298227</v>
      </c>
      <c r="J293" s="380">
        <f t="shared" si="93"/>
        <v>248523</v>
      </c>
      <c r="K293" s="381">
        <f t="shared" si="94"/>
        <v>149112</v>
      </c>
      <c r="L293" s="69"/>
      <c r="M293" s="346">
        <f t="shared" si="95"/>
        <v>3.0003730067452054E-2</v>
      </c>
      <c r="N293" s="346">
        <f t="shared" si="96"/>
        <v>3.0006320392071534E-2</v>
      </c>
      <c r="O293" s="346">
        <f t="shared" si="97"/>
        <v>3.0001989356940369E-2</v>
      </c>
      <c r="P293" s="346">
        <f t="shared" si="98"/>
        <v>2.9985287108606005E-2</v>
      </c>
      <c r="Q293" s="331"/>
    </row>
    <row r="294" spans="1:17" s="14" customFormat="1" ht="14.1" customHeight="1" x14ac:dyDescent="0.2">
      <c r="A294" s="61"/>
      <c r="B294" s="568"/>
      <c r="C294" s="36">
        <v>7</v>
      </c>
      <c r="D294" s="453">
        <v>389991</v>
      </c>
      <c r="E294" s="455">
        <v>292494</v>
      </c>
      <c r="F294" s="455">
        <v>243744</v>
      </c>
      <c r="G294" s="514">
        <v>146247</v>
      </c>
      <c r="H294" s="379">
        <f t="shared" si="91"/>
        <v>401691</v>
      </c>
      <c r="I294" s="380">
        <f t="shared" si="92"/>
        <v>301269</v>
      </c>
      <c r="J294" s="380">
        <f t="shared" si="93"/>
        <v>251058</v>
      </c>
      <c r="K294" s="381">
        <f t="shared" si="94"/>
        <v>150633</v>
      </c>
      <c r="L294" s="69"/>
      <c r="M294" s="346">
        <f t="shared" si="95"/>
        <v>3.0000692323669007E-2</v>
      </c>
      <c r="N294" s="346">
        <f t="shared" si="96"/>
        <v>3.0000615397238917E-2</v>
      </c>
      <c r="O294" s="346">
        <f t="shared" si="97"/>
        <v>3.0006892477353289E-2</v>
      </c>
      <c r="P294" s="346">
        <f t="shared" si="98"/>
        <v>2.999035877659029E-2</v>
      </c>
      <c r="Q294" s="331"/>
    </row>
    <row r="295" spans="1:17" s="14" customFormat="1" ht="14.1" customHeight="1" x14ac:dyDescent="0.2">
      <c r="A295" s="61"/>
      <c r="B295" s="568"/>
      <c r="C295" s="36"/>
      <c r="D295" s="453">
        <v>395841</v>
      </c>
      <c r="E295" s="455">
        <v>296880</v>
      </c>
      <c r="F295" s="455">
        <v>247401</v>
      </c>
      <c r="G295" s="514">
        <v>148440</v>
      </c>
      <c r="H295" s="379">
        <f t="shared" si="91"/>
        <v>407715</v>
      </c>
      <c r="I295" s="380">
        <f t="shared" si="92"/>
        <v>305787</v>
      </c>
      <c r="J295" s="380">
        <f t="shared" si="93"/>
        <v>254823</v>
      </c>
      <c r="K295" s="381">
        <f t="shared" si="94"/>
        <v>152892</v>
      </c>
      <c r="L295" s="69"/>
      <c r="M295" s="346">
        <f t="shared" si="95"/>
        <v>2.9996892691762603E-2</v>
      </c>
      <c r="N295" s="346">
        <f t="shared" si="96"/>
        <v>3.000202101859337E-2</v>
      </c>
      <c r="O295" s="346">
        <f t="shared" si="97"/>
        <v>2.9999878739374538E-2</v>
      </c>
      <c r="P295" s="346">
        <f t="shared" si="98"/>
        <v>2.9991915925626517E-2</v>
      </c>
      <c r="Q295" s="331"/>
    </row>
    <row r="296" spans="1:17" s="14" customFormat="1" ht="14.1" customHeight="1" x14ac:dyDescent="0.2">
      <c r="A296" s="61"/>
      <c r="B296" s="568"/>
      <c r="C296" s="36">
        <v>8</v>
      </c>
      <c r="D296" s="453">
        <v>401697</v>
      </c>
      <c r="E296" s="455">
        <v>301272</v>
      </c>
      <c r="F296" s="455">
        <v>251061</v>
      </c>
      <c r="G296" s="514">
        <v>150636</v>
      </c>
      <c r="H296" s="379">
        <f t="shared" si="91"/>
        <v>413748</v>
      </c>
      <c r="I296" s="380">
        <f t="shared" si="92"/>
        <v>310311</v>
      </c>
      <c r="J296" s="380">
        <f t="shared" si="93"/>
        <v>258594</v>
      </c>
      <c r="K296" s="381">
        <f t="shared" si="94"/>
        <v>155157</v>
      </c>
      <c r="L296" s="69"/>
      <c r="M296" s="346">
        <f t="shared" si="95"/>
        <v>3.0000224049470121E-2</v>
      </c>
      <c r="N296" s="346">
        <f t="shared" si="96"/>
        <v>3.000278817812475E-2</v>
      </c>
      <c r="O296" s="346">
        <f t="shared" si="97"/>
        <v>3.0004660222017757E-2</v>
      </c>
      <c r="P296" s="346">
        <f t="shared" si="98"/>
        <v>3.001274595714172E-2</v>
      </c>
      <c r="Q296" s="331"/>
    </row>
    <row r="297" spans="1:17" s="14" customFormat="1" ht="14.1" customHeight="1" x14ac:dyDescent="0.2">
      <c r="A297" s="61"/>
      <c r="B297" s="568"/>
      <c r="C297" s="36"/>
      <c r="D297" s="453">
        <v>407721</v>
      </c>
      <c r="E297" s="456">
        <v>305790</v>
      </c>
      <c r="F297" s="455">
        <v>254826</v>
      </c>
      <c r="G297" s="514">
        <v>152895</v>
      </c>
      <c r="H297" s="379">
        <f t="shared" si="91"/>
        <v>419952</v>
      </c>
      <c r="I297" s="380">
        <f t="shared" si="92"/>
        <v>314964</v>
      </c>
      <c r="J297" s="380">
        <f t="shared" si="93"/>
        <v>262470</v>
      </c>
      <c r="K297" s="381">
        <f t="shared" si="94"/>
        <v>157482</v>
      </c>
      <c r="L297" s="69"/>
      <c r="M297" s="346">
        <f t="shared" si="95"/>
        <v>2.9998454825726415E-2</v>
      </c>
      <c r="N297" s="346">
        <f t="shared" si="96"/>
        <v>3.0000981065437065E-2</v>
      </c>
      <c r="O297" s="346">
        <f t="shared" si="97"/>
        <v>2.999693908784818E-2</v>
      </c>
      <c r="P297" s="346">
        <f t="shared" si="98"/>
        <v>3.0000981065437065E-2</v>
      </c>
      <c r="Q297" s="331"/>
    </row>
    <row r="298" spans="1:17" s="14" customFormat="1" ht="14.1" customHeight="1" x14ac:dyDescent="0.2">
      <c r="A298" s="61"/>
      <c r="B298" s="568"/>
      <c r="C298" s="36">
        <v>9</v>
      </c>
      <c r="D298" s="450">
        <v>413739</v>
      </c>
      <c r="E298" s="456">
        <v>310305</v>
      </c>
      <c r="F298" s="456">
        <v>258588</v>
      </c>
      <c r="G298" s="514">
        <v>155151</v>
      </c>
      <c r="H298" s="379">
        <f t="shared" si="91"/>
        <v>426150</v>
      </c>
      <c r="I298" s="380">
        <f t="shared" si="92"/>
        <v>319614</v>
      </c>
      <c r="J298" s="380">
        <f t="shared" si="93"/>
        <v>266343</v>
      </c>
      <c r="K298" s="381">
        <f t="shared" si="94"/>
        <v>159807</v>
      </c>
      <c r="L298" s="69"/>
      <c r="M298" s="346">
        <f t="shared" si="95"/>
        <v>2.9997172130256031E-2</v>
      </c>
      <c r="N298" s="346">
        <f t="shared" si="96"/>
        <v>2.9999516604630929E-2</v>
      </c>
      <c r="O298" s="346">
        <f t="shared" si="97"/>
        <v>2.9989790709545685E-2</v>
      </c>
      <c r="P298" s="346">
        <f t="shared" si="98"/>
        <v>3.0009474640833769E-2</v>
      </c>
      <c r="Q298" s="331"/>
    </row>
    <row r="299" spans="1:17" s="14" customFormat="1" ht="14.1" customHeight="1" x14ac:dyDescent="0.2">
      <c r="A299" s="61"/>
      <c r="B299" s="568"/>
      <c r="C299" s="36"/>
      <c r="D299" s="454">
        <v>419946</v>
      </c>
      <c r="E299" s="455">
        <v>314961</v>
      </c>
      <c r="F299" s="455">
        <v>262467</v>
      </c>
      <c r="G299" s="514">
        <v>157479</v>
      </c>
      <c r="H299" s="379">
        <f t="shared" si="91"/>
        <v>432543</v>
      </c>
      <c r="I299" s="380">
        <f t="shared" si="92"/>
        <v>324408</v>
      </c>
      <c r="J299" s="380">
        <f t="shared" si="93"/>
        <v>270339</v>
      </c>
      <c r="K299" s="381">
        <f t="shared" si="94"/>
        <v>162204</v>
      </c>
      <c r="L299" s="69"/>
      <c r="M299" s="346">
        <f t="shared" si="95"/>
        <v>2.9996713863210983E-2</v>
      </c>
      <c r="N299" s="346">
        <f t="shared" si="96"/>
        <v>2.9994189756827036E-2</v>
      </c>
      <c r="O299" s="346">
        <f t="shared" si="97"/>
        <v>2.9992341894409583E-2</v>
      </c>
      <c r="P299" s="346">
        <f t="shared" si="98"/>
        <v>3.0004000533404455E-2</v>
      </c>
      <c r="Q299" s="331"/>
    </row>
    <row r="300" spans="1:17" s="14" customFormat="1" ht="14.1" customHeight="1" x14ac:dyDescent="0.2">
      <c r="A300" s="61"/>
      <c r="B300" s="568"/>
      <c r="C300" s="36">
        <v>10</v>
      </c>
      <c r="D300" s="454">
        <v>426159</v>
      </c>
      <c r="E300" s="455">
        <v>319620</v>
      </c>
      <c r="F300" s="455">
        <v>266349</v>
      </c>
      <c r="G300" s="514">
        <v>159810</v>
      </c>
      <c r="H300" s="379">
        <f t="shared" si="91"/>
        <v>438945</v>
      </c>
      <c r="I300" s="380">
        <f t="shared" si="92"/>
        <v>329208</v>
      </c>
      <c r="J300" s="380">
        <f t="shared" si="93"/>
        <v>274341</v>
      </c>
      <c r="K300" s="381">
        <f t="shared" si="94"/>
        <v>164604</v>
      </c>
      <c r="L300" s="69"/>
      <c r="M300" s="346">
        <f t="shared" si="95"/>
        <v>3.0002886246682577E-2</v>
      </c>
      <c r="N300" s="346">
        <f t="shared" si="96"/>
        <v>2.9998122770790312E-2</v>
      </c>
      <c r="O300" s="346">
        <f t="shared" si="97"/>
        <v>3.0005744342948538E-2</v>
      </c>
      <c r="P300" s="346">
        <f t="shared" si="98"/>
        <v>2.9998122770790312E-2</v>
      </c>
      <c r="Q300" s="331"/>
    </row>
    <row r="301" spans="1:17" s="14" customFormat="1" ht="14.1" customHeight="1" x14ac:dyDescent="0.2">
      <c r="A301" s="61"/>
      <c r="B301" s="568"/>
      <c r="C301" s="452"/>
      <c r="D301" s="448">
        <v>432552</v>
      </c>
      <c r="E301" s="457">
        <v>324414</v>
      </c>
      <c r="F301" s="457">
        <v>270345</v>
      </c>
      <c r="G301" s="515">
        <v>162207</v>
      </c>
      <c r="H301" s="379">
        <f t="shared" si="91"/>
        <v>445530</v>
      </c>
      <c r="I301" s="380">
        <f t="shared" si="92"/>
        <v>334149</v>
      </c>
      <c r="J301" s="380">
        <f t="shared" si="93"/>
        <v>278457</v>
      </c>
      <c r="K301" s="381">
        <f t="shared" si="94"/>
        <v>167073</v>
      </c>
      <c r="L301" s="69"/>
      <c r="M301" s="346">
        <f t="shared" si="95"/>
        <v>3.0003329079509516E-2</v>
      </c>
      <c r="N301" s="346">
        <f t="shared" si="96"/>
        <v>3.0007952801050508E-2</v>
      </c>
      <c r="O301" s="346">
        <f t="shared" si="97"/>
        <v>3.0006103312434113E-2</v>
      </c>
      <c r="P301" s="346">
        <f t="shared" si="98"/>
        <v>2.9998705357968523E-2</v>
      </c>
      <c r="Q301" s="331"/>
    </row>
    <row r="302" spans="1:17" s="14" customFormat="1" ht="14.1" customHeight="1" thickBot="1" x14ac:dyDescent="0.25">
      <c r="A302" s="61"/>
      <c r="B302" s="570"/>
      <c r="C302" s="37">
        <v>11</v>
      </c>
      <c r="D302" s="448">
        <v>438945</v>
      </c>
      <c r="E302" s="456">
        <v>329208</v>
      </c>
      <c r="F302" s="456">
        <v>274341</v>
      </c>
      <c r="G302" s="516">
        <v>164604</v>
      </c>
      <c r="H302" s="389">
        <f t="shared" si="91"/>
        <v>452112</v>
      </c>
      <c r="I302" s="390">
        <f t="shared" si="92"/>
        <v>339084</v>
      </c>
      <c r="J302" s="390">
        <f t="shared" si="93"/>
        <v>282570</v>
      </c>
      <c r="K302" s="391">
        <f t="shared" si="94"/>
        <v>169542</v>
      </c>
      <c r="L302" s="69"/>
      <c r="M302" s="346">
        <f t="shared" si="95"/>
        <v>2.9996924443836927E-2</v>
      </c>
      <c r="N302" s="346">
        <f t="shared" si="96"/>
        <v>2.9999270977619012E-2</v>
      </c>
      <c r="O302" s="346">
        <f t="shared" si="97"/>
        <v>2.9995516528699685E-2</v>
      </c>
      <c r="P302" s="346">
        <f t="shared" si="98"/>
        <v>2.9999270977619012E-2</v>
      </c>
      <c r="Q302" s="331"/>
    </row>
    <row r="303" spans="1:17" s="14" customFormat="1" ht="14.1" customHeight="1" x14ac:dyDescent="0.2">
      <c r="A303" s="61">
        <v>7</v>
      </c>
      <c r="B303" s="569" t="s">
        <v>63</v>
      </c>
      <c r="C303" s="35">
        <v>1</v>
      </c>
      <c r="D303" s="372">
        <v>369258</v>
      </c>
      <c r="E303" s="373">
        <v>276945</v>
      </c>
      <c r="F303" s="373">
        <v>230787</v>
      </c>
      <c r="G303" s="504">
        <v>138471</v>
      </c>
      <c r="H303" s="372">
        <f t="shared" si="91"/>
        <v>380337</v>
      </c>
      <c r="I303" s="373">
        <f t="shared" si="92"/>
        <v>285252</v>
      </c>
      <c r="J303" s="373">
        <f t="shared" si="93"/>
        <v>237711</v>
      </c>
      <c r="K303" s="378">
        <f t="shared" si="94"/>
        <v>142626</v>
      </c>
      <c r="L303" s="69"/>
      <c r="M303" s="346">
        <f t="shared" si="95"/>
        <v>3.0003412248346684E-2</v>
      </c>
      <c r="N303" s="346">
        <f t="shared" si="96"/>
        <v>2.999512538590695E-2</v>
      </c>
      <c r="O303" s="346">
        <f t="shared" si="97"/>
        <v>3.000168986988002E-2</v>
      </c>
      <c r="P303" s="346">
        <f t="shared" si="98"/>
        <v>3.000628290400156E-2</v>
      </c>
      <c r="Q303" s="331"/>
    </row>
    <row r="304" spans="1:17" s="14" customFormat="1" ht="14.1" customHeight="1" x14ac:dyDescent="0.2">
      <c r="A304" s="61"/>
      <c r="B304" s="568"/>
      <c r="C304" s="135"/>
      <c r="D304" s="385">
        <v>374796</v>
      </c>
      <c r="E304" s="386">
        <v>281097</v>
      </c>
      <c r="F304" s="386">
        <v>234249</v>
      </c>
      <c r="G304" s="505">
        <v>140550</v>
      </c>
      <c r="H304" s="379">
        <f t="shared" si="91"/>
        <v>386040</v>
      </c>
      <c r="I304" s="380">
        <f t="shared" si="92"/>
        <v>289530</v>
      </c>
      <c r="J304" s="380">
        <f t="shared" si="93"/>
        <v>241275</v>
      </c>
      <c r="K304" s="381">
        <f t="shared" si="94"/>
        <v>144765</v>
      </c>
      <c r="L304" s="69"/>
      <c r="M304" s="346">
        <f t="shared" si="95"/>
        <v>3.0000320174174751E-2</v>
      </c>
      <c r="N304" s="346">
        <f t="shared" si="96"/>
        <v>3.0000320174174751E-2</v>
      </c>
      <c r="O304" s="346">
        <f t="shared" si="97"/>
        <v>2.9993724626359131E-2</v>
      </c>
      <c r="P304" s="346">
        <f t="shared" si="98"/>
        <v>2.9989327641408752E-2</v>
      </c>
      <c r="Q304" s="331"/>
    </row>
    <row r="305" spans="1:17" s="14" customFormat="1" ht="14.1" customHeight="1" x14ac:dyDescent="0.2">
      <c r="A305" s="61"/>
      <c r="B305" s="568"/>
      <c r="C305" s="36">
        <v>2</v>
      </c>
      <c r="D305" s="385">
        <v>380346</v>
      </c>
      <c r="E305" s="386">
        <v>285261</v>
      </c>
      <c r="F305" s="386">
        <v>237717</v>
      </c>
      <c r="G305" s="505">
        <v>142629</v>
      </c>
      <c r="H305" s="379">
        <f t="shared" si="91"/>
        <v>391755</v>
      </c>
      <c r="I305" s="380">
        <f t="shared" si="92"/>
        <v>293817</v>
      </c>
      <c r="J305" s="380">
        <f t="shared" si="93"/>
        <v>244848</v>
      </c>
      <c r="K305" s="381">
        <f t="shared" si="94"/>
        <v>146907</v>
      </c>
      <c r="L305" s="69"/>
      <c r="M305" s="346">
        <f t="shared" si="95"/>
        <v>2.9996371724692779E-2</v>
      </c>
      <c r="N305" s="346">
        <f t="shared" si="96"/>
        <v>2.9993584822320611E-2</v>
      </c>
      <c r="O305" s="346">
        <f t="shared" si="97"/>
        <v>2.999785459180454E-2</v>
      </c>
      <c r="P305" s="346">
        <f t="shared" si="98"/>
        <v>2.9993900258713166E-2</v>
      </c>
      <c r="Q305" s="331"/>
    </row>
    <row r="306" spans="1:17" s="14" customFormat="1" ht="14.1" customHeight="1" x14ac:dyDescent="0.2">
      <c r="A306" s="61"/>
      <c r="B306" s="568"/>
      <c r="C306" s="36"/>
      <c r="D306" s="385">
        <v>386052</v>
      </c>
      <c r="E306" s="386">
        <v>289539</v>
      </c>
      <c r="F306" s="386">
        <v>241284</v>
      </c>
      <c r="G306" s="505">
        <v>144771</v>
      </c>
      <c r="H306" s="379">
        <f t="shared" si="91"/>
        <v>397635</v>
      </c>
      <c r="I306" s="380">
        <f t="shared" si="92"/>
        <v>298227</v>
      </c>
      <c r="J306" s="380">
        <f t="shared" si="93"/>
        <v>248523</v>
      </c>
      <c r="K306" s="381">
        <f t="shared" si="94"/>
        <v>149112</v>
      </c>
      <c r="L306" s="69"/>
      <c r="M306" s="346">
        <f t="shared" si="95"/>
        <v>3.0003730067452054E-2</v>
      </c>
      <c r="N306" s="346">
        <f t="shared" si="96"/>
        <v>3.0006320392071534E-2</v>
      </c>
      <c r="O306" s="346">
        <f t="shared" si="97"/>
        <v>3.0001989356940369E-2</v>
      </c>
      <c r="P306" s="346">
        <f t="shared" si="98"/>
        <v>2.9985287108606005E-2</v>
      </c>
      <c r="Q306" s="331"/>
    </row>
    <row r="307" spans="1:17" s="14" customFormat="1" ht="14.1" customHeight="1" x14ac:dyDescent="0.2">
      <c r="A307" s="61"/>
      <c r="B307" s="568"/>
      <c r="C307" s="36">
        <v>3</v>
      </c>
      <c r="D307" s="385">
        <v>389991</v>
      </c>
      <c r="E307" s="386">
        <v>292494</v>
      </c>
      <c r="F307" s="386">
        <v>243744</v>
      </c>
      <c r="G307" s="505">
        <v>146247</v>
      </c>
      <c r="H307" s="379">
        <f t="shared" si="91"/>
        <v>401691</v>
      </c>
      <c r="I307" s="380">
        <f t="shared" si="92"/>
        <v>301269</v>
      </c>
      <c r="J307" s="380">
        <f t="shared" si="93"/>
        <v>251058</v>
      </c>
      <c r="K307" s="381">
        <f t="shared" si="94"/>
        <v>150633</v>
      </c>
      <c r="L307" s="69"/>
      <c r="M307" s="346">
        <f t="shared" si="95"/>
        <v>3.0000692323669007E-2</v>
      </c>
      <c r="N307" s="346">
        <f t="shared" si="96"/>
        <v>3.0000615397238917E-2</v>
      </c>
      <c r="O307" s="346">
        <f t="shared" si="97"/>
        <v>3.0006892477353289E-2</v>
      </c>
      <c r="P307" s="346">
        <f t="shared" si="98"/>
        <v>2.999035877659029E-2</v>
      </c>
      <c r="Q307" s="331"/>
    </row>
    <row r="308" spans="1:17" s="14" customFormat="1" ht="14.1" customHeight="1" x14ac:dyDescent="0.2">
      <c r="A308" s="61"/>
      <c r="B308" s="568"/>
      <c r="C308" s="36"/>
      <c r="D308" s="385">
        <v>395841</v>
      </c>
      <c r="E308" s="386">
        <v>296880</v>
      </c>
      <c r="F308" s="386">
        <v>247401</v>
      </c>
      <c r="G308" s="505">
        <v>148440</v>
      </c>
      <c r="H308" s="379">
        <f t="shared" si="91"/>
        <v>407715</v>
      </c>
      <c r="I308" s="380">
        <f t="shared" si="92"/>
        <v>305787</v>
      </c>
      <c r="J308" s="380">
        <f t="shared" si="93"/>
        <v>254823</v>
      </c>
      <c r="K308" s="381">
        <f t="shared" si="94"/>
        <v>152892</v>
      </c>
      <c r="L308" s="69"/>
      <c r="M308" s="346">
        <f t="shared" si="95"/>
        <v>2.9996892691762603E-2</v>
      </c>
      <c r="N308" s="346">
        <f t="shared" si="96"/>
        <v>3.000202101859337E-2</v>
      </c>
      <c r="O308" s="346">
        <f t="shared" si="97"/>
        <v>2.9999878739374538E-2</v>
      </c>
      <c r="P308" s="346">
        <f t="shared" si="98"/>
        <v>2.9991915925626517E-2</v>
      </c>
      <c r="Q308" s="331"/>
    </row>
    <row r="309" spans="1:17" s="14" customFormat="1" ht="14.1" customHeight="1" x14ac:dyDescent="0.2">
      <c r="A309" s="61"/>
      <c r="B309" s="568"/>
      <c r="C309" s="36">
        <v>4</v>
      </c>
      <c r="D309" s="385">
        <v>401697</v>
      </c>
      <c r="E309" s="386">
        <v>301272</v>
      </c>
      <c r="F309" s="386">
        <v>251061</v>
      </c>
      <c r="G309" s="505">
        <v>150636</v>
      </c>
      <c r="H309" s="379">
        <f t="shared" si="91"/>
        <v>413748</v>
      </c>
      <c r="I309" s="380">
        <f t="shared" si="92"/>
        <v>310311</v>
      </c>
      <c r="J309" s="380">
        <f t="shared" si="93"/>
        <v>258594</v>
      </c>
      <c r="K309" s="381">
        <f t="shared" si="94"/>
        <v>155157</v>
      </c>
      <c r="L309" s="69"/>
      <c r="M309" s="346">
        <f t="shared" si="95"/>
        <v>3.0000224049470121E-2</v>
      </c>
      <c r="N309" s="346">
        <f t="shared" si="96"/>
        <v>3.000278817812475E-2</v>
      </c>
      <c r="O309" s="346">
        <f t="shared" si="97"/>
        <v>3.0004660222017757E-2</v>
      </c>
      <c r="P309" s="346">
        <f t="shared" si="98"/>
        <v>3.001274595714172E-2</v>
      </c>
      <c r="Q309" s="331"/>
    </row>
    <row r="310" spans="1:17" s="14" customFormat="1" ht="14.1" customHeight="1" x14ac:dyDescent="0.2">
      <c r="A310" s="61"/>
      <c r="B310" s="568"/>
      <c r="C310" s="452"/>
      <c r="D310" s="416">
        <v>407721</v>
      </c>
      <c r="E310" s="154">
        <v>305790</v>
      </c>
      <c r="F310" s="154">
        <v>254826</v>
      </c>
      <c r="G310" s="285">
        <v>152895</v>
      </c>
      <c r="H310" s="379">
        <f t="shared" si="91"/>
        <v>419952</v>
      </c>
      <c r="I310" s="380">
        <f t="shared" si="92"/>
        <v>314964</v>
      </c>
      <c r="J310" s="380">
        <f t="shared" si="93"/>
        <v>262470</v>
      </c>
      <c r="K310" s="381">
        <f t="shared" si="94"/>
        <v>157482</v>
      </c>
      <c r="L310" s="69"/>
      <c r="M310" s="346">
        <f t="shared" si="95"/>
        <v>2.9998454825726415E-2</v>
      </c>
      <c r="N310" s="346">
        <f t="shared" si="96"/>
        <v>3.0000981065437065E-2</v>
      </c>
      <c r="O310" s="346">
        <f t="shared" si="97"/>
        <v>2.999693908784818E-2</v>
      </c>
      <c r="P310" s="346">
        <f t="shared" si="98"/>
        <v>3.0000981065437065E-2</v>
      </c>
      <c r="Q310" s="331"/>
    </row>
    <row r="311" spans="1:17" s="14" customFormat="1" ht="14.1" customHeight="1" thickBot="1" x14ac:dyDescent="0.25">
      <c r="A311" s="61"/>
      <c r="B311" s="570"/>
      <c r="C311" s="37">
        <v>5</v>
      </c>
      <c r="D311" s="385">
        <v>413739</v>
      </c>
      <c r="E311" s="380">
        <v>310305</v>
      </c>
      <c r="F311" s="380">
        <v>258588</v>
      </c>
      <c r="G311" s="506">
        <v>155151</v>
      </c>
      <c r="H311" s="389">
        <f t="shared" si="91"/>
        <v>426150</v>
      </c>
      <c r="I311" s="390">
        <f t="shared" si="92"/>
        <v>319614</v>
      </c>
      <c r="J311" s="390">
        <f t="shared" si="93"/>
        <v>266343</v>
      </c>
      <c r="K311" s="391">
        <f t="shared" si="94"/>
        <v>159807</v>
      </c>
      <c r="L311" s="69"/>
      <c r="M311" s="346">
        <f t="shared" si="95"/>
        <v>2.9997172130256031E-2</v>
      </c>
      <c r="N311" s="346">
        <f t="shared" si="96"/>
        <v>2.9999516604630929E-2</v>
      </c>
      <c r="O311" s="346">
        <f t="shared" si="97"/>
        <v>2.9989790709545685E-2</v>
      </c>
      <c r="P311" s="346">
        <f t="shared" si="98"/>
        <v>3.0009474640833769E-2</v>
      </c>
      <c r="Q311" s="331"/>
    </row>
    <row r="312" spans="1:17" s="14" customFormat="1" ht="14.1" customHeight="1" x14ac:dyDescent="0.2">
      <c r="A312" s="61">
        <v>8</v>
      </c>
      <c r="B312" s="569" t="s">
        <v>64</v>
      </c>
      <c r="C312" s="35">
        <v>1</v>
      </c>
      <c r="D312" s="372">
        <v>438945</v>
      </c>
      <c r="E312" s="373">
        <v>329208</v>
      </c>
      <c r="F312" s="373">
        <v>274341</v>
      </c>
      <c r="G312" s="504">
        <v>164604</v>
      </c>
      <c r="H312" s="372">
        <f t="shared" si="91"/>
        <v>452112</v>
      </c>
      <c r="I312" s="373">
        <f t="shared" si="92"/>
        <v>339084</v>
      </c>
      <c r="J312" s="373">
        <f t="shared" si="93"/>
        <v>282570</v>
      </c>
      <c r="K312" s="378">
        <f t="shared" si="94"/>
        <v>169542</v>
      </c>
      <c r="L312" s="69"/>
      <c r="M312" s="346">
        <f t="shared" si="95"/>
        <v>2.9996924443836927E-2</v>
      </c>
      <c r="N312" s="346">
        <f t="shared" si="96"/>
        <v>2.9999270977619012E-2</v>
      </c>
      <c r="O312" s="346">
        <f t="shared" si="97"/>
        <v>2.9995516528699685E-2</v>
      </c>
      <c r="P312" s="346">
        <f t="shared" si="98"/>
        <v>2.9999270977619012E-2</v>
      </c>
      <c r="Q312" s="331"/>
    </row>
    <row r="313" spans="1:17" s="14" customFormat="1" ht="14.1" customHeight="1" x14ac:dyDescent="0.2">
      <c r="A313" s="61"/>
      <c r="B313" s="568"/>
      <c r="C313" s="135"/>
      <c r="D313" s="385">
        <v>445530</v>
      </c>
      <c r="E313" s="386">
        <v>334149</v>
      </c>
      <c r="F313" s="386">
        <v>278457</v>
      </c>
      <c r="G313" s="505">
        <v>167073</v>
      </c>
      <c r="H313" s="379">
        <f t="shared" si="91"/>
        <v>458895</v>
      </c>
      <c r="I313" s="380">
        <f t="shared" si="92"/>
        <v>344172</v>
      </c>
      <c r="J313" s="380">
        <f t="shared" si="93"/>
        <v>286809</v>
      </c>
      <c r="K313" s="381">
        <f t="shared" si="94"/>
        <v>172086</v>
      </c>
      <c r="L313" s="69"/>
      <c r="M313" s="346">
        <f t="shared" si="95"/>
        <v>2.9997979934011178E-2</v>
      </c>
      <c r="N313" s="346">
        <f t="shared" si="96"/>
        <v>2.9995600764928222E-2</v>
      </c>
      <c r="O313" s="346">
        <f t="shared" si="97"/>
        <v>2.9993859015934238E-2</v>
      </c>
      <c r="P313" s="346">
        <f t="shared" si="98"/>
        <v>3.0004848180136826E-2</v>
      </c>
      <c r="Q313" s="331"/>
    </row>
    <row r="314" spans="1:17" s="14" customFormat="1" ht="14.1" customHeight="1" x14ac:dyDescent="0.2">
      <c r="A314" s="61"/>
      <c r="B314" s="568"/>
      <c r="C314" s="36">
        <v>2</v>
      </c>
      <c r="D314" s="385">
        <v>452106</v>
      </c>
      <c r="E314" s="386">
        <v>339081</v>
      </c>
      <c r="F314" s="386">
        <v>282567</v>
      </c>
      <c r="G314" s="505">
        <v>169539</v>
      </c>
      <c r="H314" s="379">
        <f t="shared" si="91"/>
        <v>465669</v>
      </c>
      <c r="I314" s="380">
        <f t="shared" si="92"/>
        <v>349251</v>
      </c>
      <c r="J314" s="380">
        <f t="shared" si="93"/>
        <v>291042</v>
      </c>
      <c r="K314" s="381">
        <f t="shared" si="94"/>
        <v>174627</v>
      </c>
      <c r="L314" s="69"/>
      <c r="M314" s="346">
        <f t="shared" si="95"/>
        <v>2.9999601863279851E-2</v>
      </c>
      <c r="N314" s="346">
        <f t="shared" si="96"/>
        <v>2.9992833570739733E-2</v>
      </c>
      <c r="O314" s="346">
        <f t="shared" si="97"/>
        <v>2.9992886642813917E-2</v>
      </c>
      <c r="P314" s="346">
        <f t="shared" si="98"/>
        <v>3.0010793976607154E-2</v>
      </c>
      <c r="Q314" s="331"/>
    </row>
    <row r="315" spans="1:17" s="14" customFormat="1" ht="14.1" customHeight="1" x14ac:dyDescent="0.2">
      <c r="A315" s="61"/>
      <c r="B315" s="568"/>
      <c r="C315" s="36"/>
      <c r="D315" s="385">
        <v>458889</v>
      </c>
      <c r="E315" s="386">
        <v>344166</v>
      </c>
      <c r="F315" s="386">
        <v>286806</v>
      </c>
      <c r="G315" s="505">
        <v>172083</v>
      </c>
      <c r="H315" s="379">
        <f t="shared" si="91"/>
        <v>472656</v>
      </c>
      <c r="I315" s="380">
        <f t="shared" si="92"/>
        <v>354492</v>
      </c>
      <c r="J315" s="380">
        <f t="shared" si="93"/>
        <v>295410</v>
      </c>
      <c r="K315" s="381">
        <f t="shared" si="94"/>
        <v>177246</v>
      </c>
      <c r="L315" s="69"/>
      <c r="M315" s="346">
        <f t="shared" si="95"/>
        <v>3.0000719128155176E-2</v>
      </c>
      <c r="N315" s="346">
        <f t="shared" si="96"/>
        <v>3.0002963686128207E-2</v>
      </c>
      <c r="O315" s="346">
        <f t="shared" si="97"/>
        <v>2.9999372398066985E-2</v>
      </c>
      <c r="P315" s="346">
        <f t="shared" si="98"/>
        <v>3.0002963686128207E-2</v>
      </c>
      <c r="Q315" s="331"/>
    </row>
    <row r="316" spans="1:17" s="14" customFormat="1" ht="14.1" customHeight="1" x14ac:dyDescent="0.2">
      <c r="A316" s="61"/>
      <c r="B316" s="568"/>
      <c r="C316" s="36">
        <v>3</v>
      </c>
      <c r="D316" s="385">
        <v>465681</v>
      </c>
      <c r="E316" s="386">
        <v>349260</v>
      </c>
      <c r="F316" s="386">
        <v>291051</v>
      </c>
      <c r="G316" s="505">
        <v>174630</v>
      </c>
      <c r="H316" s="379">
        <f t="shared" si="91"/>
        <v>479652</v>
      </c>
      <c r="I316" s="380">
        <f t="shared" si="92"/>
        <v>359739</v>
      </c>
      <c r="J316" s="380">
        <f t="shared" si="93"/>
        <v>299784</v>
      </c>
      <c r="K316" s="381">
        <f t="shared" si="94"/>
        <v>179871</v>
      </c>
      <c r="L316" s="69"/>
      <c r="M316" s="346">
        <f t="shared" si="95"/>
        <v>3.0001224013863566E-2</v>
      </c>
      <c r="N316" s="346">
        <f t="shared" si="96"/>
        <v>3.0003435835767051E-2</v>
      </c>
      <c r="O316" s="346">
        <f t="shared" si="97"/>
        <v>3.000505066122432E-2</v>
      </c>
      <c r="P316" s="346">
        <f t="shared" si="98"/>
        <v>3.0012025425184677E-2</v>
      </c>
      <c r="Q316" s="331"/>
    </row>
    <row r="317" spans="1:17" s="14" customFormat="1" ht="14.1" customHeight="1" x14ac:dyDescent="0.2">
      <c r="A317" s="61"/>
      <c r="B317" s="568"/>
      <c r="C317" s="36"/>
      <c r="D317" s="385">
        <v>472665</v>
      </c>
      <c r="E317" s="386">
        <v>354498</v>
      </c>
      <c r="F317" s="386">
        <v>295416</v>
      </c>
      <c r="G317" s="505">
        <v>177249</v>
      </c>
      <c r="H317" s="379">
        <f t="shared" si="91"/>
        <v>486846</v>
      </c>
      <c r="I317" s="380">
        <f t="shared" si="92"/>
        <v>365136</v>
      </c>
      <c r="J317" s="380">
        <f t="shared" si="93"/>
        <v>304278</v>
      </c>
      <c r="K317" s="381">
        <f t="shared" si="94"/>
        <v>182568</v>
      </c>
      <c r="L317" s="69"/>
      <c r="M317" s="346">
        <f t="shared" si="95"/>
        <v>3.0002221446479006E-2</v>
      </c>
      <c r="N317" s="346">
        <f t="shared" si="96"/>
        <v>3.0008631924580673E-2</v>
      </c>
      <c r="O317" s="346">
        <f t="shared" si="97"/>
        <v>2.9998375172637908E-2</v>
      </c>
      <c r="P317" s="346">
        <f t="shared" si="98"/>
        <v>3.0008631924580673E-2</v>
      </c>
      <c r="Q317" s="331"/>
    </row>
    <row r="318" spans="1:17" s="14" customFormat="1" ht="14.1" customHeight="1" x14ac:dyDescent="0.2">
      <c r="A318" s="61"/>
      <c r="B318" s="568"/>
      <c r="C318" s="36">
        <v>4</v>
      </c>
      <c r="D318" s="385">
        <v>479640</v>
      </c>
      <c r="E318" s="386">
        <v>359730</v>
      </c>
      <c r="F318" s="386">
        <v>299775</v>
      </c>
      <c r="G318" s="505">
        <v>179865</v>
      </c>
      <c r="H318" s="379">
        <f t="shared" si="91"/>
        <v>494028</v>
      </c>
      <c r="I318" s="380">
        <f t="shared" si="92"/>
        <v>370521</v>
      </c>
      <c r="J318" s="380">
        <f t="shared" si="93"/>
        <v>308769</v>
      </c>
      <c r="K318" s="381">
        <f t="shared" si="94"/>
        <v>185262</v>
      </c>
      <c r="L318" s="69"/>
      <c r="M318" s="346">
        <f t="shared" si="95"/>
        <v>2.9997498123592696E-2</v>
      </c>
      <c r="N318" s="346">
        <f t="shared" si="96"/>
        <v>2.9997498123592696E-2</v>
      </c>
      <c r="O318" s="346">
        <f t="shared" si="97"/>
        <v>3.0002501876407305E-2</v>
      </c>
      <c r="P318" s="346">
        <f t="shared" si="98"/>
        <v>3.0005837711617047E-2</v>
      </c>
      <c r="Q318" s="331"/>
    </row>
    <row r="319" spans="1:17" s="14" customFormat="1" ht="14.1" customHeight="1" x14ac:dyDescent="0.2">
      <c r="A319" s="61"/>
      <c r="B319" s="568"/>
      <c r="C319" s="36"/>
      <c r="D319" s="385">
        <v>486834</v>
      </c>
      <c r="E319" s="386">
        <v>365127</v>
      </c>
      <c r="F319" s="386">
        <v>304272</v>
      </c>
      <c r="G319" s="505">
        <v>182562</v>
      </c>
      <c r="H319" s="379">
        <f t="shared" si="91"/>
        <v>501438</v>
      </c>
      <c r="I319" s="380">
        <f t="shared" si="92"/>
        <v>376080</v>
      </c>
      <c r="J319" s="380">
        <f t="shared" si="93"/>
        <v>313398</v>
      </c>
      <c r="K319" s="381">
        <f t="shared" si="94"/>
        <v>188040</v>
      </c>
      <c r="L319" s="69"/>
      <c r="M319" s="346">
        <f t="shared" si="95"/>
        <v>2.9997904829983116E-2</v>
      </c>
      <c r="N319" s="346">
        <f t="shared" si="96"/>
        <v>2.999778159380161E-2</v>
      </c>
      <c r="O319" s="346">
        <f t="shared" si="97"/>
        <v>2.9992901088499762E-2</v>
      </c>
      <c r="P319" s="346">
        <f t="shared" si="98"/>
        <v>3.0006244453938936E-2</v>
      </c>
      <c r="Q319" s="331"/>
    </row>
    <row r="320" spans="1:17" s="14" customFormat="1" ht="14.1" customHeight="1" x14ac:dyDescent="0.2">
      <c r="A320" s="61"/>
      <c r="B320" s="568"/>
      <c r="C320" s="36">
        <v>5</v>
      </c>
      <c r="D320" s="385">
        <v>494037</v>
      </c>
      <c r="E320" s="386">
        <v>370527</v>
      </c>
      <c r="F320" s="386">
        <v>308772</v>
      </c>
      <c r="G320" s="505">
        <v>185265</v>
      </c>
      <c r="H320" s="379">
        <f t="shared" si="91"/>
        <v>508857</v>
      </c>
      <c r="I320" s="380">
        <f t="shared" si="92"/>
        <v>381642</v>
      </c>
      <c r="J320" s="380">
        <f t="shared" si="93"/>
        <v>318036</v>
      </c>
      <c r="K320" s="381">
        <f t="shared" si="94"/>
        <v>190821</v>
      </c>
      <c r="L320" s="69"/>
      <c r="M320" s="346">
        <f t="shared" si="95"/>
        <v>2.9997753204719483E-2</v>
      </c>
      <c r="N320" s="346">
        <f t="shared" si="96"/>
        <v>2.9997813924491332E-2</v>
      </c>
      <c r="O320" s="346">
        <f t="shared" si="97"/>
        <v>3.000272045392717E-2</v>
      </c>
      <c r="P320" s="346">
        <f t="shared" si="98"/>
        <v>2.998947453647478E-2</v>
      </c>
      <c r="Q320" s="331"/>
    </row>
    <row r="321" spans="1:17" s="14" customFormat="1" ht="14.1" customHeight="1" x14ac:dyDescent="0.2">
      <c r="A321" s="61"/>
      <c r="B321" s="568"/>
      <c r="C321" s="36"/>
      <c r="D321" s="385">
        <v>501447</v>
      </c>
      <c r="E321" s="386">
        <v>376086</v>
      </c>
      <c r="F321" s="386">
        <v>313404</v>
      </c>
      <c r="G321" s="505">
        <v>188043</v>
      </c>
      <c r="H321" s="379">
        <f t="shared" si="91"/>
        <v>516489</v>
      </c>
      <c r="I321" s="380">
        <f t="shared" si="92"/>
        <v>387366</v>
      </c>
      <c r="J321" s="380">
        <f t="shared" si="93"/>
        <v>322806</v>
      </c>
      <c r="K321" s="381">
        <f t="shared" si="94"/>
        <v>193683</v>
      </c>
      <c r="L321" s="69"/>
      <c r="M321" s="346">
        <f t="shared" si="95"/>
        <v>2.9997188137529988E-2</v>
      </c>
      <c r="N321" s="346">
        <f t="shared" si="96"/>
        <v>2.9993139866945327E-2</v>
      </c>
      <c r="O321" s="346">
        <f t="shared" si="97"/>
        <v>2.9999617107631046E-2</v>
      </c>
      <c r="P321" s="346">
        <f t="shared" si="98"/>
        <v>2.9993139866945327E-2</v>
      </c>
      <c r="Q321" s="331"/>
    </row>
    <row r="322" spans="1:17" s="14" customFormat="1" ht="14.1" customHeight="1" x14ac:dyDescent="0.2">
      <c r="A322" s="61"/>
      <c r="B322" s="568"/>
      <c r="C322" s="36">
        <v>6</v>
      </c>
      <c r="D322" s="385">
        <v>508860</v>
      </c>
      <c r="E322" s="386">
        <v>381645</v>
      </c>
      <c r="F322" s="386">
        <v>318039</v>
      </c>
      <c r="G322" s="505">
        <v>190824</v>
      </c>
      <c r="H322" s="379">
        <f t="shared" si="91"/>
        <v>524127</v>
      </c>
      <c r="I322" s="380">
        <f t="shared" si="92"/>
        <v>393096</v>
      </c>
      <c r="J322" s="380">
        <f t="shared" si="93"/>
        <v>327579</v>
      </c>
      <c r="K322" s="381">
        <f t="shared" si="94"/>
        <v>196548</v>
      </c>
      <c r="L322" s="69"/>
      <c r="M322" s="346">
        <f t="shared" si="95"/>
        <v>3.0002358212474944E-2</v>
      </c>
      <c r="N322" s="346">
        <f t="shared" si="96"/>
        <v>3.0004323389537398E-2</v>
      </c>
      <c r="O322" s="346">
        <f t="shared" si="97"/>
        <v>2.9996321205889843E-2</v>
      </c>
      <c r="P322" s="346">
        <f t="shared" si="98"/>
        <v>2.9996226889699409E-2</v>
      </c>
      <c r="Q322" s="331"/>
    </row>
    <row r="323" spans="1:17" s="14" customFormat="1" ht="14.1" customHeight="1" x14ac:dyDescent="0.2">
      <c r="A323" s="61"/>
      <c r="B323" s="568"/>
      <c r="C323" s="452"/>
      <c r="D323" s="379">
        <v>516492</v>
      </c>
      <c r="E323" s="154">
        <v>387369</v>
      </c>
      <c r="F323" s="154">
        <v>322809</v>
      </c>
      <c r="G323" s="285">
        <v>193686</v>
      </c>
      <c r="H323" s="379">
        <f t="shared" si="91"/>
        <v>531987</v>
      </c>
      <c r="I323" s="380">
        <f t="shared" si="92"/>
        <v>398991</v>
      </c>
      <c r="J323" s="380">
        <f t="shared" si="93"/>
        <v>332493</v>
      </c>
      <c r="K323" s="381">
        <f t="shared" si="94"/>
        <v>199494</v>
      </c>
      <c r="L323" s="69"/>
      <c r="M323" s="346">
        <f t="shared" si="95"/>
        <v>3.0000464673218558E-2</v>
      </c>
      <c r="N323" s="346">
        <f t="shared" si="96"/>
        <v>3.0002400811629221E-2</v>
      </c>
      <c r="O323" s="346">
        <f t="shared" si="97"/>
        <v>2.9999163592093158E-2</v>
      </c>
      <c r="P323" s="346">
        <f t="shared" si="98"/>
        <v>2.9986679470896192E-2</v>
      </c>
      <c r="Q323" s="331"/>
    </row>
    <row r="324" spans="1:17" s="14" customFormat="1" ht="14.1" customHeight="1" thickBot="1" x14ac:dyDescent="0.25">
      <c r="A324" s="61"/>
      <c r="B324" s="570"/>
      <c r="C324" s="37">
        <v>7</v>
      </c>
      <c r="D324" s="385">
        <v>524121</v>
      </c>
      <c r="E324" s="380">
        <v>393090</v>
      </c>
      <c r="F324" s="380">
        <v>327576</v>
      </c>
      <c r="G324" s="506">
        <v>196545</v>
      </c>
      <c r="H324" s="389">
        <f t="shared" si="91"/>
        <v>539844</v>
      </c>
      <c r="I324" s="390">
        <f t="shared" si="92"/>
        <v>404883</v>
      </c>
      <c r="J324" s="390">
        <f t="shared" si="93"/>
        <v>337404</v>
      </c>
      <c r="K324" s="391">
        <f t="shared" si="94"/>
        <v>202443</v>
      </c>
      <c r="L324" s="69"/>
      <c r="M324" s="346">
        <f t="shared" si="95"/>
        <v>2.9998797987487624E-2</v>
      </c>
      <c r="N324" s="346">
        <f t="shared" si="96"/>
        <v>3.0000763184003663E-2</v>
      </c>
      <c r="O324" s="346">
        <f t="shared" si="97"/>
        <v>3.0002197963220748E-2</v>
      </c>
      <c r="P324" s="346">
        <f t="shared" si="98"/>
        <v>3.0008395024040298E-2</v>
      </c>
      <c r="Q324" s="331"/>
    </row>
    <row r="325" spans="1:17" s="14" customFormat="1" ht="14.1" customHeight="1" x14ac:dyDescent="0.2">
      <c r="A325" s="61">
        <v>9</v>
      </c>
      <c r="B325" s="569" t="s">
        <v>65</v>
      </c>
      <c r="C325" s="35">
        <v>1</v>
      </c>
      <c r="D325" s="372">
        <v>494037</v>
      </c>
      <c r="E325" s="373">
        <v>370527</v>
      </c>
      <c r="F325" s="373">
        <v>308772</v>
      </c>
      <c r="G325" s="504">
        <v>185265</v>
      </c>
      <c r="H325" s="372">
        <f t="shared" si="91"/>
        <v>508857</v>
      </c>
      <c r="I325" s="373">
        <f t="shared" si="92"/>
        <v>381642</v>
      </c>
      <c r="J325" s="373">
        <f t="shared" si="93"/>
        <v>318036</v>
      </c>
      <c r="K325" s="378">
        <f t="shared" si="94"/>
        <v>190821</v>
      </c>
      <c r="L325" s="69"/>
      <c r="M325" s="346">
        <f t="shared" si="95"/>
        <v>2.9997753204719483E-2</v>
      </c>
      <c r="N325" s="346">
        <f t="shared" si="96"/>
        <v>2.9997813924491332E-2</v>
      </c>
      <c r="O325" s="346">
        <f t="shared" si="97"/>
        <v>3.000272045392717E-2</v>
      </c>
      <c r="P325" s="346">
        <f t="shared" si="98"/>
        <v>2.998947453647478E-2</v>
      </c>
      <c r="Q325" s="331"/>
    </row>
    <row r="326" spans="1:17" s="14" customFormat="1" ht="14.1" customHeight="1" x14ac:dyDescent="0.2">
      <c r="A326" s="61"/>
      <c r="B326" s="568"/>
      <c r="C326" s="135"/>
      <c r="D326" s="385">
        <v>501447</v>
      </c>
      <c r="E326" s="386">
        <v>376086</v>
      </c>
      <c r="F326" s="386">
        <v>313404</v>
      </c>
      <c r="G326" s="505">
        <v>188043</v>
      </c>
      <c r="H326" s="379">
        <f t="shared" si="91"/>
        <v>516489</v>
      </c>
      <c r="I326" s="380">
        <f t="shared" si="92"/>
        <v>387366</v>
      </c>
      <c r="J326" s="380">
        <f t="shared" si="93"/>
        <v>322806</v>
      </c>
      <c r="K326" s="381">
        <f t="shared" si="94"/>
        <v>193683</v>
      </c>
      <c r="L326" s="69"/>
      <c r="M326" s="346">
        <f t="shared" si="95"/>
        <v>2.9997188137529988E-2</v>
      </c>
      <c r="N326" s="346">
        <f t="shared" si="96"/>
        <v>2.9993139866945327E-2</v>
      </c>
      <c r="O326" s="346">
        <f t="shared" si="97"/>
        <v>2.9999617107631046E-2</v>
      </c>
      <c r="P326" s="346">
        <f t="shared" si="98"/>
        <v>2.9993139866945327E-2</v>
      </c>
      <c r="Q326" s="331"/>
    </row>
    <row r="327" spans="1:17" s="14" customFormat="1" ht="14.1" customHeight="1" x14ac:dyDescent="0.2">
      <c r="A327" s="61"/>
      <c r="B327" s="568"/>
      <c r="C327" s="36">
        <v>2</v>
      </c>
      <c r="D327" s="385">
        <v>508860</v>
      </c>
      <c r="E327" s="386">
        <v>381645</v>
      </c>
      <c r="F327" s="386">
        <v>318039</v>
      </c>
      <c r="G327" s="505">
        <v>190824</v>
      </c>
      <c r="H327" s="379">
        <f t="shared" si="91"/>
        <v>524127</v>
      </c>
      <c r="I327" s="380">
        <f t="shared" si="92"/>
        <v>393096</v>
      </c>
      <c r="J327" s="380">
        <f t="shared" si="93"/>
        <v>327579</v>
      </c>
      <c r="K327" s="381">
        <f t="shared" si="94"/>
        <v>196548</v>
      </c>
      <c r="L327" s="69"/>
      <c r="M327" s="346">
        <f t="shared" si="95"/>
        <v>3.0002358212474944E-2</v>
      </c>
      <c r="N327" s="346">
        <f t="shared" si="96"/>
        <v>3.0004323389537398E-2</v>
      </c>
      <c r="O327" s="346">
        <f t="shared" si="97"/>
        <v>2.9996321205889843E-2</v>
      </c>
      <c r="P327" s="346">
        <f t="shared" si="98"/>
        <v>2.9996226889699409E-2</v>
      </c>
      <c r="Q327" s="331"/>
    </row>
    <row r="328" spans="1:17" s="14" customFormat="1" ht="14.1" customHeight="1" x14ac:dyDescent="0.2">
      <c r="A328" s="61"/>
      <c r="B328" s="568"/>
      <c r="C328" s="36"/>
      <c r="D328" s="385">
        <v>516492</v>
      </c>
      <c r="E328" s="386">
        <v>387369</v>
      </c>
      <c r="F328" s="386">
        <v>322809</v>
      </c>
      <c r="G328" s="505">
        <v>193686</v>
      </c>
      <c r="H328" s="379">
        <f t="shared" si="91"/>
        <v>531987</v>
      </c>
      <c r="I328" s="380">
        <f t="shared" si="92"/>
        <v>398991</v>
      </c>
      <c r="J328" s="380">
        <f t="shared" si="93"/>
        <v>332493</v>
      </c>
      <c r="K328" s="381">
        <f t="shared" si="94"/>
        <v>199494</v>
      </c>
      <c r="L328" s="69"/>
      <c r="M328" s="346">
        <f t="shared" si="95"/>
        <v>3.0000464673218558E-2</v>
      </c>
      <c r="N328" s="346">
        <f t="shared" si="96"/>
        <v>3.0002400811629221E-2</v>
      </c>
      <c r="O328" s="346">
        <f t="shared" si="97"/>
        <v>2.9999163592093158E-2</v>
      </c>
      <c r="P328" s="346">
        <f t="shared" si="98"/>
        <v>2.9986679470896192E-2</v>
      </c>
      <c r="Q328" s="331"/>
    </row>
    <row r="329" spans="1:17" s="14" customFormat="1" ht="14.1" customHeight="1" x14ac:dyDescent="0.2">
      <c r="A329" s="61"/>
      <c r="B329" s="568"/>
      <c r="C329" s="36">
        <v>3</v>
      </c>
      <c r="D329" s="385">
        <v>524121</v>
      </c>
      <c r="E329" s="386">
        <v>393090</v>
      </c>
      <c r="F329" s="386">
        <v>327576</v>
      </c>
      <c r="G329" s="505">
        <v>196545</v>
      </c>
      <c r="H329" s="379">
        <f t="shared" si="91"/>
        <v>539844</v>
      </c>
      <c r="I329" s="380">
        <f t="shared" si="92"/>
        <v>404883</v>
      </c>
      <c r="J329" s="380">
        <f t="shared" si="93"/>
        <v>337404</v>
      </c>
      <c r="K329" s="381">
        <f t="shared" si="94"/>
        <v>202443</v>
      </c>
      <c r="L329" s="69"/>
      <c r="M329" s="346">
        <f t="shared" si="95"/>
        <v>2.9998797987487624E-2</v>
      </c>
      <c r="N329" s="346">
        <f t="shared" si="96"/>
        <v>3.0000763184003663E-2</v>
      </c>
      <c r="O329" s="346">
        <f t="shared" si="97"/>
        <v>3.0002197963220748E-2</v>
      </c>
      <c r="P329" s="346">
        <f t="shared" si="98"/>
        <v>3.0008395024040298E-2</v>
      </c>
      <c r="Q329" s="331"/>
    </row>
    <row r="330" spans="1:17" s="14" customFormat="1" ht="14.1" customHeight="1" x14ac:dyDescent="0.2">
      <c r="A330" s="61"/>
      <c r="B330" s="568"/>
      <c r="C330" s="36"/>
      <c r="D330" s="385">
        <v>531984</v>
      </c>
      <c r="E330" s="386">
        <v>398988</v>
      </c>
      <c r="F330" s="386">
        <v>332490</v>
      </c>
      <c r="G330" s="505">
        <v>199494</v>
      </c>
      <c r="H330" s="379">
        <f t="shared" si="91"/>
        <v>547944</v>
      </c>
      <c r="I330" s="380">
        <f t="shared" si="92"/>
        <v>410958</v>
      </c>
      <c r="J330" s="380">
        <f t="shared" si="93"/>
        <v>342465</v>
      </c>
      <c r="K330" s="381">
        <f t="shared" si="94"/>
        <v>205479</v>
      </c>
      <c r="L330" s="69"/>
      <c r="M330" s="346">
        <f t="shared" si="95"/>
        <v>3.0000902282775421E-2</v>
      </c>
      <c r="N330" s="346">
        <f t="shared" si="96"/>
        <v>3.0000902282775421E-2</v>
      </c>
      <c r="O330" s="346">
        <f t="shared" si="97"/>
        <v>3.0000902282775421E-2</v>
      </c>
      <c r="P330" s="346">
        <f t="shared" si="98"/>
        <v>3.0000902282775421E-2</v>
      </c>
      <c r="Q330" s="331"/>
    </row>
    <row r="331" spans="1:17" s="14" customFormat="1" ht="14.1" customHeight="1" x14ac:dyDescent="0.2">
      <c r="A331" s="61"/>
      <c r="B331" s="568"/>
      <c r="C331" s="36">
        <v>4</v>
      </c>
      <c r="D331" s="385">
        <v>539841</v>
      </c>
      <c r="E331" s="386">
        <v>404880</v>
      </c>
      <c r="F331" s="386">
        <v>337401</v>
      </c>
      <c r="G331" s="505">
        <v>202440</v>
      </c>
      <c r="H331" s="379">
        <f t="shared" si="91"/>
        <v>556035</v>
      </c>
      <c r="I331" s="380">
        <f t="shared" si="92"/>
        <v>417027</v>
      </c>
      <c r="J331" s="380">
        <f t="shared" si="93"/>
        <v>347523</v>
      </c>
      <c r="K331" s="381">
        <f t="shared" si="94"/>
        <v>208512</v>
      </c>
      <c r="L331" s="69"/>
      <c r="M331" s="346">
        <f t="shared" si="95"/>
        <v>2.9997721551345675E-2</v>
      </c>
      <c r="N331" s="346">
        <f t="shared" si="96"/>
        <v>3.0001481920569058E-2</v>
      </c>
      <c r="O331" s="346">
        <f t="shared" si="97"/>
        <v>2.9999911085029387E-2</v>
      </c>
      <c r="P331" s="346">
        <f t="shared" si="98"/>
        <v>2.9994072317723771E-2</v>
      </c>
      <c r="Q331" s="331"/>
    </row>
    <row r="332" spans="1:17" s="14" customFormat="1" ht="14.1" customHeight="1" x14ac:dyDescent="0.2">
      <c r="A332" s="61"/>
      <c r="B332" s="568"/>
      <c r="C332" s="452"/>
      <c r="D332" s="379">
        <v>547938</v>
      </c>
      <c r="E332" s="154">
        <v>410955</v>
      </c>
      <c r="F332" s="154">
        <v>342462</v>
      </c>
      <c r="G332" s="285">
        <v>205476</v>
      </c>
      <c r="H332" s="379">
        <f t="shared" si="91"/>
        <v>564375</v>
      </c>
      <c r="I332" s="380">
        <f t="shared" si="92"/>
        <v>423282</v>
      </c>
      <c r="J332" s="380">
        <f t="shared" si="93"/>
        <v>352734</v>
      </c>
      <c r="K332" s="381">
        <f t="shared" si="94"/>
        <v>211641</v>
      </c>
      <c r="L332" s="69"/>
      <c r="M332" s="346">
        <f t="shared" si="95"/>
        <v>2.9997919472641067E-2</v>
      </c>
      <c r="N332" s="346">
        <f t="shared" si="96"/>
        <v>2.9995984961857139E-2</v>
      </c>
      <c r="O332" s="346">
        <f t="shared" si="97"/>
        <v>2.9994568740473397E-2</v>
      </c>
      <c r="P332" s="346">
        <f t="shared" si="98"/>
        <v>3.0003504058868188E-2</v>
      </c>
      <c r="Q332" s="331"/>
    </row>
    <row r="333" spans="1:17" s="14" customFormat="1" ht="14.1" customHeight="1" thickBot="1" x14ac:dyDescent="0.25">
      <c r="A333" s="61"/>
      <c r="B333" s="570"/>
      <c r="C333" s="37">
        <v>5</v>
      </c>
      <c r="D333" s="379">
        <v>556038</v>
      </c>
      <c r="E333" s="380">
        <v>417030</v>
      </c>
      <c r="F333" s="380">
        <v>347523</v>
      </c>
      <c r="G333" s="506">
        <v>208515</v>
      </c>
      <c r="H333" s="389">
        <f t="shared" si="91"/>
        <v>572718</v>
      </c>
      <c r="I333" s="390">
        <f t="shared" si="92"/>
        <v>429540</v>
      </c>
      <c r="J333" s="390">
        <f t="shared" si="93"/>
        <v>357948</v>
      </c>
      <c r="K333" s="391">
        <f t="shared" si="94"/>
        <v>214770</v>
      </c>
      <c r="L333" s="69"/>
      <c r="M333" s="346">
        <f t="shared" si="95"/>
        <v>2.999794978041069E-2</v>
      </c>
      <c r="N333" s="346">
        <f t="shared" si="96"/>
        <v>2.9997841881879001E-2</v>
      </c>
      <c r="O333" s="346">
        <f t="shared" si="97"/>
        <v>2.9998014519902281E-2</v>
      </c>
      <c r="P333" s="346">
        <f t="shared" si="98"/>
        <v>2.9997841881879001E-2</v>
      </c>
      <c r="Q333" s="331"/>
    </row>
    <row r="334" spans="1:17" s="14" customFormat="1" ht="14.1" customHeight="1" x14ac:dyDescent="0.2">
      <c r="A334" s="61">
        <v>10</v>
      </c>
      <c r="B334" s="569" t="s">
        <v>66</v>
      </c>
      <c r="C334" s="35">
        <v>1</v>
      </c>
      <c r="D334" s="372">
        <v>589896</v>
      </c>
      <c r="E334" s="373">
        <v>442422</v>
      </c>
      <c r="F334" s="373">
        <v>368685</v>
      </c>
      <c r="G334" s="504">
        <v>221211</v>
      </c>
      <c r="H334" s="372">
        <f t="shared" si="91"/>
        <v>607593</v>
      </c>
      <c r="I334" s="373">
        <f t="shared" si="92"/>
        <v>455694</v>
      </c>
      <c r="J334" s="373">
        <f t="shared" si="93"/>
        <v>379746</v>
      </c>
      <c r="K334" s="378">
        <f t="shared" si="94"/>
        <v>227847</v>
      </c>
      <c r="L334" s="69"/>
      <c r="M334" s="346">
        <f t="shared" si="95"/>
        <v>3.0000203425688595E-2</v>
      </c>
      <c r="N334" s="346">
        <f t="shared" si="96"/>
        <v>2.9998508211616964E-2</v>
      </c>
      <c r="O334" s="346">
        <f t="shared" si="97"/>
        <v>3.0001220554131576E-2</v>
      </c>
      <c r="P334" s="346">
        <f t="shared" si="98"/>
        <v>2.9998508211616964E-2</v>
      </c>
      <c r="Q334" s="331"/>
    </row>
    <row r="335" spans="1:17" s="14" customFormat="1" ht="14.1" customHeight="1" x14ac:dyDescent="0.2">
      <c r="A335" s="61"/>
      <c r="B335" s="568"/>
      <c r="C335" s="135"/>
      <c r="D335" s="385">
        <v>598743</v>
      </c>
      <c r="E335" s="386">
        <v>449058</v>
      </c>
      <c r="F335" s="386">
        <v>374214</v>
      </c>
      <c r="G335" s="505">
        <v>224529</v>
      </c>
      <c r="H335" s="379">
        <f t="shared" si="91"/>
        <v>616704</v>
      </c>
      <c r="I335" s="380">
        <f t="shared" si="92"/>
        <v>462528</v>
      </c>
      <c r="J335" s="380">
        <f t="shared" si="93"/>
        <v>385440</v>
      </c>
      <c r="K335" s="381">
        <f t="shared" si="94"/>
        <v>231264</v>
      </c>
      <c r="L335" s="69"/>
      <c r="M335" s="346">
        <f t="shared" si="95"/>
        <v>2.9997845486293785E-2</v>
      </c>
      <c r="N335" s="346">
        <f t="shared" si="96"/>
        <v>2.9996125222131662E-2</v>
      </c>
      <c r="O335" s="346">
        <f t="shared" si="97"/>
        <v>2.9998877647549264E-2</v>
      </c>
      <c r="P335" s="346">
        <f t="shared" si="98"/>
        <v>2.9996125222131662E-2</v>
      </c>
      <c r="Q335" s="331"/>
    </row>
    <row r="336" spans="1:17" s="14" customFormat="1" ht="14.1" customHeight="1" x14ac:dyDescent="0.2">
      <c r="A336" s="61"/>
      <c r="B336" s="568"/>
      <c r="C336" s="36">
        <v>2</v>
      </c>
      <c r="D336" s="379">
        <v>607605</v>
      </c>
      <c r="E336" s="380">
        <v>455703</v>
      </c>
      <c r="F336" s="380">
        <v>379752</v>
      </c>
      <c r="G336" s="506">
        <v>227853</v>
      </c>
      <c r="H336" s="379">
        <f t="shared" si="91"/>
        <v>625833</v>
      </c>
      <c r="I336" s="380">
        <f t="shared" si="92"/>
        <v>469374</v>
      </c>
      <c r="J336" s="380">
        <f t="shared" si="93"/>
        <v>391146</v>
      </c>
      <c r="K336" s="381">
        <f t="shared" si="94"/>
        <v>234687</v>
      </c>
      <c r="L336" s="69"/>
      <c r="M336" s="346">
        <f t="shared" si="95"/>
        <v>2.9999753129088799E-2</v>
      </c>
      <c r="N336" s="346">
        <f t="shared" si="96"/>
        <v>2.9999802502945996E-2</v>
      </c>
      <c r="O336" s="346">
        <f t="shared" si="97"/>
        <v>3.00037919484295E-2</v>
      </c>
      <c r="P336" s="346">
        <f t="shared" si="98"/>
        <v>2.9993021816697607E-2</v>
      </c>
      <c r="Q336" s="331"/>
    </row>
    <row r="337" spans="1:17" s="14" customFormat="1" ht="14.1" customHeight="1" x14ac:dyDescent="0.2">
      <c r="A337" s="61"/>
      <c r="B337" s="568"/>
      <c r="C337" s="36"/>
      <c r="D337" s="379">
        <v>616719</v>
      </c>
      <c r="E337" s="380">
        <v>462540</v>
      </c>
      <c r="F337" s="380">
        <v>385449</v>
      </c>
      <c r="G337" s="506">
        <v>231270</v>
      </c>
      <c r="H337" s="379">
        <f t="shared" si="91"/>
        <v>635220</v>
      </c>
      <c r="I337" s="380">
        <f t="shared" si="92"/>
        <v>476415</v>
      </c>
      <c r="J337" s="380">
        <f t="shared" si="93"/>
        <v>397014</v>
      </c>
      <c r="K337" s="381">
        <f t="shared" si="94"/>
        <v>238209</v>
      </c>
      <c r="L337" s="69"/>
      <c r="M337" s="346">
        <f t="shared" si="95"/>
        <v>2.9999075754111679E-2</v>
      </c>
      <c r="N337" s="346">
        <f t="shared" si="96"/>
        <v>2.9997405629783369E-2</v>
      </c>
      <c r="O337" s="346">
        <f t="shared" si="97"/>
        <v>3.000396939672953E-2</v>
      </c>
      <c r="P337" s="346">
        <f t="shared" si="98"/>
        <v>3.0003891555324944E-2</v>
      </c>
      <c r="Q337" s="331"/>
    </row>
    <row r="338" spans="1:17" s="14" customFormat="1" ht="14.1" customHeight="1" x14ac:dyDescent="0.2">
      <c r="A338" s="61"/>
      <c r="B338" s="568"/>
      <c r="C338" s="36">
        <v>3</v>
      </c>
      <c r="D338" s="379">
        <v>625824</v>
      </c>
      <c r="E338" s="380">
        <v>469368</v>
      </c>
      <c r="F338" s="380">
        <v>391140</v>
      </c>
      <c r="G338" s="506">
        <v>234684</v>
      </c>
      <c r="H338" s="379">
        <f t="shared" si="91"/>
        <v>644598</v>
      </c>
      <c r="I338" s="380">
        <f t="shared" si="92"/>
        <v>483450</v>
      </c>
      <c r="J338" s="380">
        <f t="shared" si="93"/>
        <v>402873</v>
      </c>
      <c r="K338" s="381">
        <f t="shared" si="94"/>
        <v>241725</v>
      </c>
      <c r="L338" s="69"/>
      <c r="M338" s="346">
        <f t="shared" si="95"/>
        <v>2.9998849516797054E-2</v>
      </c>
      <c r="N338" s="346">
        <f t="shared" si="96"/>
        <v>3.0002045303471902E-2</v>
      </c>
      <c r="O338" s="346">
        <f t="shared" si="97"/>
        <v>2.9996932044792146E-2</v>
      </c>
      <c r="P338" s="346">
        <f t="shared" si="98"/>
        <v>3.0002045303471902E-2</v>
      </c>
      <c r="Q338" s="331"/>
    </row>
    <row r="339" spans="1:17" s="14" customFormat="1" ht="14.1" customHeight="1" x14ac:dyDescent="0.2">
      <c r="A339" s="61"/>
      <c r="B339" s="568"/>
      <c r="C339" s="36"/>
      <c r="D339" s="379">
        <v>635211</v>
      </c>
      <c r="E339" s="380">
        <v>476409</v>
      </c>
      <c r="F339" s="380">
        <v>397008</v>
      </c>
      <c r="G339" s="506">
        <v>238203</v>
      </c>
      <c r="H339" s="379">
        <f t="shared" si="91"/>
        <v>654267</v>
      </c>
      <c r="I339" s="380">
        <f t="shared" si="92"/>
        <v>490701</v>
      </c>
      <c r="J339" s="380">
        <f t="shared" si="93"/>
        <v>408918</v>
      </c>
      <c r="K339" s="381">
        <f t="shared" si="94"/>
        <v>245349</v>
      </c>
      <c r="L339" s="69"/>
      <c r="M339" s="346">
        <f t="shared" si="95"/>
        <v>2.9999480487586015E-2</v>
      </c>
      <c r="N339" s="346">
        <f t="shared" si="96"/>
        <v>2.9999433260076952E-2</v>
      </c>
      <c r="O339" s="346">
        <f t="shared" si="97"/>
        <v>2.9999395478176764E-2</v>
      </c>
      <c r="P339" s="346">
        <f t="shared" si="98"/>
        <v>2.9999622171005404E-2</v>
      </c>
      <c r="Q339" s="331"/>
    </row>
    <row r="340" spans="1:17" s="14" customFormat="1" ht="14.1" customHeight="1" x14ac:dyDescent="0.2">
      <c r="A340" s="61"/>
      <c r="B340" s="568"/>
      <c r="C340" s="36">
        <v>4</v>
      </c>
      <c r="D340" s="379">
        <v>644610</v>
      </c>
      <c r="E340" s="380">
        <v>483459</v>
      </c>
      <c r="F340" s="380">
        <v>402882</v>
      </c>
      <c r="G340" s="506">
        <v>241728</v>
      </c>
      <c r="H340" s="379">
        <f t="shared" si="91"/>
        <v>663948</v>
      </c>
      <c r="I340" s="380">
        <f t="shared" si="92"/>
        <v>497961</v>
      </c>
      <c r="J340" s="380">
        <f t="shared" si="93"/>
        <v>414969</v>
      </c>
      <c r="K340" s="381">
        <f t="shared" si="94"/>
        <v>248982</v>
      </c>
      <c r="L340" s="69"/>
      <c r="M340" s="346">
        <f t="shared" si="95"/>
        <v>2.999953460231768E-2</v>
      </c>
      <c r="N340" s="346">
        <f t="shared" si="96"/>
        <v>2.9996338882924922E-2</v>
      </c>
      <c r="O340" s="346">
        <f t="shared" si="97"/>
        <v>3.0001340342829912E-2</v>
      </c>
      <c r="P340" s="346">
        <f t="shared" si="98"/>
        <v>3.0008935663224781E-2</v>
      </c>
      <c r="Q340" s="331"/>
    </row>
    <row r="341" spans="1:17" s="14" customFormat="1" ht="14.1" customHeight="1" x14ac:dyDescent="0.2">
      <c r="A341" s="61"/>
      <c r="B341" s="568"/>
      <c r="C341" s="452"/>
      <c r="D341" s="395">
        <v>654279</v>
      </c>
      <c r="E341" s="154">
        <v>490710</v>
      </c>
      <c r="F341" s="154">
        <v>408924</v>
      </c>
      <c r="G341" s="285">
        <v>245355</v>
      </c>
      <c r="H341" s="379">
        <f t="shared" si="91"/>
        <v>673908</v>
      </c>
      <c r="I341" s="380">
        <f t="shared" si="92"/>
        <v>505431</v>
      </c>
      <c r="J341" s="380">
        <f t="shared" si="93"/>
        <v>421194</v>
      </c>
      <c r="K341" s="381">
        <f t="shared" si="94"/>
        <v>252717</v>
      </c>
      <c r="L341" s="69"/>
      <c r="M341" s="346">
        <f t="shared" si="95"/>
        <v>3.0000962891977276E-2</v>
      </c>
      <c r="N341" s="346">
        <f t="shared" si="96"/>
        <v>2.9999388640948831E-2</v>
      </c>
      <c r="O341" s="346">
        <f t="shared" si="97"/>
        <v>3.000557560818147E-2</v>
      </c>
      <c r="P341" s="346">
        <f t="shared" si="98"/>
        <v>3.0005502231460538E-2</v>
      </c>
      <c r="Q341" s="331"/>
    </row>
    <row r="342" spans="1:17" s="14" customFormat="1" ht="14.1" customHeight="1" thickBot="1" x14ac:dyDescent="0.25">
      <c r="A342" s="61"/>
      <c r="B342" s="570"/>
      <c r="C342" s="37">
        <v>5</v>
      </c>
      <c r="D342" s="388">
        <v>663942</v>
      </c>
      <c r="E342" s="392">
        <v>497958</v>
      </c>
      <c r="F342" s="392">
        <v>414963</v>
      </c>
      <c r="G342" s="517">
        <v>248979</v>
      </c>
      <c r="H342" s="382">
        <f t="shared" si="91"/>
        <v>683859</v>
      </c>
      <c r="I342" s="383">
        <f t="shared" si="92"/>
        <v>512895</v>
      </c>
      <c r="J342" s="383">
        <f t="shared" si="93"/>
        <v>427413</v>
      </c>
      <c r="K342" s="384">
        <f t="shared" si="94"/>
        <v>256446</v>
      </c>
      <c r="L342" s="69"/>
      <c r="M342" s="346">
        <f t="shared" si="95"/>
        <v>2.99981022438707E-2</v>
      </c>
      <c r="N342" s="346">
        <f t="shared" si="96"/>
        <v>2.9996505729398864E-2</v>
      </c>
      <c r="O342" s="346">
        <f t="shared" si="97"/>
        <v>3.0002674937283567E-2</v>
      </c>
      <c r="P342" s="346">
        <f t="shared" si="98"/>
        <v>2.9990481124914148E-2</v>
      </c>
      <c r="Q342" s="331"/>
    </row>
    <row r="343" spans="1:17" s="14" customFormat="1" ht="16.2" customHeight="1" thickBot="1" x14ac:dyDescent="0.25">
      <c r="A343" s="61">
        <v>11</v>
      </c>
      <c r="B343" s="569" t="s">
        <v>67</v>
      </c>
      <c r="C343" s="19"/>
      <c r="D343" s="651" t="s">
        <v>929</v>
      </c>
      <c r="E343" s="652"/>
      <c r="F343" s="652"/>
      <c r="G343" s="653"/>
      <c r="H343" s="643" t="s">
        <v>929</v>
      </c>
      <c r="I343" s="644"/>
      <c r="J343" s="644"/>
      <c r="K343" s="645"/>
      <c r="L343" s="69"/>
      <c r="M343" s="347"/>
      <c r="N343" s="347"/>
      <c r="O343" s="347"/>
      <c r="P343" s="347"/>
      <c r="Q343" s="331"/>
    </row>
    <row r="344" spans="1:17" s="14" customFormat="1" ht="14.1" customHeight="1" x14ac:dyDescent="0.2">
      <c r="A344" s="141"/>
      <c r="B344" s="568"/>
      <c r="C344" s="135">
        <v>1</v>
      </c>
      <c r="D344" s="372">
        <v>806811</v>
      </c>
      <c r="E344" s="373">
        <v>605109</v>
      </c>
      <c r="F344" s="373">
        <v>504258</v>
      </c>
      <c r="G344" s="504">
        <v>302553</v>
      </c>
      <c r="H344" s="372">
        <f>ROUND($D344*(1+$G$14)/3,0)*3</f>
        <v>831015</v>
      </c>
      <c r="I344" s="373">
        <f t="shared" ref="I344" si="99">(ROUND((+H344/8*6)/3,0))*3</f>
        <v>623262</v>
      </c>
      <c r="J344" s="373">
        <f t="shared" ref="J344" si="100">(ROUND((+H344/8*5)/3,0))*3</f>
        <v>519384</v>
      </c>
      <c r="K344" s="378">
        <f t="shared" ref="K344" si="101">(ROUND((+H344/8*3)/3,0))*3</f>
        <v>311631</v>
      </c>
      <c r="L344" s="69"/>
      <c r="M344" s="350">
        <f t="shared" ref="M344:M365" si="102">(H344-D344)/D344</f>
        <v>2.9999590982274661E-2</v>
      </c>
      <c r="N344" s="350">
        <f t="shared" ref="N344:N365" si="103">(I344-E344)/E344</f>
        <v>2.9999553799398126E-2</v>
      </c>
      <c r="O344" s="350">
        <f t="shared" ref="O344:O365" si="104">(J344-F344)/F344</f>
        <v>2.9996549385433648E-2</v>
      </c>
      <c r="P344" s="350">
        <f t="shared" ref="P344:P365" si="105">(K344-G344)/G344</f>
        <v>3.0004660340502327E-2</v>
      </c>
      <c r="Q344" s="331"/>
    </row>
    <row r="345" spans="1:17" s="14" customFormat="1" ht="14.1" customHeight="1" x14ac:dyDescent="0.2">
      <c r="A345" s="141"/>
      <c r="B345" s="568"/>
      <c r="C345" s="135"/>
      <c r="D345" s="385">
        <v>818913</v>
      </c>
      <c r="E345" s="386">
        <v>614184</v>
      </c>
      <c r="F345" s="386">
        <v>511821</v>
      </c>
      <c r="G345" s="505">
        <v>307092</v>
      </c>
      <c r="H345" s="379">
        <f t="shared" ref="H345:H363" si="106">ROUND($D345*(1+$G$14)/3,0)*3</f>
        <v>843480</v>
      </c>
      <c r="I345" s="380">
        <f t="shared" ref="I345:I363" si="107">(ROUND((+H345/8*6)/3,0))*3</f>
        <v>632610</v>
      </c>
      <c r="J345" s="380">
        <f t="shared" ref="J345:J363" si="108">(ROUND((+H345/8*5)/3,0))*3</f>
        <v>527175</v>
      </c>
      <c r="K345" s="381">
        <f t="shared" ref="K345:K363" si="109">(ROUND((+H345/8*3)/3,0))*3</f>
        <v>316305</v>
      </c>
      <c r="L345" s="69"/>
      <c r="M345" s="350">
        <f t="shared" ref="M345:M363" si="110">(H345-D345)/D345</f>
        <v>2.99995237589341E-2</v>
      </c>
      <c r="N345" s="350">
        <f t="shared" ref="N345:N363" si="111">(I345-E345)/E345</f>
        <v>3.0000781524754796E-2</v>
      </c>
      <c r="O345" s="350">
        <f t="shared" ref="O345:O363" si="112">(J345-F345)/F345</f>
        <v>2.9998769100916142E-2</v>
      </c>
      <c r="P345" s="350">
        <f t="shared" ref="P345:P363" si="113">(K345-G345)/G345</f>
        <v>3.0000781524754796E-2</v>
      </c>
      <c r="Q345" s="331"/>
    </row>
    <row r="346" spans="1:17" s="14" customFormat="1" ht="14.1" customHeight="1" x14ac:dyDescent="0.2">
      <c r="A346" s="61"/>
      <c r="B346" s="568"/>
      <c r="C346" s="36">
        <v>2</v>
      </c>
      <c r="D346" s="379">
        <v>831015</v>
      </c>
      <c r="E346" s="380">
        <v>623262</v>
      </c>
      <c r="F346" s="380">
        <v>519384</v>
      </c>
      <c r="G346" s="506">
        <v>311631</v>
      </c>
      <c r="H346" s="379">
        <f t="shared" si="106"/>
        <v>855945</v>
      </c>
      <c r="I346" s="380">
        <f t="shared" si="107"/>
        <v>641958</v>
      </c>
      <c r="J346" s="380">
        <f t="shared" si="108"/>
        <v>534966</v>
      </c>
      <c r="K346" s="381">
        <f t="shared" si="109"/>
        <v>320979</v>
      </c>
      <c r="L346" s="69"/>
      <c r="M346" s="350">
        <f t="shared" si="110"/>
        <v>2.9999458493528999E-2</v>
      </c>
      <c r="N346" s="350">
        <f t="shared" si="111"/>
        <v>2.9997015701262071E-2</v>
      </c>
      <c r="O346" s="350">
        <f t="shared" si="112"/>
        <v>3.0000924171711105E-2</v>
      </c>
      <c r="P346" s="350">
        <f t="shared" si="113"/>
        <v>2.9997015701262071E-2</v>
      </c>
      <c r="Q346" s="331"/>
    </row>
    <row r="347" spans="1:17" s="14" customFormat="1" ht="14.1" customHeight="1" x14ac:dyDescent="0.2">
      <c r="A347" s="61"/>
      <c r="B347" s="568"/>
      <c r="C347" s="36"/>
      <c r="D347" s="379">
        <v>843480</v>
      </c>
      <c r="E347" s="380">
        <v>632610</v>
      </c>
      <c r="F347" s="380">
        <v>527175</v>
      </c>
      <c r="G347" s="506">
        <v>316305</v>
      </c>
      <c r="H347" s="379">
        <f t="shared" si="106"/>
        <v>868785</v>
      </c>
      <c r="I347" s="380">
        <f t="shared" si="107"/>
        <v>651588</v>
      </c>
      <c r="J347" s="380">
        <f t="shared" si="108"/>
        <v>542991</v>
      </c>
      <c r="K347" s="381">
        <f t="shared" si="109"/>
        <v>325794</v>
      </c>
      <c r="L347" s="69"/>
      <c r="M347" s="350">
        <f t="shared" si="110"/>
        <v>3.0000711338739508E-2</v>
      </c>
      <c r="N347" s="350">
        <f t="shared" si="111"/>
        <v>2.9999525774173662E-2</v>
      </c>
      <c r="O347" s="350">
        <f t="shared" si="112"/>
        <v>3.0001422677479017E-2</v>
      </c>
      <c r="P347" s="350">
        <f t="shared" si="113"/>
        <v>2.9999525774173662E-2</v>
      </c>
      <c r="Q347" s="331"/>
    </row>
    <row r="348" spans="1:17" s="14" customFormat="1" ht="14.1" customHeight="1" x14ac:dyDescent="0.2">
      <c r="A348" s="61"/>
      <c r="B348" s="568"/>
      <c r="C348" s="36">
        <v>3</v>
      </c>
      <c r="D348" s="379">
        <v>855951</v>
      </c>
      <c r="E348" s="380">
        <v>641964</v>
      </c>
      <c r="F348" s="380">
        <v>534969</v>
      </c>
      <c r="G348" s="506">
        <v>320982</v>
      </c>
      <c r="H348" s="379">
        <f t="shared" si="106"/>
        <v>881631</v>
      </c>
      <c r="I348" s="380">
        <f t="shared" si="107"/>
        <v>661224</v>
      </c>
      <c r="J348" s="380">
        <f t="shared" si="108"/>
        <v>551019</v>
      </c>
      <c r="K348" s="381">
        <f t="shared" si="109"/>
        <v>330612</v>
      </c>
      <c r="L348" s="69"/>
      <c r="M348" s="350">
        <f t="shared" si="110"/>
        <v>3.0001717388028051E-2</v>
      </c>
      <c r="N348" s="350">
        <f t="shared" si="111"/>
        <v>3.0001682337327328E-2</v>
      </c>
      <c r="O348" s="350">
        <f t="shared" si="112"/>
        <v>3.00017384184878E-2</v>
      </c>
      <c r="P348" s="350">
        <f t="shared" si="113"/>
        <v>3.0001682337327328E-2</v>
      </c>
      <c r="Q348" s="331"/>
    </row>
    <row r="349" spans="1:17" s="14" customFormat="1" ht="14.1" customHeight="1" x14ac:dyDescent="0.2">
      <c r="A349" s="61"/>
      <c r="B349" s="568"/>
      <c r="C349" s="36"/>
      <c r="D349" s="379">
        <v>868791</v>
      </c>
      <c r="E349" s="380">
        <v>651594</v>
      </c>
      <c r="F349" s="380">
        <v>542994</v>
      </c>
      <c r="G349" s="506">
        <v>325797</v>
      </c>
      <c r="H349" s="379">
        <f t="shared" si="106"/>
        <v>894855</v>
      </c>
      <c r="I349" s="380">
        <f t="shared" si="107"/>
        <v>671142</v>
      </c>
      <c r="J349" s="380">
        <f t="shared" si="108"/>
        <v>559284</v>
      </c>
      <c r="K349" s="381">
        <f t="shared" si="109"/>
        <v>335571</v>
      </c>
      <c r="L349" s="69"/>
      <c r="M349" s="350">
        <f t="shared" si="110"/>
        <v>3.0000310776700036E-2</v>
      </c>
      <c r="N349" s="350">
        <f t="shared" si="111"/>
        <v>3.0000276245637621E-2</v>
      </c>
      <c r="O349" s="350">
        <f t="shared" si="112"/>
        <v>3.0000331495375638E-2</v>
      </c>
      <c r="P349" s="350">
        <f t="shared" si="113"/>
        <v>3.0000276245637621E-2</v>
      </c>
      <c r="Q349" s="331"/>
    </row>
    <row r="350" spans="1:17" s="14" customFormat="1" ht="14.1" customHeight="1" x14ac:dyDescent="0.2">
      <c r="A350" s="61"/>
      <c r="B350" s="568"/>
      <c r="C350" s="36">
        <v>4</v>
      </c>
      <c r="D350" s="379">
        <v>881631</v>
      </c>
      <c r="E350" s="380">
        <v>661224</v>
      </c>
      <c r="F350" s="380">
        <v>551019</v>
      </c>
      <c r="G350" s="506">
        <v>330612</v>
      </c>
      <c r="H350" s="379">
        <f t="shared" si="106"/>
        <v>908079</v>
      </c>
      <c r="I350" s="380">
        <f t="shared" si="107"/>
        <v>681060</v>
      </c>
      <c r="J350" s="380">
        <f t="shared" si="108"/>
        <v>567549</v>
      </c>
      <c r="K350" s="381">
        <f t="shared" si="109"/>
        <v>340530</v>
      </c>
      <c r="L350" s="69"/>
      <c r="M350" s="350">
        <f t="shared" si="110"/>
        <v>2.999894513691102E-2</v>
      </c>
      <c r="N350" s="350">
        <f t="shared" si="111"/>
        <v>2.9998911110304526E-2</v>
      </c>
      <c r="O350" s="350">
        <f t="shared" si="112"/>
        <v>2.9998965552911969E-2</v>
      </c>
      <c r="P350" s="350">
        <f t="shared" si="113"/>
        <v>2.9998911110304526E-2</v>
      </c>
      <c r="Q350" s="331"/>
    </row>
    <row r="351" spans="1:17" s="14" customFormat="1" ht="14.1" customHeight="1" x14ac:dyDescent="0.2">
      <c r="A351" s="61"/>
      <c r="B351" s="568"/>
      <c r="C351" s="452"/>
      <c r="D351" s="389">
        <v>894855</v>
      </c>
      <c r="E351" s="390">
        <v>671142</v>
      </c>
      <c r="F351" s="390">
        <v>559284</v>
      </c>
      <c r="G351" s="507">
        <v>335571</v>
      </c>
      <c r="H351" s="379">
        <f t="shared" si="106"/>
        <v>921702</v>
      </c>
      <c r="I351" s="380">
        <f t="shared" si="107"/>
        <v>691278</v>
      </c>
      <c r="J351" s="380">
        <f t="shared" si="108"/>
        <v>576063</v>
      </c>
      <c r="K351" s="381">
        <f t="shared" si="109"/>
        <v>345639</v>
      </c>
      <c r="L351" s="69"/>
      <c r="M351" s="350">
        <f t="shared" si="110"/>
        <v>3.0001508624302262E-2</v>
      </c>
      <c r="N351" s="350">
        <f t="shared" si="111"/>
        <v>3.0002592595903699E-2</v>
      </c>
      <c r="O351" s="350">
        <f t="shared" si="112"/>
        <v>3.0000858240178514E-2</v>
      </c>
      <c r="P351" s="350">
        <f t="shared" si="113"/>
        <v>3.0002592595903699E-2</v>
      </c>
      <c r="Q351" s="331"/>
    </row>
    <row r="352" spans="1:17" s="14" customFormat="1" ht="14.1" customHeight="1" thickBot="1" x14ac:dyDescent="0.25">
      <c r="A352" s="61"/>
      <c r="B352" s="570"/>
      <c r="C352" s="37">
        <v>5</v>
      </c>
      <c r="D352" s="379">
        <v>908085</v>
      </c>
      <c r="E352" s="380">
        <v>681063</v>
      </c>
      <c r="F352" s="380">
        <v>567552</v>
      </c>
      <c r="G352" s="506">
        <v>340533</v>
      </c>
      <c r="H352" s="389">
        <f t="shared" si="106"/>
        <v>935328</v>
      </c>
      <c r="I352" s="390">
        <f t="shared" si="107"/>
        <v>701496</v>
      </c>
      <c r="J352" s="390">
        <f t="shared" si="108"/>
        <v>584580</v>
      </c>
      <c r="K352" s="391">
        <f t="shared" si="109"/>
        <v>350748</v>
      </c>
      <c r="L352" s="69"/>
      <c r="M352" s="350">
        <f t="shared" si="110"/>
        <v>3.0000495548324221E-2</v>
      </c>
      <c r="N352" s="350">
        <f t="shared" si="111"/>
        <v>3.0001629805172209E-2</v>
      </c>
      <c r="O352" s="350">
        <f t="shared" si="112"/>
        <v>3.0002537212449255E-2</v>
      </c>
      <c r="P352" s="350">
        <f t="shared" si="113"/>
        <v>2.9997092792768982E-2</v>
      </c>
      <c r="Q352" s="331"/>
    </row>
    <row r="353" spans="1:17" s="14" customFormat="1" ht="14.1" customHeight="1" x14ac:dyDescent="0.2">
      <c r="A353" s="61">
        <v>12</v>
      </c>
      <c r="B353" s="569" t="s">
        <v>68</v>
      </c>
      <c r="C353" s="35">
        <v>1</v>
      </c>
      <c r="D353" s="372">
        <v>963387</v>
      </c>
      <c r="E353" s="373">
        <v>722541</v>
      </c>
      <c r="F353" s="373">
        <v>602118</v>
      </c>
      <c r="G353" s="504">
        <v>361269</v>
      </c>
      <c r="H353" s="372">
        <f t="shared" si="106"/>
        <v>992289</v>
      </c>
      <c r="I353" s="373">
        <f t="shared" si="107"/>
        <v>744216</v>
      </c>
      <c r="J353" s="373">
        <f t="shared" si="108"/>
        <v>620181</v>
      </c>
      <c r="K353" s="378">
        <f t="shared" si="109"/>
        <v>372108</v>
      </c>
      <c r="L353" s="69"/>
      <c r="M353" s="350">
        <f t="shared" si="110"/>
        <v>3.0000404821738304E-2</v>
      </c>
      <c r="N353" s="350">
        <f t="shared" si="111"/>
        <v>2.9998297674457226E-2</v>
      </c>
      <c r="O353" s="350">
        <f t="shared" si="112"/>
        <v>2.9999103165824638E-2</v>
      </c>
      <c r="P353" s="350">
        <f t="shared" si="113"/>
        <v>3.000257425907011E-2</v>
      </c>
      <c r="Q353" s="331"/>
    </row>
    <row r="354" spans="1:17" s="14" customFormat="1" ht="14.1" customHeight="1" x14ac:dyDescent="0.2">
      <c r="A354" s="61"/>
      <c r="B354" s="568"/>
      <c r="C354" s="135"/>
      <c r="D354" s="385">
        <v>977838</v>
      </c>
      <c r="E354" s="386">
        <v>733380</v>
      </c>
      <c r="F354" s="386">
        <v>611148</v>
      </c>
      <c r="G354" s="505">
        <v>366690</v>
      </c>
      <c r="H354" s="379">
        <f t="shared" si="106"/>
        <v>1007172</v>
      </c>
      <c r="I354" s="380">
        <f t="shared" si="107"/>
        <v>755379</v>
      </c>
      <c r="J354" s="380">
        <f t="shared" si="108"/>
        <v>629484</v>
      </c>
      <c r="K354" s="381">
        <f t="shared" si="109"/>
        <v>377691</v>
      </c>
      <c r="L354" s="69"/>
      <c r="M354" s="350">
        <f t="shared" si="110"/>
        <v>2.999883416271407E-2</v>
      </c>
      <c r="N354" s="350">
        <f t="shared" si="111"/>
        <v>2.9996727480978484E-2</v>
      </c>
      <c r="O354" s="350">
        <f t="shared" si="112"/>
        <v>3.0002552573190129E-2</v>
      </c>
      <c r="P354" s="350">
        <f t="shared" si="113"/>
        <v>3.0000818129755379E-2</v>
      </c>
      <c r="Q354" s="331"/>
    </row>
    <row r="355" spans="1:17" s="14" customFormat="1" ht="14.1" customHeight="1" x14ac:dyDescent="0.2">
      <c r="A355" s="61"/>
      <c r="B355" s="568"/>
      <c r="C355" s="36">
        <v>2</v>
      </c>
      <c r="D355" s="379">
        <v>992286</v>
      </c>
      <c r="E355" s="380">
        <v>744216</v>
      </c>
      <c r="F355" s="380">
        <v>620178</v>
      </c>
      <c r="G355" s="506">
        <v>372108</v>
      </c>
      <c r="H355" s="379">
        <f t="shared" si="106"/>
        <v>1022055</v>
      </c>
      <c r="I355" s="380">
        <f t="shared" si="107"/>
        <v>766542</v>
      </c>
      <c r="J355" s="380">
        <f t="shared" si="108"/>
        <v>638784</v>
      </c>
      <c r="K355" s="381">
        <f t="shared" si="109"/>
        <v>383271</v>
      </c>
      <c r="L355" s="69"/>
      <c r="M355" s="350">
        <f t="shared" si="110"/>
        <v>3.0000423265066724E-2</v>
      </c>
      <c r="N355" s="350">
        <f t="shared" si="111"/>
        <v>2.9999355025960205E-2</v>
      </c>
      <c r="O355" s="350">
        <f t="shared" si="112"/>
        <v>3.0001064210597603E-2</v>
      </c>
      <c r="P355" s="350">
        <f t="shared" si="113"/>
        <v>2.9999355025960205E-2</v>
      </c>
      <c r="Q355" s="331"/>
    </row>
    <row r="356" spans="1:17" s="14" customFormat="1" ht="14.1" customHeight="1" x14ac:dyDescent="0.2">
      <c r="A356" s="61"/>
      <c r="B356" s="568"/>
      <c r="C356" s="36"/>
      <c r="D356" s="379">
        <v>1007169</v>
      </c>
      <c r="E356" s="380">
        <v>755376</v>
      </c>
      <c r="F356" s="380">
        <v>629481</v>
      </c>
      <c r="G356" s="506">
        <v>377688</v>
      </c>
      <c r="H356" s="379">
        <f t="shared" si="106"/>
        <v>1037385</v>
      </c>
      <c r="I356" s="380">
        <f t="shared" si="107"/>
        <v>778038</v>
      </c>
      <c r="J356" s="380">
        <f t="shared" si="108"/>
        <v>648366</v>
      </c>
      <c r="K356" s="381">
        <f t="shared" si="109"/>
        <v>389019</v>
      </c>
      <c r="L356" s="69"/>
      <c r="M356" s="350">
        <f t="shared" si="110"/>
        <v>3.0000923380286725E-2</v>
      </c>
      <c r="N356" s="350">
        <f t="shared" si="111"/>
        <v>3.000095316769397E-2</v>
      </c>
      <c r="O356" s="350">
        <f t="shared" si="112"/>
        <v>3.0000905507870771E-2</v>
      </c>
      <c r="P356" s="350">
        <f t="shared" si="113"/>
        <v>3.000095316769397E-2</v>
      </c>
      <c r="Q356" s="331"/>
    </row>
    <row r="357" spans="1:17" s="14" customFormat="1" ht="14.1" customHeight="1" x14ac:dyDescent="0.2">
      <c r="A357" s="61"/>
      <c r="B357" s="568"/>
      <c r="C357" s="36">
        <v>3</v>
      </c>
      <c r="D357" s="379">
        <v>1022058</v>
      </c>
      <c r="E357" s="380">
        <v>766545</v>
      </c>
      <c r="F357" s="380">
        <v>638787</v>
      </c>
      <c r="G357" s="506">
        <v>383271</v>
      </c>
      <c r="H357" s="379">
        <f t="shared" si="106"/>
        <v>1052721</v>
      </c>
      <c r="I357" s="380">
        <f t="shared" si="107"/>
        <v>789540</v>
      </c>
      <c r="J357" s="380">
        <f t="shared" si="108"/>
        <v>657951</v>
      </c>
      <c r="K357" s="381">
        <f t="shared" si="109"/>
        <v>394770</v>
      </c>
      <c r="L357" s="69"/>
      <c r="M357" s="350">
        <f t="shared" si="110"/>
        <v>3.0001232806748736E-2</v>
      </c>
      <c r="N357" s="350">
        <f t="shared" si="111"/>
        <v>2.9998238850948086E-2</v>
      </c>
      <c r="O357" s="350">
        <f t="shared" si="112"/>
        <v>3.0000610532149214E-2</v>
      </c>
      <c r="P357" s="350">
        <f t="shared" si="113"/>
        <v>3.0002269934328453E-2</v>
      </c>
      <c r="Q357" s="331"/>
    </row>
    <row r="358" spans="1:17" s="14" customFormat="1" ht="14.1" customHeight="1" x14ac:dyDescent="0.2">
      <c r="A358" s="61"/>
      <c r="B358" s="568"/>
      <c r="C358" s="36"/>
      <c r="D358" s="379">
        <v>1037388</v>
      </c>
      <c r="E358" s="380">
        <v>778041</v>
      </c>
      <c r="F358" s="380">
        <v>648369</v>
      </c>
      <c r="G358" s="506">
        <v>389022</v>
      </c>
      <c r="H358" s="379">
        <f t="shared" si="106"/>
        <v>1068510</v>
      </c>
      <c r="I358" s="380">
        <f t="shared" si="107"/>
        <v>801384</v>
      </c>
      <c r="J358" s="380">
        <f t="shared" si="108"/>
        <v>667818</v>
      </c>
      <c r="K358" s="381">
        <f t="shared" si="109"/>
        <v>400692</v>
      </c>
      <c r="L358" s="69"/>
      <c r="M358" s="350">
        <f t="shared" si="110"/>
        <v>3.0000347025413827E-2</v>
      </c>
      <c r="N358" s="350">
        <f t="shared" si="111"/>
        <v>3.0002274944379539E-2</v>
      </c>
      <c r="O358" s="350">
        <f t="shared" si="112"/>
        <v>2.9996807373578935E-2</v>
      </c>
      <c r="P358" s="350">
        <f t="shared" si="113"/>
        <v>2.9998303437851846E-2</v>
      </c>
      <c r="Q358" s="331"/>
    </row>
    <row r="359" spans="1:17" s="14" customFormat="1" ht="14.1" customHeight="1" x14ac:dyDescent="0.2">
      <c r="A359" s="61"/>
      <c r="B359" s="568"/>
      <c r="C359" s="36">
        <v>4</v>
      </c>
      <c r="D359" s="379">
        <v>1052715</v>
      </c>
      <c r="E359" s="380">
        <v>789537</v>
      </c>
      <c r="F359" s="380">
        <v>657948</v>
      </c>
      <c r="G359" s="506">
        <v>394767</v>
      </c>
      <c r="H359" s="379">
        <f t="shared" si="106"/>
        <v>1084296</v>
      </c>
      <c r="I359" s="380">
        <f t="shared" si="107"/>
        <v>813222</v>
      </c>
      <c r="J359" s="380">
        <f t="shared" si="108"/>
        <v>677685</v>
      </c>
      <c r="K359" s="381">
        <f t="shared" si="109"/>
        <v>406611</v>
      </c>
      <c r="L359" s="69"/>
      <c r="M359" s="350">
        <f t="shared" si="110"/>
        <v>2.9999572533876692E-2</v>
      </c>
      <c r="N359" s="350">
        <f t="shared" si="111"/>
        <v>2.9998594112752158E-2</v>
      </c>
      <c r="O359" s="350">
        <f t="shared" si="112"/>
        <v>2.9997811377190903E-2</v>
      </c>
      <c r="P359" s="350">
        <f t="shared" si="113"/>
        <v>3.0002507808403439E-2</v>
      </c>
      <c r="Q359" s="331"/>
    </row>
    <row r="360" spans="1:17" s="14" customFormat="1" ht="14.1" customHeight="1" x14ac:dyDescent="0.2">
      <c r="A360" s="61"/>
      <c r="B360" s="568"/>
      <c r="C360" s="36"/>
      <c r="D360" s="379">
        <v>1068507</v>
      </c>
      <c r="E360" s="380">
        <v>801381</v>
      </c>
      <c r="F360" s="380">
        <v>667818</v>
      </c>
      <c r="G360" s="506">
        <v>400689</v>
      </c>
      <c r="H360" s="379">
        <f t="shared" si="106"/>
        <v>1100562</v>
      </c>
      <c r="I360" s="380">
        <f t="shared" si="107"/>
        <v>825423</v>
      </c>
      <c r="J360" s="380">
        <f t="shared" si="108"/>
        <v>687852</v>
      </c>
      <c r="K360" s="381">
        <f t="shared" si="109"/>
        <v>412710</v>
      </c>
      <c r="L360" s="69"/>
      <c r="M360" s="350">
        <f t="shared" si="110"/>
        <v>2.9999803464085869E-2</v>
      </c>
      <c r="N360" s="350">
        <f t="shared" si="111"/>
        <v>3.0000711272166424E-2</v>
      </c>
      <c r="O360" s="350">
        <f t="shared" si="112"/>
        <v>2.9999191396458316E-2</v>
      </c>
      <c r="P360" s="350">
        <f t="shared" si="113"/>
        <v>3.0000823581381071E-2</v>
      </c>
      <c r="Q360" s="331"/>
    </row>
    <row r="361" spans="1:17" s="14" customFormat="1" ht="14.1" customHeight="1" x14ac:dyDescent="0.2">
      <c r="A361" s="61"/>
      <c r="B361" s="568"/>
      <c r="C361" s="36">
        <v>5</v>
      </c>
      <c r="D361" s="379">
        <v>1084287</v>
      </c>
      <c r="E361" s="380">
        <v>813216</v>
      </c>
      <c r="F361" s="380">
        <v>677679</v>
      </c>
      <c r="G361" s="506">
        <v>406608</v>
      </c>
      <c r="H361" s="379">
        <f t="shared" si="106"/>
        <v>1116816</v>
      </c>
      <c r="I361" s="380">
        <f t="shared" si="107"/>
        <v>837612</v>
      </c>
      <c r="J361" s="380">
        <f t="shared" si="108"/>
        <v>698010</v>
      </c>
      <c r="K361" s="381">
        <f t="shared" si="109"/>
        <v>418806</v>
      </c>
      <c r="L361" s="69"/>
      <c r="M361" s="350">
        <f t="shared" si="110"/>
        <v>3.0000359683367964E-2</v>
      </c>
      <c r="N361" s="350">
        <f t="shared" si="111"/>
        <v>2.9999409750914887E-2</v>
      </c>
      <c r="O361" s="350">
        <f t="shared" si="112"/>
        <v>3.0000929643680858E-2</v>
      </c>
      <c r="P361" s="350">
        <f t="shared" si="113"/>
        <v>2.9999409750914887E-2</v>
      </c>
      <c r="Q361" s="331"/>
    </row>
    <row r="362" spans="1:17" s="14" customFormat="1" ht="14.1" customHeight="1" x14ac:dyDescent="0.2">
      <c r="A362" s="61"/>
      <c r="B362" s="568"/>
      <c r="C362" s="452"/>
      <c r="D362" s="389">
        <v>1100550</v>
      </c>
      <c r="E362" s="390">
        <v>825414</v>
      </c>
      <c r="F362" s="390">
        <v>687843</v>
      </c>
      <c r="G362" s="507">
        <v>412707</v>
      </c>
      <c r="H362" s="379">
        <f t="shared" si="106"/>
        <v>1133568</v>
      </c>
      <c r="I362" s="380">
        <f t="shared" si="107"/>
        <v>850176</v>
      </c>
      <c r="J362" s="380">
        <f t="shared" si="108"/>
        <v>708480</v>
      </c>
      <c r="K362" s="381">
        <f t="shared" si="109"/>
        <v>425088</v>
      </c>
      <c r="L362" s="69"/>
      <c r="M362" s="350">
        <f t="shared" si="110"/>
        <v>3.0001362954886195E-2</v>
      </c>
      <c r="N362" s="350">
        <f t="shared" si="111"/>
        <v>2.9999491164433848E-2</v>
      </c>
      <c r="O362" s="350">
        <f t="shared" si="112"/>
        <v>3.0002486032423097E-2</v>
      </c>
      <c r="P362" s="350">
        <f t="shared" si="113"/>
        <v>2.9999491164433848E-2</v>
      </c>
      <c r="Q362" s="331"/>
    </row>
    <row r="363" spans="1:17" s="14" customFormat="1" ht="14.1" customHeight="1" thickBot="1" x14ac:dyDescent="0.25">
      <c r="A363" s="61"/>
      <c r="B363" s="570"/>
      <c r="C363" s="37">
        <v>6</v>
      </c>
      <c r="D363" s="382">
        <v>1116831</v>
      </c>
      <c r="E363" s="383">
        <v>837624</v>
      </c>
      <c r="F363" s="383">
        <v>698019</v>
      </c>
      <c r="G363" s="508">
        <v>418812</v>
      </c>
      <c r="H363" s="382">
        <f t="shared" si="106"/>
        <v>1150335</v>
      </c>
      <c r="I363" s="383">
        <f t="shared" si="107"/>
        <v>862752</v>
      </c>
      <c r="J363" s="383">
        <f t="shared" si="108"/>
        <v>718959</v>
      </c>
      <c r="K363" s="384">
        <f t="shared" si="109"/>
        <v>431376</v>
      </c>
      <c r="L363" s="69"/>
      <c r="M363" s="350">
        <f t="shared" si="110"/>
        <v>2.9999167286724669E-2</v>
      </c>
      <c r="N363" s="350">
        <f t="shared" si="111"/>
        <v>2.9999140425775766E-2</v>
      </c>
      <c r="O363" s="350">
        <f t="shared" si="112"/>
        <v>2.9999183403317101E-2</v>
      </c>
      <c r="P363" s="350">
        <f t="shared" si="113"/>
        <v>2.9999140425775766E-2</v>
      </c>
      <c r="Q363" s="331"/>
    </row>
    <row r="364" spans="1:17" s="14" customFormat="1" ht="14.1" customHeight="1" thickBot="1" x14ac:dyDescent="0.25">
      <c r="A364" s="61">
        <v>13</v>
      </c>
      <c r="B364" s="569" t="s">
        <v>69</v>
      </c>
      <c r="C364" s="134"/>
      <c r="D364" s="606" t="s">
        <v>301</v>
      </c>
      <c r="E364" s="606"/>
      <c r="F364" s="606"/>
      <c r="G364" s="606"/>
      <c r="H364" s="648" t="s">
        <v>301</v>
      </c>
      <c r="I364" s="648"/>
      <c r="J364" s="648"/>
      <c r="K364" s="648"/>
      <c r="L364" s="69"/>
      <c r="M364" s="347"/>
      <c r="N364" s="347"/>
      <c r="O364" s="347"/>
      <c r="P364" s="347"/>
      <c r="Q364" s="331"/>
    </row>
    <row r="365" spans="1:17" s="14" customFormat="1" ht="14.1" customHeight="1" x14ac:dyDescent="0.2">
      <c r="A365" s="61"/>
      <c r="B365" s="568"/>
      <c r="C365" s="36">
        <v>1</v>
      </c>
      <c r="D365" s="372">
        <v>312183</v>
      </c>
      <c r="E365" s="373">
        <v>234138</v>
      </c>
      <c r="F365" s="373">
        <v>195114</v>
      </c>
      <c r="G365" s="504">
        <v>117069</v>
      </c>
      <c r="H365" s="372">
        <f t="shared" ref="H365:H403" si="114">ROUND($D365*(1+$G$10)/3,0)*3</f>
        <v>321549</v>
      </c>
      <c r="I365" s="373">
        <f t="shared" ref="I365" si="115">(ROUND((+H365/8*6)/3,0))*3</f>
        <v>241161</v>
      </c>
      <c r="J365" s="373">
        <f t="shared" ref="J365" si="116">(ROUND((+H365/8*5)/3,0))*3</f>
        <v>200967</v>
      </c>
      <c r="K365" s="378">
        <f t="shared" ref="K365" si="117">(ROUND((+H365/8*3)/3,0))*3</f>
        <v>120582</v>
      </c>
      <c r="L365" s="69"/>
      <c r="M365" s="346">
        <f t="shared" si="102"/>
        <v>3.0001633657181847E-2</v>
      </c>
      <c r="N365" s="346">
        <f t="shared" si="103"/>
        <v>2.9995131076544602E-2</v>
      </c>
      <c r="O365" s="346">
        <f t="shared" si="104"/>
        <v>2.999784741228205E-2</v>
      </c>
      <c r="P365" s="346">
        <f t="shared" si="105"/>
        <v>3.0007944033006176E-2</v>
      </c>
      <c r="Q365" s="331"/>
    </row>
    <row r="366" spans="1:17" s="14" customFormat="1" ht="14.1" customHeight="1" x14ac:dyDescent="0.2">
      <c r="A366" s="61"/>
      <c r="B366" s="568"/>
      <c r="C366" s="36"/>
      <c r="D366" s="385">
        <v>316866</v>
      </c>
      <c r="E366" s="386">
        <v>237651</v>
      </c>
      <c r="F366" s="386">
        <v>198042</v>
      </c>
      <c r="G366" s="505">
        <v>118824</v>
      </c>
      <c r="H366" s="379">
        <f t="shared" si="114"/>
        <v>326373</v>
      </c>
      <c r="I366" s="380">
        <f t="shared" ref="I366:I403" si="118">(ROUND((+H366/8*6)/3,0))*3</f>
        <v>244779</v>
      </c>
      <c r="J366" s="380">
        <f t="shared" ref="J366:J403" si="119">(ROUND((+H366/8*5)/3,0))*3</f>
        <v>203982</v>
      </c>
      <c r="K366" s="381">
        <f t="shared" ref="K366:K403" si="120">(ROUND((+H366/8*3)/3,0))*3</f>
        <v>122391</v>
      </c>
      <c r="L366" s="69"/>
      <c r="M366" s="346">
        <f t="shared" ref="M366:M403" si="121">(H366-D366)/D366</f>
        <v>3.000321902633921E-2</v>
      </c>
      <c r="N366" s="346">
        <f t="shared" ref="N366:N403" si="122">(I366-E366)/E366</f>
        <v>2.9993561987957131E-2</v>
      </c>
      <c r="O366" s="346">
        <f t="shared" ref="O366:O403" si="123">(J366-F366)/F366</f>
        <v>2.999363771321235E-2</v>
      </c>
      <c r="P366" s="346">
        <f t="shared" ref="P366:P403" si="124">(K366-G366)/G366</f>
        <v>3.0019188042819632E-2</v>
      </c>
      <c r="Q366" s="331"/>
    </row>
    <row r="367" spans="1:17" s="14" customFormat="1" ht="14.1" customHeight="1" x14ac:dyDescent="0.2">
      <c r="A367" s="61"/>
      <c r="B367" s="568"/>
      <c r="C367" s="36">
        <v>2</v>
      </c>
      <c r="D367" s="379">
        <v>321546</v>
      </c>
      <c r="E367" s="380">
        <v>241161</v>
      </c>
      <c r="F367" s="380">
        <v>200967</v>
      </c>
      <c r="G367" s="506">
        <v>120579</v>
      </c>
      <c r="H367" s="379">
        <f t="shared" si="114"/>
        <v>331191</v>
      </c>
      <c r="I367" s="380">
        <f t="shared" si="118"/>
        <v>248394</v>
      </c>
      <c r="J367" s="380">
        <f t="shared" si="119"/>
        <v>206994</v>
      </c>
      <c r="K367" s="381">
        <f t="shared" si="120"/>
        <v>124197</v>
      </c>
      <c r="L367" s="69"/>
      <c r="M367" s="346">
        <f t="shared" si="121"/>
        <v>2.999570823459163E-2</v>
      </c>
      <c r="N367" s="346">
        <f t="shared" si="122"/>
        <v>2.9992411708360804E-2</v>
      </c>
      <c r="O367" s="346">
        <f t="shared" si="123"/>
        <v>2.9989998357939363E-2</v>
      </c>
      <c r="P367" s="346">
        <f t="shared" si="124"/>
        <v>3.0005224790386385E-2</v>
      </c>
      <c r="Q367" s="331"/>
    </row>
    <row r="368" spans="1:17" s="14" customFormat="1" ht="14.1" customHeight="1" x14ac:dyDescent="0.2">
      <c r="A368" s="61"/>
      <c r="B368" s="568"/>
      <c r="C368" s="36"/>
      <c r="D368" s="379">
        <v>326370</v>
      </c>
      <c r="E368" s="380">
        <v>244779</v>
      </c>
      <c r="F368" s="380">
        <v>203982</v>
      </c>
      <c r="G368" s="506">
        <v>122388</v>
      </c>
      <c r="H368" s="379">
        <f t="shared" si="114"/>
        <v>336162</v>
      </c>
      <c r="I368" s="380">
        <f t="shared" si="118"/>
        <v>252123</v>
      </c>
      <c r="J368" s="380">
        <f t="shared" si="119"/>
        <v>210102</v>
      </c>
      <c r="K368" s="381">
        <f t="shared" si="120"/>
        <v>126060</v>
      </c>
      <c r="L368" s="69"/>
      <c r="M368" s="346">
        <f t="shared" si="121"/>
        <v>3.0002757606397645E-2</v>
      </c>
      <c r="N368" s="346">
        <f t="shared" si="122"/>
        <v>3.0002573750199161E-2</v>
      </c>
      <c r="O368" s="346">
        <f t="shared" si="123"/>
        <v>3.0002647292408154E-2</v>
      </c>
      <c r="P368" s="346">
        <f t="shared" si="124"/>
        <v>3.0002941464849494E-2</v>
      </c>
      <c r="Q368" s="331"/>
    </row>
    <row r="369" spans="1:17" s="14" customFormat="1" ht="14.1" customHeight="1" x14ac:dyDescent="0.2">
      <c r="A369" s="61"/>
      <c r="B369" s="568"/>
      <c r="C369" s="36">
        <v>3</v>
      </c>
      <c r="D369" s="379">
        <v>328101</v>
      </c>
      <c r="E369" s="380">
        <v>246075</v>
      </c>
      <c r="F369" s="380">
        <v>205062</v>
      </c>
      <c r="G369" s="506">
        <v>123039</v>
      </c>
      <c r="H369" s="379">
        <f t="shared" si="114"/>
        <v>337944</v>
      </c>
      <c r="I369" s="380">
        <f t="shared" si="118"/>
        <v>253458</v>
      </c>
      <c r="J369" s="380">
        <f t="shared" si="119"/>
        <v>211215</v>
      </c>
      <c r="K369" s="381">
        <f t="shared" si="120"/>
        <v>126729</v>
      </c>
      <c r="L369" s="69"/>
      <c r="M369" s="346">
        <f t="shared" si="121"/>
        <v>2.9999908564740736E-2</v>
      </c>
      <c r="N369" s="346">
        <f t="shared" si="122"/>
        <v>3.0003047851264859E-2</v>
      </c>
      <c r="O369" s="346">
        <f t="shared" si="123"/>
        <v>3.0005559294262223E-2</v>
      </c>
      <c r="P369" s="346">
        <f t="shared" si="124"/>
        <v>2.9990490819983909E-2</v>
      </c>
      <c r="Q369" s="331"/>
    </row>
    <row r="370" spans="1:17" s="14" customFormat="1" ht="14.1" customHeight="1" x14ac:dyDescent="0.2">
      <c r="A370" s="61"/>
      <c r="B370" s="568"/>
      <c r="C370" s="36"/>
      <c r="D370" s="379">
        <v>333024</v>
      </c>
      <c r="E370" s="380">
        <v>249768</v>
      </c>
      <c r="F370" s="380">
        <v>208140</v>
      </c>
      <c r="G370" s="506">
        <v>124884</v>
      </c>
      <c r="H370" s="379">
        <f t="shared" si="114"/>
        <v>343014</v>
      </c>
      <c r="I370" s="380">
        <f t="shared" si="118"/>
        <v>257262</v>
      </c>
      <c r="J370" s="380">
        <f t="shared" si="119"/>
        <v>214383</v>
      </c>
      <c r="K370" s="381">
        <f t="shared" si="120"/>
        <v>128631</v>
      </c>
      <c r="L370" s="69"/>
      <c r="M370" s="346">
        <f t="shared" si="121"/>
        <v>2.9997837993658114E-2</v>
      </c>
      <c r="N370" s="346">
        <f t="shared" si="122"/>
        <v>3.0003843566830019E-2</v>
      </c>
      <c r="O370" s="346">
        <f t="shared" si="123"/>
        <v>2.9994234649754974E-2</v>
      </c>
      <c r="P370" s="346">
        <f t="shared" si="124"/>
        <v>3.0003843566830019E-2</v>
      </c>
      <c r="Q370" s="331"/>
    </row>
    <row r="371" spans="1:17" s="14" customFormat="1" ht="14.1" customHeight="1" x14ac:dyDescent="0.2">
      <c r="A371" s="61"/>
      <c r="B371" s="568"/>
      <c r="C371" s="36">
        <v>4</v>
      </c>
      <c r="D371" s="379">
        <v>337938</v>
      </c>
      <c r="E371" s="380">
        <v>253455</v>
      </c>
      <c r="F371" s="380">
        <v>211212</v>
      </c>
      <c r="G371" s="506">
        <v>126726</v>
      </c>
      <c r="H371" s="379">
        <f t="shared" si="114"/>
        <v>348075</v>
      </c>
      <c r="I371" s="380">
        <f t="shared" si="118"/>
        <v>261057</v>
      </c>
      <c r="J371" s="380">
        <f t="shared" si="119"/>
        <v>217548</v>
      </c>
      <c r="K371" s="381">
        <f t="shared" si="120"/>
        <v>130527</v>
      </c>
      <c r="L371" s="69"/>
      <c r="M371" s="346">
        <f t="shared" si="121"/>
        <v>2.9996626600145588E-2</v>
      </c>
      <c r="N371" s="346">
        <f t="shared" si="122"/>
        <v>2.9993489968633484E-2</v>
      </c>
      <c r="O371" s="346">
        <f t="shared" si="123"/>
        <v>2.9998295551389127E-2</v>
      </c>
      <c r="P371" s="346">
        <f t="shared" si="124"/>
        <v>2.9993844988400169E-2</v>
      </c>
      <c r="Q371" s="331"/>
    </row>
    <row r="372" spans="1:17" s="14" customFormat="1" ht="14.1" customHeight="1" x14ac:dyDescent="0.2">
      <c r="A372" s="61"/>
      <c r="B372" s="568"/>
      <c r="C372" s="452"/>
      <c r="D372" s="389">
        <v>343008</v>
      </c>
      <c r="E372" s="390">
        <v>257256</v>
      </c>
      <c r="F372" s="390">
        <v>214380</v>
      </c>
      <c r="G372" s="507">
        <v>128628</v>
      </c>
      <c r="H372" s="379">
        <f t="shared" si="114"/>
        <v>353298</v>
      </c>
      <c r="I372" s="380">
        <f t="shared" si="118"/>
        <v>264975</v>
      </c>
      <c r="J372" s="380">
        <f t="shared" si="119"/>
        <v>220812</v>
      </c>
      <c r="K372" s="381">
        <f t="shared" si="120"/>
        <v>132486</v>
      </c>
      <c r="L372" s="69"/>
      <c r="M372" s="346">
        <f t="shared" si="121"/>
        <v>2.9999300307864539E-2</v>
      </c>
      <c r="N372" s="346">
        <f t="shared" si="122"/>
        <v>3.0005131075660042E-2</v>
      </c>
      <c r="O372" s="346">
        <f t="shared" si="123"/>
        <v>3.0002798768541842E-2</v>
      </c>
      <c r="P372" s="346">
        <f t="shared" si="124"/>
        <v>2.9993469540069036E-2</v>
      </c>
      <c r="Q372" s="331"/>
    </row>
    <row r="373" spans="1:17" s="14" customFormat="1" ht="14.1" customHeight="1" thickBot="1" x14ac:dyDescent="0.25">
      <c r="A373" s="61"/>
      <c r="B373" s="570"/>
      <c r="C373" s="37">
        <v>5</v>
      </c>
      <c r="D373" s="379">
        <v>348075</v>
      </c>
      <c r="E373" s="380">
        <v>261057</v>
      </c>
      <c r="F373" s="380">
        <v>217548</v>
      </c>
      <c r="G373" s="506">
        <v>130527</v>
      </c>
      <c r="H373" s="389">
        <f t="shared" si="114"/>
        <v>358518</v>
      </c>
      <c r="I373" s="390">
        <f t="shared" si="118"/>
        <v>268890</v>
      </c>
      <c r="J373" s="390">
        <f t="shared" si="119"/>
        <v>224073</v>
      </c>
      <c r="K373" s="391">
        <f t="shared" si="120"/>
        <v>134445</v>
      </c>
      <c r="L373" s="69"/>
      <c r="M373" s="346">
        <f t="shared" si="121"/>
        <v>3.0002154708037063E-2</v>
      </c>
      <c r="N373" s="346">
        <f t="shared" si="122"/>
        <v>3.0004941449568483E-2</v>
      </c>
      <c r="O373" s="346">
        <f t="shared" si="123"/>
        <v>2.9993380771140162E-2</v>
      </c>
      <c r="P373" s="346">
        <f t="shared" si="124"/>
        <v>3.0016778137856536E-2</v>
      </c>
      <c r="Q373" s="331"/>
    </row>
    <row r="374" spans="1:17" s="14" customFormat="1" ht="14.1" customHeight="1" x14ac:dyDescent="0.2">
      <c r="A374" s="61">
        <v>14</v>
      </c>
      <c r="B374" s="569" t="s">
        <v>70</v>
      </c>
      <c r="C374" s="35">
        <v>1</v>
      </c>
      <c r="D374" s="372">
        <v>369258</v>
      </c>
      <c r="E374" s="373">
        <v>276945</v>
      </c>
      <c r="F374" s="373">
        <v>230787</v>
      </c>
      <c r="G374" s="504">
        <v>138471</v>
      </c>
      <c r="H374" s="372">
        <f t="shared" si="114"/>
        <v>380337</v>
      </c>
      <c r="I374" s="373">
        <f t="shared" si="118"/>
        <v>285252</v>
      </c>
      <c r="J374" s="373">
        <f t="shared" si="119"/>
        <v>237711</v>
      </c>
      <c r="K374" s="378">
        <f t="shared" si="120"/>
        <v>142626</v>
      </c>
      <c r="L374" s="69"/>
      <c r="M374" s="346">
        <f t="shared" si="121"/>
        <v>3.0003412248346684E-2</v>
      </c>
      <c r="N374" s="346">
        <f t="shared" si="122"/>
        <v>2.999512538590695E-2</v>
      </c>
      <c r="O374" s="346">
        <f t="shared" si="123"/>
        <v>3.000168986988002E-2</v>
      </c>
      <c r="P374" s="346">
        <f t="shared" si="124"/>
        <v>3.000628290400156E-2</v>
      </c>
      <c r="Q374" s="331"/>
    </row>
    <row r="375" spans="1:17" s="14" customFormat="1" ht="14.1" customHeight="1" x14ac:dyDescent="0.2">
      <c r="A375" s="61"/>
      <c r="B375" s="568"/>
      <c r="C375" s="135"/>
      <c r="D375" s="385">
        <v>374796</v>
      </c>
      <c r="E375" s="386">
        <v>281097</v>
      </c>
      <c r="F375" s="386">
        <v>234249</v>
      </c>
      <c r="G375" s="505">
        <v>140550</v>
      </c>
      <c r="H375" s="379">
        <f t="shared" si="114"/>
        <v>386040</v>
      </c>
      <c r="I375" s="380">
        <f t="shared" si="118"/>
        <v>289530</v>
      </c>
      <c r="J375" s="380">
        <f t="shared" si="119"/>
        <v>241275</v>
      </c>
      <c r="K375" s="381">
        <f t="shared" si="120"/>
        <v>144765</v>
      </c>
      <c r="L375" s="69"/>
      <c r="M375" s="346">
        <f t="shared" si="121"/>
        <v>3.0000320174174751E-2</v>
      </c>
      <c r="N375" s="346">
        <f t="shared" si="122"/>
        <v>3.0000320174174751E-2</v>
      </c>
      <c r="O375" s="346">
        <f t="shared" si="123"/>
        <v>2.9993724626359131E-2</v>
      </c>
      <c r="P375" s="346">
        <f t="shared" si="124"/>
        <v>2.9989327641408752E-2</v>
      </c>
      <c r="Q375" s="331"/>
    </row>
    <row r="376" spans="1:17" s="14" customFormat="1" ht="14.1" customHeight="1" x14ac:dyDescent="0.2">
      <c r="A376" s="61"/>
      <c r="B376" s="568"/>
      <c r="C376" s="36">
        <v>2</v>
      </c>
      <c r="D376" s="385">
        <v>380346</v>
      </c>
      <c r="E376" s="386">
        <v>285261</v>
      </c>
      <c r="F376" s="386">
        <v>237717</v>
      </c>
      <c r="G376" s="505">
        <v>142629</v>
      </c>
      <c r="H376" s="379">
        <f t="shared" si="114"/>
        <v>391755</v>
      </c>
      <c r="I376" s="380">
        <f t="shared" si="118"/>
        <v>293817</v>
      </c>
      <c r="J376" s="380">
        <f t="shared" si="119"/>
        <v>244848</v>
      </c>
      <c r="K376" s="381">
        <f t="shared" si="120"/>
        <v>146907</v>
      </c>
      <c r="L376" s="69"/>
      <c r="M376" s="346">
        <f t="shared" si="121"/>
        <v>2.9996371724692779E-2</v>
      </c>
      <c r="N376" s="346">
        <f t="shared" si="122"/>
        <v>2.9993584822320611E-2</v>
      </c>
      <c r="O376" s="346">
        <f t="shared" si="123"/>
        <v>2.999785459180454E-2</v>
      </c>
      <c r="P376" s="346">
        <f t="shared" si="124"/>
        <v>2.9993900258713166E-2</v>
      </c>
      <c r="Q376" s="331"/>
    </row>
    <row r="377" spans="1:17" s="14" customFormat="1" ht="14.1" customHeight="1" x14ac:dyDescent="0.2">
      <c r="A377" s="61"/>
      <c r="B377" s="568"/>
      <c r="C377" s="36"/>
      <c r="D377" s="385">
        <v>386052</v>
      </c>
      <c r="E377" s="386">
        <v>289539</v>
      </c>
      <c r="F377" s="386">
        <v>241284</v>
      </c>
      <c r="G377" s="505">
        <v>144771</v>
      </c>
      <c r="H377" s="379">
        <f t="shared" si="114"/>
        <v>397635</v>
      </c>
      <c r="I377" s="380">
        <f t="shared" si="118"/>
        <v>298227</v>
      </c>
      <c r="J377" s="380">
        <f t="shared" si="119"/>
        <v>248523</v>
      </c>
      <c r="K377" s="381">
        <f t="shared" si="120"/>
        <v>149112</v>
      </c>
      <c r="L377" s="69"/>
      <c r="M377" s="346">
        <f t="shared" si="121"/>
        <v>3.0003730067452054E-2</v>
      </c>
      <c r="N377" s="346">
        <f t="shared" si="122"/>
        <v>3.0006320392071534E-2</v>
      </c>
      <c r="O377" s="346">
        <f t="shared" si="123"/>
        <v>3.0001989356940369E-2</v>
      </c>
      <c r="P377" s="346">
        <f t="shared" si="124"/>
        <v>2.9985287108606005E-2</v>
      </c>
      <c r="Q377" s="331"/>
    </row>
    <row r="378" spans="1:17" s="14" customFormat="1" ht="14.1" customHeight="1" x14ac:dyDescent="0.2">
      <c r="A378" s="61"/>
      <c r="B378" s="568"/>
      <c r="C378" s="36">
        <v>3</v>
      </c>
      <c r="D378" s="385">
        <v>389991</v>
      </c>
      <c r="E378" s="386">
        <v>292494</v>
      </c>
      <c r="F378" s="386">
        <v>243744</v>
      </c>
      <c r="G378" s="505">
        <v>146247</v>
      </c>
      <c r="H378" s="379">
        <f t="shared" si="114"/>
        <v>401691</v>
      </c>
      <c r="I378" s="380">
        <f t="shared" si="118"/>
        <v>301269</v>
      </c>
      <c r="J378" s="380">
        <f t="shared" si="119"/>
        <v>251058</v>
      </c>
      <c r="K378" s="381">
        <f t="shared" si="120"/>
        <v>150633</v>
      </c>
      <c r="L378" s="69"/>
      <c r="M378" s="346">
        <f t="shared" si="121"/>
        <v>3.0000692323669007E-2</v>
      </c>
      <c r="N378" s="346">
        <f t="shared" si="122"/>
        <v>3.0000615397238917E-2</v>
      </c>
      <c r="O378" s="346">
        <f t="shared" si="123"/>
        <v>3.0006892477353289E-2</v>
      </c>
      <c r="P378" s="346">
        <f t="shared" si="124"/>
        <v>2.999035877659029E-2</v>
      </c>
      <c r="Q378" s="331"/>
    </row>
    <row r="379" spans="1:17" s="14" customFormat="1" ht="14.1" customHeight="1" x14ac:dyDescent="0.2">
      <c r="A379" s="61"/>
      <c r="B379" s="568"/>
      <c r="C379" s="36"/>
      <c r="D379" s="385">
        <v>395841</v>
      </c>
      <c r="E379" s="386">
        <v>296880</v>
      </c>
      <c r="F379" s="386">
        <v>247401</v>
      </c>
      <c r="G379" s="505">
        <v>148440</v>
      </c>
      <c r="H379" s="379">
        <f t="shared" si="114"/>
        <v>407715</v>
      </c>
      <c r="I379" s="380">
        <f t="shared" si="118"/>
        <v>305787</v>
      </c>
      <c r="J379" s="380">
        <f t="shared" si="119"/>
        <v>254823</v>
      </c>
      <c r="K379" s="381">
        <f t="shared" si="120"/>
        <v>152892</v>
      </c>
      <c r="L379" s="69"/>
      <c r="M379" s="346">
        <f t="shared" si="121"/>
        <v>2.9996892691762603E-2</v>
      </c>
      <c r="N379" s="346">
        <f t="shared" si="122"/>
        <v>3.000202101859337E-2</v>
      </c>
      <c r="O379" s="346">
        <f t="shared" si="123"/>
        <v>2.9999878739374538E-2</v>
      </c>
      <c r="P379" s="346">
        <f t="shared" si="124"/>
        <v>2.9991915925626517E-2</v>
      </c>
      <c r="Q379" s="331"/>
    </row>
    <row r="380" spans="1:17" s="14" customFormat="1" ht="14.1" customHeight="1" x14ac:dyDescent="0.2">
      <c r="A380" s="61"/>
      <c r="B380" s="568"/>
      <c r="C380" s="36">
        <v>4</v>
      </c>
      <c r="D380" s="385">
        <v>401697</v>
      </c>
      <c r="E380" s="386">
        <v>301272</v>
      </c>
      <c r="F380" s="386">
        <v>251061</v>
      </c>
      <c r="G380" s="505">
        <v>150636</v>
      </c>
      <c r="H380" s="379">
        <f t="shared" si="114"/>
        <v>413748</v>
      </c>
      <c r="I380" s="380">
        <f t="shared" si="118"/>
        <v>310311</v>
      </c>
      <c r="J380" s="380">
        <f t="shared" si="119"/>
        <v>258594</v>
      </c>
      <c r="K380" s="381">
        <f t="shared" si="120"/>
        <v>155157</v>
      </c>
      <c r="L380" s="69"/>
      <c r="M380" s="346">
        <f t="shared" si="121"/>
        <v>3.0000224049470121E-2</v>
      </c>
      <c r="N380" s="346">
        <f t="shared" si="122"/>
        <v>3.000278817812475E-2</v>
      </c>
      <c r="O380" s="346">
        <f t="shared" si="123"/>
        <v>3.0004660222017757E-2</v>
      </c>
      <c r="P380" s="346">
        <f t="shared" si="124"/>
        <v>3.001274595714172E-2</v>
      </c>
      <c r="Q380" s="331"/>
    </row>
    <row r="381" spans="1:17" s="14" customFormat="1" ht="14.1" customHeight="1" x14ac:dyDescent="0.2">
      <c r="A381" s="61"/>
      <c r="B381" s="568"/>
      <c r="C381" s="452"/>
      <c r="D381" s="395">
        <v>407721</v>
      </c>
      <c r="E381" s="154">
        <v>305790</v>
      </c>
      <c r="F381" s="154">
        <v>254826</v>
      </c>
      <c r="G381" s="285">
        <v>152895</v>
      </c>
      <c r="H381" s="379">
        <f t="shared" si="114"/>
        <v>419952</v>
      </c>
      <c r="I381" s="380">
        <f t="shared" si="118"/>
        <v>314964</v>
      </c>
      <c r="J381" s="380">
        <f t="shared" si="119"/>
        <v>262470</v>
      </c>
      <c r="K381" s="381">
        <f t="shared" si="120"/>
        <v>157482</v>
      </c>
      <c r="L381" s="69"/>
      <c r="M381" s="346">
        <f t="shared" si="121"/>
        <v>2.9998454825726415E-2</v>
      </c>
      <c r="N381" s="346">
        <f t="shared" si="122"/>
        <v>3.0000981065437065E-2</v>
      </c>
      <c r="O381" s="346">
        <f t="shared" si="123"/>
        <v>2.999693908784818E-2</v>
      </c>
      <c r="P381" s="346">
        <f t="shared" si="124"/>
        <v>3.0000981065437065E-2</v>
      </c>
      <c r="Q381" s="331"/>
    </row>
    <row r="382" spans="1:17" s="14" customFormat="1" ht="14.1" customHeight="1" thickBot="1" x14ac:dyDescent="0.25">
      <c r="A382" s="61"/>
      <c r="B382" s="570"/>
      <c r="C382" s="37">
        <v>5</v>
      </c>
      <c r="D382" s="385">
        <v>413739</v>
      </c>
      <c r="E382" s="380">
        <v>310305</v>
      </c>
      <c r="F382" s="380">
        <v>258588</v>
      </c>
      <c r="G382" s="506">
        <v>155151</v>
      </c>
      <c r="H382" s="389">
        <f t="shared" si="114"/>
        <v>426150</v>
      </c>
      <c r="I382" s="390">
        <f t="shared" si="118"/>
        <v>319614</v>
      </c>
      <c r="J382" s="390">
        <f t="shared" si="119"/>
        <v>266343</v>
      </c>
      <c r="K382" s="391">
        <f t="shared" si="120"/>
        <v>159807</v>
      </c>
      <c r="L382" s="69"/>
      <c r="M382" s="346">
        <f t="shared" si="121"/>
        <v>2.9997172130256031E-2</v>
      </c>
      <c r="N382" s="346">
        <f t="shared" si="122"/>
        <v>2.9999516604630929E-2</v>
      </c>
      <c r="O382" s="346">
        <f t="shared" si="123"/>
        <v>2.9989790709545685E-2</v>
      </c>
      <c r="P382" s="346">
        <f t="shared" si="124"/>
        <v>3.0009474640833769E-2</v>
      </c>
      <c r="Q382" s="331"/>
    </row>
    <row r="383" spans="1:17" s="14" customFormat="1" ht="14.1" customHeight="1" x14ac:dyDescent="0.2">
      <c r="A383" s="61">
        <v>15</v>
      </c>
      <c r="B383" s="569" t="s">
        <v>71</v>
      </c>
      <c r="C383" s="35">
        <v>1</v>
      </c>
      <c r="D383" s="372">
        <v>438945</v>
      </c>
      <c r="E383" s="373">
        <v>329208</v>
      </c>
      <c r="F383" s="373">
        <v>274341</v>
      </c>
      <c r="G383" s="504">
        <v>164604</v>
      </c>
      <c r="H383" s="372">
        <f t="shared" si="114"/>
        <v>452112</v>
      </c>
      <c r="I383" s="373">
        <f t="shared" si="118"/>
        <v>339084</v>
      </c>
      <c r="J383" s="373">
        <f t="shared" si="119"/>
        <v>282570</v>
      </c>
      <c r="K383" s="378">
        <f t="shared" si="120"/>
        <v>169542</v>
      </c>
      <c r="L383" s="69"/>
      <c r="M383" s="346">
        <f t="shared" si="121"/>
        <v>2.9996924443836927E-2</v>
      </c>
      <c r="N383" s="346">
        <f t="shared" si="122"/>
        <v>2.9999270977619012E-2</v>
      </c>
      <c r="O383" s="346">
        <f t="shared" si="123"/>
        <v>2.9995516528699685E-2</v>
      </c>
      <c r="P383" s="346">
        <f t="shared" si="124"/>
        <v>2.9999270977619012E-2</v>
      </c>
      <c r="Q383" s="331"/>
    </row>
    <row r="384" spans="1:17" s="14" customFormat="1" ht="14.1" customHeight="1" x14ac:dyDescent="0.2">
      <c r="A384" s="61"/>
      <c r="B384" s="568"/>
      <c r="C384" s="135"/>
      <c r="D384" s="385">
        <v>445530</v>
      </c>
      <c r="E384" s="386">
        <v>334149</v>
      </c>
      <c r="F384" s="386">
        <v>278457</v>
      </c>
      <c r="G384" s="505">
        <v>167073</v>
      </c>
      <c r="H384" s="379">
        <f t="shared" si="114"/>
        <v>458895</v>
      </c>
      <c r="I384" s="380">
        <f t="shared" si="118"/>
        <v>344172</v>
      </c>
      <c r="J384" s="380">
        <f t="shared" si="119"/>
        <v>286809</v>
      </c>
      <c r="K384" s="381">
        <f t="shared" si="120"/>
        <v>172086</v>
      </c>
      <c r="L384" s="69"/>
      <c r="M384" s="346">
        <f t="shared" si="121"/>
        <v>2.9997979934011178E-2</v>
      </c>
      <c r="N384" s="346">
        <f t="shared" si="122"/>
        <v>2.9995600764928222E-2</v>
      </c>
      <c r="O384" s="346">
        <f t="shared" si="123"/>
        <v>2.9993859015934238E-2</v>
      </c>
      <c r="P384" s="346">
        <f t="shared" si="124"/>
        <v>3.0004848180136826E-2</v>
      </c>
      <c r="Q384" s="331"/>
    </row>
    <row r="385" spans="1:17" s="14" customFormat="1" ht="14.1" customHeight="1" x14ac:dyDescent="0.2">
      <c r="A385" s="61"/>
      <c r="B385" s="568"/>
      <c r="C385" s="36">
        <v>2</v>
      </c>
      <c r="D385" s="385">
        <v>452106</v>
      </c>
      <c r="E385" s="386">
        <v>339081</v>
      </c>
      <c r="F385" s="386">
        <v>282567</v>
      </c>
      <c r="G385" s="505">
        <v>169539</v>
      </c>
      <c r="H385" s="379">
        <f t="shared" si="114"/>
        <v>465669</v>
      </c>
      <c r="I385" s="380">
        <f t="shared" si="118"/>
        <v>349251</v>
      </c>
      <c r="J385" s="380">
        <f t="shared" si="119"/>
        <v>291042</v>
      </c>
      <c r="K385" s="381">
        <f t="shared" si="120"/>
        <v>174627</v>
      </c>
      <c r="L385" s="69"/>
      <c r="M385" s="346">
        <f t="shared" si="121"/>
        <v>2.9999601863279851E-2</v>
      </c>
      <c r="N385" s="346">
        <f t="shared" si="122"/>
        <v>2.9992833570739733E-2</v>
      </c>
      <c r="O385" s="346">
        <f t="shared" si="123"/>
        <v>2.9992886642813917E-2</v>
      </c>
      <c r="P385" s="346">
        <f t="shared" si="124"/>
        <v>3.0010793976607154E-2</v>
      </c>
      <c r="Q385" s="331"/>
    </row>
    <row r="386" spans="1:17" s="14" customFormat="1" ht="14.1" customHeight="1" x14ac:dyDescent="0.2">
      <c r="A386" s="61"/>
      <c r="B386" s="568"/>
      <c r="C386" s="36"/>
      <c r="D386" s="385">
        <v>458889</v>
      </c>
      <c r="E386" s="386">
        <v>344166</v>
      </c>
      <c r="F386" s="386">
        <v>286806</v>
      </c>
      <c r="G386" s="505">
        <v>172083</v>
      </c>
      <c r="H386" s="379">
        <f t="shared" si="114"/>
        <v>472656</v>
      </c>
      <c r="I386" s="380">
        <f t="shared" si="118"/>
        <v>354492</v>
      </c>
      <c r="J386" s="380">
        <f t="shared" si="119"/>
        <v>295410</v>
      </c>
      <c r="K386" s="381">
        <f t="shared" si="120"/>
        <v>177246</v>
      </c>
      <c r="L386" s="69"/>
      <c r="M386" s="346">
        <f t="shared" si="121"/>
        <v>3.0000719128155176E-2</v>
      </c>
      <c r="N386" s="346">
        <f t="shared" si="122"/>
        <v>3.0002963686128207E-2</v>
      </c>
      <c r="O386" s="346">
        <f t="shared" si="123"/>
        <v>2.9999372398066985E-2</v>
      </c>
      <c r="P386" s="346">
        <f t="shared" si="124"/>
        <v>3.0002963686128207E-2</v>
      </c>
      <c r="Q386" s="331"/>
    </row>
    <row r="387" spans="1:17" s="14" customFormat="1" ht="14.1" customHeight="1" x14ac:dyDescent="0.2">
      <c r="A387" s="61"/>
      <c r="B387" s="568"/>
      <c r="C387" s="36">
        <v>3</v>
      </c>
      <c r="D387" s="385">
        <v>465681</v>
      </c>
      <c r="E387" s="386">
        <v>349260</v>
      </c>
      <c r="F387" s="386">
        <v>291051</v>
      </c>
      <c r="G387" s="505">
        <v>174630</v>
      </c>
      <c r="H387" s="379">
        <f t="shared" si="114"/>
        <v>479652</v>
      </c>
      <c r="I387" s="380">
        <f t="shared" si="118"/>
        <v>359739</v>
      </c>
      <c r="J387" s="380">
        <f t="shared" si="119"/>
        <v>299784</v>
      </c>
      <c r="K387" s="381">
        <f t="shared" si="120"/>
        <v>179871</v>
      </c>
      <c r="L387" s="69"/>
      <c r="M387" s="346">
        <f t="shared" si="121"/>
        <v>3.0001224013863566E-2</v>
      </c>
      <c r="N387" s="346">
        <f t="shared" si="122"/>
        <v>3.0003435835767051E-2</v>
      </c>
      <c r="O387" s="346">
        <f t="shared" si="123"/>
        <v>3.000505066122432E-2</v>
      </c>
      <c r="P387" s="346">
        <f t="shared" si="124"/>
        <v>3.0012025425184677E-2</v>
      </c>
      <c r="Q387" s="331"/>
    </row>
    <row r="388" spans="1:17" s="14" customFormat="1" ht="14.1" customHeight="1" x14ac:dyDescent="0.2">
      <c r="A388" s="61"/>
      <c r="B388" s="568"/>
      <c r="C388" s="36"/>
      <c r="D388" s="385">
        <v>472665</v>
      </c>
      <c r="E388" s="386">
        <v>354498</v>
      </c>
      <c r="F388" s="386">
        <v>295416</v>
      </c>
      <c r="G388" s="505">
        <v>177249</v>
      </c>
      <c r="H388" s="379">
        <f t="shared" si="114"/>
        <v>486846</v>
      </c>
      <c r="I388" s="380">
        <f t="shared" si="118"/>
        <v>365136</v>
      </c>
      <c r="J388" s="380">
        <f t="shared" si="119"/>
        <v>304278</v>
      </c>
      <c r="K388" s="381">
        <f t="shared" si="120"/>
        <v>182568</v>
      </c>
      <c r="L388" s="69"/>
      <c r="M388" s="346">
        <f t="shared" si="121"/>
        <v>3.0002221446479006E-2</v>
      </c>
      <c r="N388" s="346">
        <f t="shared" si="122"/>
        <v>3.0008631924580673E-2</v>
      </c>
      <c r="O388" s="346">
        <f t="shared" si="123"/>
        <v>2.9998375172637908E-2</v>
      </c>
      <c r="P388" s="346">
        <f t="shared" si="124"/>
        <v>3.0008631924580673E-2</v>
      </c>
      <c r="Q388" s="331"/>
    </row>
    <row r="389" spans="1:17" s="14" customFormat="1" ht="14.1" customHeight="1" x14ac:dyDescent="0.2">
      <c r="A389" s="61"/>
      <c r="B389" s="568"/>
      <c r="C389" s="36">
        <v>4</v>
      </c>
      <c r="D389" s="385">
        <v>479640</v>
      </c>
      <c r="E389" s="386">
        <v>359730</v>
      </c>
      <c r="F389" s="386">
        <v>299775</v>
      </c>
      <c r="G389" s="505">
        <v>179865</v>
      </c>
      <c r="H389" s="379">
        <f t="shared" si="114"/>
        <v>494028</v>
      </c>
      <c r="I389" s="380">
        <f t="shared" si="118"/>
        <v>370521</v>
      </c>
      <c r="J389" s="380">
        <f t="shared" si="119"/>
        <v>308769</v>
      </c>
      <c r="K389" s="381">
        <f t="shared" si="120"/>
        <v>185262</v>
      </c>
      <c r="L389" s="69"/>
      <c r="M389" s="346">
        <f t="shared" si="121"/>
        <v>2.9997498123592696E-2</v>
      </c>
      <c r="N389" s="346">
        <f t="shared" si="122"/>
        <v>2.9997498123592696E-2</v>
      </c>
      <c r="O389" s="346">
        <f t="shared" si="123"/>
        <v>3.0002501876407305E-2</v>
      </c>
      <c r="P389" s="346">
        <f t="shared" si="124"/>
        <v>3.0005837711617047E-2</v>
      </c>
      <c r="Q389" s="331"/>
    </row>
    <row r="390" spans="1:17" s="14" customFormat="1" ht="14.1" customHeight="1" x14ac:dyDescent="0.2">
      <c r="A390" s="61"/>
      <c r="B390" s="568"/>
      <c r="C390" s="36"/>
      <c r="D390" s="385">
        <v>486834</v>
      </c>
      <c r="E390" s="386">
        <v>365127</v>
      </c>
      <c r="F390" s="386">
        <v>304272</v>
      </c>
      <c r="G390" s="505">
        <v>182562</v>
      </c>
      <c r="H390" s="379">
        <f t="shared" si="114"/>
        <v>501438</v>
      </c>
      <c r="I390" s="380">
        <f t="shared" si="118"/>
        <v>376080</v>
      </c>
      <c r="J390" s="380">
        <f t="shared" si="119"/>
        <v>313398</v>
      </c>
      <c r="K390" s="381">
        <f t="shared" si="120"/>
        <v>188040</v>
      </c>
      <c r="L390" s="69"/>
      <c r="M390" s="346">
        <f t="shared" si="121"/>
        <v>2.9997904829983116E-2</v>
      </c>
      <c r="N390" s="346">
        <f t="shared" si="122"/>
        <v>2.999778159380161E-2</v>
      </c>
      <c r="O390" s="346">
        <f t="shared" si="123"/>
        <v>2.9992901088499762E-2</v>
      </c>
      <c r="P390" s="346">
        <f t="shared" si="124"/>
        <v>3.0006244453938936E-2</v>
      </c>
      <c r="Q390" s="331"/>
    </row>
    <row r="391" spans="1:17" s="14" customFormat="1" ht="14.1" customHeight="1" x14ac:dyDescent="0.2">
      <c r="A391" s="61"/>
      <c r="B391" s="568"/>
      <c r="C391" s="36">
        <v>5</v>
      </c>
      <c r="D391" s="385">
        <v>494037</v>
      </c>
      <c r="E391" s="386">
        <v>370527</v>
      </c>
      <c r="F391" s="386">
        <v>308772</v>
      </c>
      <c r="G391" s="505">
        <v>185265</v>
      </c>
      <c r="H391" s="379">
        <f t="shared" si="114"/>
        <v>508857</v>
      </c>
      <c r="I391" s="380">
        <f t="shared" si="118"/>
        <v>381642</v>
      </c>
      <c r="J391" s="380">
        <f t="shared" si="119"/>
        <v>318036</v>
      </c>
      <c r="K391" s="381">
        <f t="shared" si="120"/>
        <v>190821</v>
      </c>
      <c r="L391" s="69"/>
      <c r="M391" s="346">
        <f t="shared" si="121"/>
        <v>2.9997753204719483E-2</v>
      </c>
      <c r="N391" s="346">
        <f t="shared" si="122"/>
        <v>2.9997813924491332E-2</v>
      </c>
      <c r="O391" s="346">
        <f t="shared" si="123"/>
        <v>3.000272045392717E-2</v>
      </c>
      <c r="P391" s="346">
        <f t="shared" si="124"/>
        <v>2.998947453647478E-2</v>
      </c>
      <c r="Q391" s="331"/>
    </row>
    <row r="392" spans="1:17" s="14" customFormat="1" ht="14.1" customHeight="1" x14ac:dyDescent="0.2">
      <c r="A392" s="61"/>
      <c r="B392" s="568"/>
      <c r="C392" s="36"/>
      <c r="D392" s="385">
        <v>501447</v>
      </c>
      <c r="E392" s="386">
        <v>376086</v>
      </c>
      <c r="F392" s="386">
        <v>313404</v>
      </c>
      <c r="G392" s="505">
        <v>188043</v>
      </c>
      <c r="H392" s="379">
        <f t="shared" si="114"/>
        <v>516489</v>
      </c>
      <c r="I392" s="380">
        <f t="shared" si="118"/>
        <v>387366</v>
      </c>
      <c r="J392" s="380">
        <f t="shared" si="119"/>
        <v>322806</v>
      </c>
      <c r="K392" s="381">
        <f t="shared" si="120"/>
        <v>193683</v>
      </c>
      <c r="L392" s="69"/>
      <c r="M392" s="346">
        <f t="shared" si="121"/>
        <v>2.9997188137529988E-2</v>
      </c>
      <c r="N392" s="346">
        <f t="shared" si="122"/>
        <v>2.9993139866945327E-2</v>
      </c>
      <c r="O392" s="346">
        <f t="shared" si="123"/>
        <v>2.9999617107631046E-2</v>
      </c>
      <c r="P392" s="346">
        <f t="shared" si="124"/>
        <v>2.9993139866945327E-2</v>
      </c>
      <c r="Q392" s="331"/>
    </row>
    <row r="393" spans="1:17" s="14" customFormat="1" ht="14.1" customHeight="1" x14ac:dyDescent="0.2">
      <c r="A393" s="61"/>
      <c r="B393" s="568"/>
      <c r="C393" s="36">
        <v>6</v>
      </c>
      <c r="D393" s="385">
        <v>508860</v>
      </c>
      <c r="E393" s="386">
        <v>381645</v>
      </c>
      <c r="F393" s="386">
        <v>318039</v>
      </c>
      <c r="G393" s="505">
        <v>190824</v>
      </c>
      <c r="H393" s="379">
        <f t="shared" si="114"/>
        <v>524127</v>
      </c>
      <c r="I393" s="380">
        <f t="shared" si="118"/>
        <v>393096</v>
      </c>
      <c r="J393" s="380">
        <f t="shared" si="119"/>
        <v>327579</v>
      </c>
      <c r="K393" s="381">
        <f t="shared" si="120"/>
        <v>196548</v>
      </c>
      <c r="L393" s="69"/>
      <c r="M393" s="346">
        <f t="shared" si="121"/>
        <v>3.0002358212474944E-2</v>
      </c>
      <c r="N393" s="346">
        <f t="shared" si="122"/>
        <v>3.0004323389537398E-2</v>
      </c>
      <c r="O393" s="346">
        <f t="shared" si="123"/>
        <v>2.9996321205889843E-2</v>
      </c>
      <c r="P393" s="346">
        <f t="shared" si="124"/>
        <v>2.9996226889699409E-2</v>
      </c>
      <c r="Q393" s="331"/>
    </row>
    <row r="394" spans="1:17" s="14" customFormat="1" ht="14.1" customHeight="1" x14ac:dyDescent="0.2">
      <c r="A394" s="61"/>
      <c r="B394" s="568"/>
      <c r="C394" s="36"/>
      <c r="D394" s="385">
        <v>516492</v>
      </c>
      <c r="E394" s="386">
        <v>387369</v>
      </c>
      <c r="F394" s="386">
        <v>322809</v>
      </c>
      <c r="G394" s="505">
        <v>193686</v>
      </c>
      <c r="H394" s="379">
        <f t="shared" si="114"/>
        <v>531987</v>
      </c>
      <c r="I394" s="380">
        <f t="shared" si="118"/>
        <v>398991</v>
      </c>
      <c r="J394" s="380">
        <f t="shared" si="119"/>
        <v>332493</v>
      </c>
      <c r="K394" s="381">
        <f t="shared" si="120"/>
        <v>199494</v>
      </c>
      <c r="L394" s="69"/>
      <c r="M394" s="346">
        <f t="shared" si="121"/>
        <v>3.0000464673218558E-2</v>
      </c>
      <c r="N394" s="346">
        <f t="shared" si="122"/>
        <v>3.0002400811629221E-2</v>
      </c>
      <c r="O394" s="346">
        <f t="shared" si="123"/>
        <v>2.9999163592093158E-2</v>
      </c>
      <c r="P394" s="346">
        <f t="shared" si="124"/>
        <v>2.9986679470896192E-2</v>
      </c>
      <c r="Q394" s="331"/>
    </row>
    <row r="395" spans="1:17" s="14" customFormat="1" ht="14.1" customHeight="1" x14ac:dyDescent="0.2">
      <c r="A395" s="61"/>
      <c r="B395" s="568"/>
      <c r="C395" s="36">
        <v>7</v>
      </c>
      <c r="D395" s="385">
        <v>524121</v>
      </c>
      <c r="E395" s="386">
        <v>393090</v>
      </c>
      <c r="F395" s="386">
        <v>327576</v>
      </c>
      <c r="G395" s="505">
        <v>196545</v>
      </c>
      <c r="H395" s="379">
        <f t="shared" si="114"/>
        <v>539844</v>
      </c>
      <c r="I395" s="380">
        <f t="shared" si="118"/>
        <v>404883</v>
      </c>
      <c r="J395" s="380">
        <f t="shared" si="119"/>
        <v>337404</v>
      </c>
      <c r="K395" s="381">
        <f t="shared" si="120"/>
        <v>202443</v>
      </c>
      <c r="L395" s="69"/>
      <c r="M395" s="346">
        <f t="shared" si="121"/>
        <v>2.9998797987487624E-2</v>
      </c>
      <c r="N395" s="346">
        <f t="shared" si="122"/>
        <v>3.0000763184003663E-2</v>
      </c>
      <c r="O395" s="346">
        <f t="shared" si="123"/>
        <v>3.0002197963220748E-2</v>
      </c>
      <c r="P395" s="346">
        <f t="shared" si="124"/>
        <v>3.0008395024040298E-2</v>
      </c>
      <c r="Q395" s="331"/>
    </row>
    <row r="396" spans="1:17" s="14" customFormat="1" ht="14.1" customHeight="1" x14ac:dyDescent="0.2">
      <c r="A396" s="61"/>
      <c r="B396" s="568"/>
      <c r="C396" s="36"/>
      <c r="D396" s="385">
        <v>531984</v>
      </c>
      <c r="E396" s="386">
        <v>398988</v>
      </c>
      <c r="F396" s="386">
        <v>332490</v>
      </c>
      <c r="G396" s="505">
        <v>199494</v>
      </c>
      <c r="H396" s="379">
        <f t="shared" si="114"/>
        <v>547944</v>
      </c>
      <c r="I396" s="380">
        <f t="shared" si="118"/>
        <v>410958</v>
      </c>
      <c r="J396" s="380">
        <f t="shared" si="119"/>
        <v>342465</v>
      </c>
      <c r="K396" s="381">
        <f t="shared" si="120"/>
        <v>205479</v>
      </c>
      <c r="L396" s="69"/>
      <c r="M396" s="346">
        <f t="shared" si="121"/>
        <v>3.0000902282775421E-2</v>
      </c>
      <c r="N396" s="346">
        <f t="shared" si="122"/>
        <v>3.0000902282775421E-2</v>
      </c>
      <c r="O396" s="346">
        <f t="shared" si="123"/>
        <v>3.0000902282775421E-2</v>
      </c>
      <c r="P396" s="346">
        <f t="shared" si="124"/>
        <v>3.0000902282775421E-2</v>
      </c>
      <c r="Q396" s="331"/>
    </row>
    <row r="397" spans="1:17" s="14" customFormat="1" ht="14.1" customHeight="1" x14ac:dyDescent="0.2">
      <c r="A397" s="61"/>
      <c r="B397" s="568"/>
      <c r="C397" s="36">
        <v>8</v>
      </c>
      <c r="D397" s="385">
        <v>539841</v>
      </c>
      <c r="E397" s="386">
        <v>404880</v>
      </c>
      <c r="F397" s="386">
        <v>337401</v>
      </c>
      <c r="G397" s="505">
        <v>202440</v>
      </c>
      <c r="H397" s="379">
        <f t="shared" si="114"/>
        <v>556035</v>
      </c>
      <c r="I397" s="380">
        <f t="shared" si="118"/>
        <v>417027</v>
      </c>
      <c r="J397" s="380">
        <f t="shared" si="119"/>
        <v>347523</v>
      </c>
      <c r="K397" s="381">
        <f t="shared" si="120"/>
        <v>208512</v>
      </c>
      <c r="L397" s="69"/>
      <c r="M397" s="346">
        <f t="shared" si="121"/>
        <v>2.9997721551345675E-2</v>
      </c>
      <c r="N397" s="346">
        <f t="shared" si="122"/>
        <v>3.0001481920569058E-2</v>
      </c>
      <c r="O397" s="346">
        <f t="shared" si="123"/>
        <v>2.9999911085029387E-2</v>
      </c>
      <c r="P397" s="346">
        <f t="shared" si="124"/>
        <v>2.9994072317723771E-2</v>
      </c>
      <c r="Q397" s="331"/>
    </row>
    <row r="398" spans="1:17" s="14" customFormat="1" ht="14.1" customHeight="1" x14ac:dyDescent="0.2">
      <c r="A398" s="61"/>
      <c r="B398" s="568"/>
      <c r="C398" s="36"/>
      <c r="D398" s="385">
        <v>547938</v>
      </c>
      <c r="E398" s="386">
        <v>410955</v>
      </c>
      <c r="F398" s="386">
        <v>342462</v>
      </c>
      <c r="G398" s="505">
        <v>205476</v>
      </c>
      <c r="H398" s="379">
        <f t="shared" si="114"/>
        <v>564375</v>
      </c>
      <c r="I398" s="380">
        <f t="shared" si="118"/>
        <v>423282</v>
      </c>
      <c r="J398" s="380">
        <f t="shared" si="119"/>
        <v>352734</v>
      </c>
      <c r="K398" s="381">
        <f t="shared" si="120"/>
        <v>211641</v>
      </c>
      <c r="L398" s="69"/>
      <c r="M398" s="346">
        <f t="shared" si="121"/>
        <v>2.9997919472641067E-2</v>
      </c>
      <c r="N398" s="346">
        <f t="shared" si="122"/>
        <v>2.9995984961857139E-2</v>
      </c>
      <c r="O398" s="346">
        <f t="shared" si="123"/>
        <v>2.9994568740473397E-2</v>
      </c>
      <c r="P398" s="346">
        <f t="shared" si="124"/>
        <v>3.0003504058868188E-2</v>
      </c>
      <c r="Q398" s="331"/>
    </row>
    <row r="399" spans="1:17" s="14" customFormat="1" ht="14.1" customHeight="1" x14ac:dyDescent="0.2">
      <c r="A399" s="61"/>
      <c r="B399" s="568"/>
      <c r="C399" s="36">
        <v>9</v>
      </c>
      <c r="D399" s="385">
        <v>556038</v>
      </c>
      <c r="E399" s="386">
        <v>417030</v>
      </c>
      <c r="F399" s="386">
        <v>347523</v>
      </c>
      <c r="G399" s="505">
        <v>208515</v>
      </c>
      <c r="H399" s="379">
        <f t="shared" si="114"/>
        <v>572718</v>
      </c>
      <c r="I399" s="380">
        <f t="shared" si="118"/>
        <v>429540</v>
      </c>
      <c r="J399" s="380">
        <f t="shared" si="119"/>
        <v>357948</v>
      </c>
      <c r="K399" s="381">
        <f t="shared" si="120"/>
        <v>214770</v>
      </c>
      <c r="L399" s="69"/>
      <c r="M399" s="346">
        <f t="shared" si="121"/>
        <v>2.999794978041069E-2</v>
      </c>
      <c r="N399" s="346">
        <f t="shared" si="122"/>
        <v>2.9997841881879001E-2</v>
      </c>
      <c r="O399" s="346">
        <f t="shared" si="123"/>
        <v>2.9998014519902281E-2</v>
      </c>
      <c r="P399" s="346">
        <f t="shared" si="124"/>
        <v>2.9997841881879001E-2</v>
      </c>
      <c r="Q399" s="331"/>
    </row>
    <row r="400" spans="1:17" s="14" customFormat="1" ht="14.1" customHeight="1" x14ac:dyDescent="0.2">
      <c r="A400" s="61"/>
      <c r="B400" s="568"/>
      <c r="C400" s="36"/>
      <c r="D400" s="385">
        <v>564378</v>
      </c>
      <c r="E400" s="386">
        <v>423285</v>
      </c>
      <c r="F400" s="386">
        <v>352737</v>
      </c>
      <c r="G400" s="505">
        <v>211641</v>
      </c>
      <c r="H400" s="379">
        <f t="shared" si="114"/>
        <v>581310</v>
      </c>
      <c r="I400" s="380">
        <f t="shared" si="118"/>
        <v>435984</v>
      </c>
      <c r="J400" s="380">
        <f t="shared" si="119"/>
        <v>363318</v>
      </c>
      <c r="K400" s="381">
        <f t="shared" si="120"/>
        <v>217992</v>
      </c>
      <c r="L400" s="69"/>
      <c r="M400" s="346">
        <f t="shared" si="121"/>
        <v>3.0001169428999712E-2</v>
      </c>
      <c r="N400" s="346">
        <f t="shared" si="122"/>
        <v>3.0001063113505085E-2</v>
      </c>
      <c r="O400" s="346">
        <f t="shared" si="123"/>
        <v>2.9996853179564378E-2</v>
      </c>
      <c r="P400" s="346">
        <f t="shared" si="124"/>
        <v>3.000836321884701E-2</v>
      </c>
      <c r="Q400" s="331"/>
    </row>
    <row r="401" spans="1:17" s="14" customFormat="1" ht="14.1" customHeight="1" x14ac:dyDescent="0.2">
      <c r="A401" s="61"/>
      <c r="B401" s="568"/>
      <c r="C401" s="36">
        <v>10</v>
      </c>
      <c r="D401" s="385">
        <v>572715</v>
      </c>
      <c r="E401" s="386">
        <v>429537</v>
      </c>
      <c r="F401" s="386">
        <v>357948</v>
      </c>
      <c r="G401" s="505">
        <v>214767</v>
      </c>
      <c r="H401" s="379">
        <f t="shared" si="114"/>
        <v>589896</v>
      </c>
      <c r="I401" s="380">
        <f t="shared" si="118"/>
        <v>442422</v>
      </c>
      <c r="J401" s="380">
        <f t="shared" si="119"/>
        <v>368685</v>
      </c>
      <c r="K401" s="381">
        <f t="shared" si="120"/>
        <v>221211</v>
      </c>
      <c r="L401" s="69"/>
      <c r="M401" s="346">
        <f t="shared" si="121"/>
        <v>2.9999214268877191E-2</v>
      </c>
      <c r="N401" s="346">
        <f t="shared" si="122"/>
        <v>2.9997415822152689E-2</v>
      </c>
      <c r="O401" s="346">
        <f t="shared" si="123"/>
        <v>2.9995977069294983E-2</v>
      </c>
      <c r="P401" s="346">
        <f t="shared" si="124"/>
        <v>3.0004609646733436E-2</v>
      </c>
      <c r="Q401" s="331"/>
    </row>
    <row r="402" spans="1:17" s="14" customFormat="1" ht="14.1" customHeight="1" x14ac:dyDescent="0.2">
      <c r="A402" s="61"/>
      <c r="B402" s="568"/>
      <c r="C402" s="452"/>
      <c r="D402" s="379">
        <v>581307</v>
      </c>
      <c r="E402" s="154">
        <v>435981</v>
      </c>
      <c r="F402" s="154">
        <v>363318</v>
      </c>
      <c r="G402" s="285">
        <v>217989</v>
      </c>
      <c r="H402" s="379">
        <f t="shared" si="114"/>
        <v>598746</v>
      </c>
      <c r="I402" s="380">
        <f t="shared" si="118"/>
        <v>449061</v>
      </c>
      <c r="J402" s="380">
        <f t="shared" si="119"/>
        <v>374217</v>
      </c>
      <c r="K402" s="381">
        <f t="shared" si="120"/>
        <v>224529</v>
      </c>
      <c r="L402" s="69"/>
      <c r="M402" s="346">
        <f t="shared" si="121"/>
        <v>2.9999638745103707E-2</v>
      </c>
      <c r="N402" s="346">
        <f t="shared" si="122"/>
        <v>3.0001307396423239E-2</v>
      </c>
      <c r="O402" s="346">
        <f t="shared" si="123"/>
        <v>2.9998513698743248E-2</v>
      </c>
      <c r="P402" s="346">
        <f t="shared" si="124"/>
        <v>3.0001513837854203E-2</v>
      </c>
      <c r="Q402" s="331"/>
    </row>
    <row r="403" spans="1:17" s="14" customFormat="1" ht="14.1" customHeight="1" thickBot="1" x14ac:dyDescent="0.25">
      <c r="A403" s="61"/>
      <c r="B403" s="570"/>
      <c r="C403" s="37">
        <v>11</v>
      </c>
      <c r="D403" s="379">
        <v>589896</v>
      </c>
      <c r="E403" s="380">
        <v>442422</v>
      </c>
      <c r="F403" s="380">
        <v>368685</v>
      </c>
      <c r="G403" s="506">
        <v>221211</v>
      </c>
      <c r="H403" s="382">
        <f t="shared" si="114"/>
        <v>607593</v>
      </c>
      <c r="I403" s="383">
        <f t="shared" si="118"/>
        <v>455694</v>
      </c>
      <c r="J403" s="383">
        <f t="shared" si="119"/>
        <v>379746</v>
      </c>
      <c r="K403" s="384">
        <f t="shared" si="120"/>
        <v>227847</v>
      </c>
      <c r="L403" s="69"/>
      <c r="M403" s="346">
        <f t="shared" si="121"/>
        <v>3.0000203425688595E-2</v>
      </c>
      <c r="N403" s="346">
        <f t="shared" si="122"/>
        <v>2.9998508211616964E-2</v>
      </c>
      <c r="O403" s="346">
        <f t="shared" si="123"/>
        <v>3.0001220554131576E-2</v>
      </c>
      <c r="P403" s="346">
        <f t="shared" si="124"/>
        <v>2.9998508211616964E-2</v>
      </c>
      <c r="Q403" s="331"/>
    </row>
    <row r="404" spans="1:17" s="14" customFormat="1" ht="15" customHeight="1" thickBot="1" x14ac:dyDescent="0.25">
      <c r="A404" s="61">
        <v>16</v>
      </c>
      <c r="B404" s="569" t="s">
        <v>72</v>
      </c>
      <c r="C404" s="82"/>
      <c r="D404" s="651" t="s">
        <v>929</v>
      </c>
      <c r="E404" s="652"/>
      <c r="F404" s="652"/>
      <c r="G404" s="653"/>
      <c r="H404" s="643" t="s">
        <v>929</v>
      </c>
      <c r="I404" s="644"/>
      <c r="J404" s="644"/>
      <c r="K404" s="645"/>
      <c r="L404" s="69"/>
      <c r="M404" s="354"/>
      <c r="N404" s="354"/>
      <c r="O404" s="354"/>
      <c r="P404" s="354"/>
      <c r="Q404" s="331"/>
    </row>
    <row r="405" spans="1:17" s="14" customFormat="1" ht="14.1" customHeight="1" x14ac:dyDescent="0.2">
      <c r="A405" s="61"/>
      <c r="B405" s="568"/>
      <c r="C405" s="22">
        <v>1</v>
      </c>
      <c r="D405" s="372">
        <v>806811</v>
      </c>
      <c r="E405" s="373">
        <v>605109</v>
      </c>
      <c r="F405" s="373">
        <v>504258</v>
      </c>
      <c r="G405" s="504">
        <v>302553</v>
      </c>
      <c r="H405" s="372">
        <f>ROUND($D405*(1+$G$14)/3,0)*3</f>
        <v>831015</v>
      </c>
      <c r="I405" s="373">
        <f t="shared" ref="I405" si="125">(ROUND((+H405/8*6)/3,0))*3</f>
        <v>623262</v>
      </c>
      <c r="J405" s="373">
        <f t="shared" ref="J405" si="126">(ROUND((+H405/8*5)/3,0))*3</f>
        <v>519384</v>
      </c>
      <c r="K405" s="378">
        <f t="shared" ref="K405" si="127">(ROUND((+H405/8*3)/3,0))*3</f>
        <v>311631</v>
      </c>
      <c r="L405" s="69"/>
      <c r="M405" s="350">
        <f t="shared" ref="M405:M428" si="128">(H405-D405)/D405</f>
        <v>2.9999590982274661E-2</v>
      </c>
      <c r="N405" s="350">
        <f t="shared" ref="N405:N428" si="129">(I405-E405)/E405</f>
        <v>2.9999553799398126E-2</v>
      </c>
      <c r="O405" s="350">
        <f t="shared" ref="O405:O428" si="130">(J405-F405)/F405</f>
        <v>2.9996549385433648E-2</v>
      </c>
      <c r="P405" s="350">
        <f t="shared" ref="P405:P428" si="131">(K405-G405)/G405</f>
        <v>3.0004660340502327E-2</v>
      </c>
      <c r="Q405" s="331"/>
    </row>
    <row r="406" spans="1:17" s="14" customFormat="1" ht="14.1" customHeight="1" x14ac:dyDescent="0.2">
      <c r="A406" s="61"/>
      <c r="B406" s="568"/>
      <c r="C406" s="36"/>
      <c r="D406" s="385">
        <v>818913</v>
      </c>
      <c r="E406" s="386">
        <v>614184</v>
      </c>
      <c r="F406" s="386">
        <v>511821</v>
      </c>
      <c r="G406" s="505">
        <v>307092</v>
      </c>
      <c r="H406" s="379">
        <f t="shared" ref="H406:H424" si="132">ROUND($D406*(1+$G$14)/3,0)*3</f>
        <v>843480</v>
      </c>
      <c r="I406" s="380">
        <f t="shared" ref="I406:I424" si="133">(ROUND((+H406/8*6)/3,0))*3</f>
        <v>632610</v>
      </c>
      <c r="J406" s="380">
        <f t="shared" ref="J406:J424" si="134">(ROUND((+H406/8*5)/3,0))*3</f>
        <v>527175</v>
      </c>
      <c r="K406" s="381">
        <f t="shared" ref="K406:K424" si="135">(ROUND((+H406/8*3)/3,0))*3</f>
        <v>316305</v>
      </c>
      <c r="L406" s="69"/>
      <c r="M406" s="350">
        <f t="shared" ref="M406:M424" si="136">(H406-D406)/D406</f>
        <v>2.99995237589341E-2</v>
      </c>
      <c r="N406" s="350">
        <f t="shared" ref="N406:N424" si="137">(I406-E406)/E406</f>
        <v>3.0000781524754796E-2</v>
      </c>
      <c r="O406" s="350">
        <f t="shared" ref="O406:O424" si="138">(J406-F406)/F406</f>
        <v>2.9998769100916142E-2</v>
      </c>
      <c r="P406" s="350">
        <f t="shared" ref="P406:P424" si="139">(K406-G406)/G406</f>
        <v>3.0000781524754796E-2</v>
      </c>
      <c r="Q406" s="331"/>
    </row>
    <row r="407" spans="1:17" s="14" customFormat="1" ht="14.1" customHeight="1" x14ac:dyDescent="0.2">
      <c r="A407" s="61"/>
      <c r="B407" s="568"/>
      <c r="C407" s="36">
        <v>2</v>
      </c>
      <c r="D407" s="385">
        <v>831015</v>
      </c>
      <c r="E407" s="386">
        <v>623262</v>
      </c>
      <c r="F407" s="386">
        <v>519384</v>
      </c>
      <c r="G407" s="505">
        <v>311631</v>
      </c>
      <c r="H407" s="379">
        <f t="shared" si="132"/>
        <v>855945</v>
      </c>
      <c r="I407" s="380">
        <f t="shared" si="133"/>
        <v>641958</v>
      </c>
      <c r="J407" s="380">
        <f t="shared" si="134"/>
        <v>534966</v>
      </c>
      <c r="K407" s="381">
        <f t="shared" si="135"/>
        <v>320979</v>
      </c>
      <c r="L407" s="69"/>
      <c r="M407" s="350">
        <f t="shared" si="136"/>
        <v>2.9999458493528999E-2</v>
      </c>
      <c r="N407" s="350">
        <f t="shared" si="137"/>
        <v>2.9997015701262071E-2</v>
      </c>
      <c r="O407" s="350">
        <f t="shared" si="138"/>
        <v>3.0000924171711105E-2</v>
      </c>
      <c r="P407" s="350">
        <f t="shared" si="139"/>
        <v>2.9997015701262071E-2</v>
      </c>
      <c r="Q407" s="331"/>
    </row>
    <row r="408" spans="1:17" s="14" customFormat="1" ht="14.1" customHeight="1" x14ac:dyDescent="0.2">
      <c r="A408" s="61"/>
      <c r="B408" s="568"/>
      <c r="C408" s="36"/>
      <c r="D408" s="385">
        <v>843480</v>
      </c>
      <c r="E408" s="386">
        <v>632610</v>
      </c>
      <c r="F408" s="386">
        <v>527175</v>
      </c>
      <c r="G408" s="505">
        <v>316305</v>
      </c>
      <c r="H408" s="379">
        <f t="shared" si="132"/>
        <v>868785</v>
      </c>
      <c r="I408" s="380">
        <f t="shared" si="133"/>
        <v>651588</v>
      </c>
      <c r="J408" s="380">
        <f t="shared" si="134"/>
        <v>542991</v>
      </c>
      <c r="K408" s="381">
        <f t="shared" si="135"/>
        <v>325794</v>
      </c>
      <c r="L408" s="69"/>
      <c r="M408" s="350">
        <f t="shared" si="136"/>
        <v>3.0000711338739508E-2</v>
      </c>
      <c r="N408" s="350">
        <f t="shared" si="137"/>
        <v>2.9999525774173662E-2</v>
      </c>
      <c r="O408" s="350">
        <f t="shared" si="138"/>
        <v>3.0001422677479017E-2</v>
      </c>
      <c r="P408" s="350">
        <f t="shared" si="139"/>
        <v>2.9999525774173662E-2</v>
      </c>
      <c r="Q408" s="331"/>
    </row>
    <row r="409" spans="1:17" s="14" customFormat="1" ht="14.1" customHeight="1" x14ac:dyDescent="0.2">
      <c r="A409" s="61"/>
      <c r="B409" s="568"/>
      <c r="C409" s="36">
        <v>3</v>
      </c>
      <c r="D409" s="385">
        <v>855951</v>
      </c>
      <c r="E409" s="386">
        <v>641964</v>
      </c>
      <c r="F409" s="386">
        <v>534969</v>
      </c>
      <c r="G409" s="505">
        <v>320982</v>
      </c>
      <c r="H409" s="379">
        <f t="shared" si="132"/>
        <v>881631</v>
      </c>
      <c r="I409" s="380">
        <f t="shared" si="133"/>
        <v>661224</v>
      </c>
      <c r="J409" s="380">
        <f t="shared" si="134"/>
        <v>551019</v>
      </c>
      <c r="K409" s="381">
        <f t="shared" si="135"/>
        <v>330612</v>
      </c>
      <c r="L409" s="69"/>
      <c r="M409" s="350">
        <f t="shared" si="136"/>
        <v>3.0001717388028051E-2</v>
      </c>
      <c r="N409" s="350">
        <f t="shared" si="137"/>
        <v>3.0001682337327328E-2</v>
      </c>
      <c r="O409" s="350">
        <f t="shared" si="138"/>
        <v>3.00017384184878E-2</v>
      </c>
      <c r="P409" s="350">
        <f t="shared" si="139"/>
        <v>3.0001682337327328E-2</v>
      </c>
      <c r="Q409" s="331"/>
    </row>
    <row r="410" spans="1:17" s="14" customFormat="1" ht="14.1" customHeight="1" x14ac:dyDescent="0.2">
      <c r="A410" s="61"/>
      <c r="B410" s="568"/>
      <c r="C410" s="36"/>
      <c r="D410" s="385">
        <v>868791</v>
      </c>
      <c r="E410" s="386">
        <v>651594</v>
      </c>
      <c r="F410" s="386">
        <v>542994</v>
      </c>
      <c r="G410" s="505">
        <v>325797</v>
      </c>
      <c r="H410" s="379">
        <f t="shared" si="132"/>
        <v>894855</v>
      </c>
      <c r="I410" s="380">
        <f t="shared" si="133"/>
        <v>671142</v>
      </c>
      <c r="J410" s="380">
        <f t="shared" si="134"/>
        <v>559284</v>
      </c>
      <c r="K410" s="381">
        <f t="shared" si="135"/>
        <v>335571</v>
      </c>
      <c r="L410" s="69"/>
      <c r="M410" s="350">
        <f t="shared" si="136"/>
        <v>3.0000310776700036E-2</v>
      </c>
      <c r="N410" s="350">
        <f t="shared" si="137"/>
        <v>3.0000276245637621E-2</v>
      </c>
      <c r="O410" s="350">
        <f t="shared" si="138"/>
        <v>3.0000331495375638E-2</v>
      </c>
      <c r="P410" s="350">
        <f t="shared" si="139"/>
        <v>3.0000276245637621E-2</v>
      </c>
      <c r="Q410" s="331"/>
    </row>
    <row r="411" spans="1:17" s="14" customFormat="1" ht="14.1" customHeight="1" x14ac:dyDescent="0.2">
      <c r="A411" s="61"/>
      <c r="B411" s="568"/>
      <c r="C411" s="36">
        <v>4</v>
      </c>
      <c r="D411" s="385">
        <v>881631</v>
      </c>
      <c r="E411" s="386">
        <v>661224</v>
      </c>
      <c r="F411" s="386">
        <v>551019</v>
      </c>
      <c r="G411" s="505">
        <v>330612</v>
      </c>
      <c r="H411" s="379">
        <f t="shared" si="132"/>
        <v>908079</v>
      </c>
      <c r="I411" s="380">
        <f t="shared" si="133"/>
        <v>681060</v>
      </c>
      <c r="J411" s="380">
        <f t="shared" si="134"/>
        <v>567549</v>
      </c>
      <c r="K411" s="381">
        <f t="shared" si="135"/>
        <v>340530</v>
      </c>
      <c r="L411" s="69"/>
      <c r="M411" s="350">
        <f t="shared" si="136"/>
        <v>2.999894513691102E-2</v>
      </c>
      <c r="N411" s="350">
        <f t="shared" si="137"/>
        <v>2.9998911110304526E-2</v>
      </c>
      <c r="O411" s="350">
        <f t="shared" si="138"/>
        <v>2.9998965552911969E-2</v>
      </c>
      <c r="P411" s="350">
        <f t="shared" si="139"/>
        <v>2.9998911110304526E-2</v>
      </c>
      <c r="Q411" s="331"/>
    </row>
    <row r="412" spans="1:17" s="14" customFormat="1" ht="14.1" customHeight="1" x14ac:dyDescent="0.2">
      <c r="A412" s="61"/>
      <c r="B412" s="568"/>
      <c r="C412" s="452"/>
      <c r="D412" s="379">
        <v>894855</v>
      </c>
      <c r="E412" s="154">
        <v>671142</v>
      </c>
      <c r="F412" s="154">
        <v>559284</v>
      </c>
      <c r="G412" s="285">
        <v>335571</v>
      </c>
      <c r="H412" s="379">
        <f t="shared" si="132"/>
        <v>921702</v>
      </c>
      <c r="I412" s="380">
        <f t="shared" si="133"/>
        <v>691278</v>
      </c>
      <c r="J412" s="380">
        <f t="shared" si="134"/>
        <v>576063</v>
      </c>
      <c r="K412" s="381">
        <f t="shared" si="135"/>
        <v>345639</v>
      </c>
      <c r="L412" s="69"/>
      <c r="M412" s="350">
        <f t="shared" si="136"/>
        <v>3.0001508624302262E-2</v>
      </c>
      <c r="N412" s="350">
        <f t="shared" si="137"/>
        <v>3.0002592595903699E-2</v>
      </c>
      <c r="O412" s="350">
        <f t="shared" si="138"/>
        <v>3.0000858240178514E-2</v>
      </c>
      <c r="P412" s="350">
        <f t="shared" si="139"/>
        <v>3.0002592595903699E-2</v>
      </c>
      <c r="Q412" s="331"/>
    </row>
    <row r="413" spans="1:17" s="14" customFormat="1" ht="14.1" customHeight="1" thickBot="1" x14ac:dyDescent="0.25">
      <c r="A413" s="61"/>
      <c r="B413" s="570"/>
      <c r="C413" s="37">
        <v>5</v>
      </c>
      <c r="D413" s="379">
        <v>908085</v>
      </c>
      <c r="E413" s="380">
        <v>681063</v>
      </c>
      <c r="F413" s="380">
        <v>567552</v>
      </c>
      <c r="G413" s="506">
        <v>340533</v>
      </c>
      <c r="H413" s="389">
        <f t="shared" si="132"/>
        <v>935328</v>
      </c>
      <c r="I413" s="390">
        <f t="shared" si="133"/>
        <v>701496</v>
      </c>
      <c r="J413" s="390">
        <f t="shared" si="134"/>
        <v>584580</v>
      </c>
      <c r="K413" s="391">
        <f t="shared" si="135"/>
        <v>350748</v>
      </c>
      <c r="L413" s="69"/>
      <c r="M413" s="350">
        <f t="shared" si="136"/>
        <v>3.0000495548324221E-2</v>
      </c>
      <c r="N413" s="350">
        <f t="shared" si="137"/>
        <v>3.0001629805172209E-2</v>
      </c>
      <c r="O413" s="350">
        <f t="shared" si="138"/>
        <v>3.0002537212449255E-2</v>
      </c>
      <c r="P413" s="350">
        <f t="shared" si="139"/>
        <v>2.9997092792768982E-2</v>
      </c>
      <c r="Q413" s="331"/>
    </row>
    <row r="414" spans="1:17" s="14" customFormat="1" ht="14.1" customHeight="1" x14ac:dyDescent="0.2">
      <c r="A414" s="61">
        <v>17</v>
      </c>
      <c r="B414" s="569" t="s">
        <v>73</v>
      </c>
      <c r="C414" s="35">
        <v>1</v>
      </c>
      <c r="D414" s="372">
        <v>963387</v>
      </c>
      <c r="E414" s="373">
        <v>722541</v>
      </c>
      <c r="F414" s="373">
        <v>602118</v>
      </c>
      <c r="G414" s="504">
        <v>361269</v>
      </c>
      <c r="H414" s="372">
        <f t="shared" si="132"/>
        <v>992289</v>
      </c>
      <c r="I414" s="373">
        <f t="shared" si="133"/>
        <v>744216</v>
      </c>
      <c r="J414" s="373">
        <f t="shared" si="134"/>
        <v>620181</v>
      </c>
      <c r="K414" s="378">
        <f t="shared" si="135"/>
        <v>372108</v>
      </c>
      <c r="L414" s="69"/>
      <c r="M414" s="350">
        <f t="shared" si="136"/>
        <v>3.0000404821738304E-2</v>
      </c>
      <c r="N414" s="350">
        <f t="shared" si="137"/>
        <v>2.9998297674457226E-2</v>
      </c>
      <c r="O414" s="350">
        <f t="shared" si="138"/>
        <v>2.9999103165824638E-2</v>
      </c>
      <c r="P414" s="350">
        <f t="shared" si="139"/>
        <v>3.000257425907011E-2</v>
      </c>
      <c r="Q414" s="331"/>
    </row>
    <row r="415" spans="1:17" s="14" customFormat="1" ht="14.1" customHeight="1" x14ac:dyDescent="0.2">
      <c r="A415" s="61"/>
      <c r="B415" s="568"/>
      <c r="C415" s="135"/>
      <c r="D415" s="385">
        <v>977838</v>
      </c>
      <c r="E415" s="386">
        <v>733380</v>
      </c>
      <c r="F415" s="386">
        <v>611148</v>
      </c>
      <c r="G415" s="505">
        <v>366690</v>
      </c>
      <c r="H415" s="379">
        <f t="shared" si="132"/>
        <v>1007172</v>
      </c>
      <c r="I415" s="380">
        <f t="shared" si="133"/>
        <v>755379</v>
      </c>
      <c r="J415" s="380">
        <f t="shared" si="134"/>
        <v>629484</v>
      </c>
      <c r="K415" s="381">
        <f t="shared" si="135"/>
        <v>377691</v>
      </c>
      <c r="L415" s="69"/>
      <c r="M415" s="350">
        <f t="shared" si="136"/>
        <v>2.999883416271407E-2</v>
      </c>
      <c r="N415" s="350">
        <f t="shared" si="137"/>
        <v>2.9996727480978484E-2</v>
      </c>
      <c r="O415" s="350">
        <f t="shared" si="138"/>
        <v>3.0002552573190129E-2</v>
      </c>
      <c r="P415" s="350">
        <f t="shared" si="139"/>
        <v>3.0000818129755379E-2</v>
      </c>
      <c r="Q415" s="331"/>
    </row>
    <row r="416" spans="1:17" s="14" customFormat="1" ht="14.1" customHeight="1" x14ac:dyDescent="0.2">
      <c r="A416" s="61"/>
      <c r="B416" s="568"/>
      <c r="C416" s="36">
        <v>2</v>
      </c>
      <c r="D416" s="379">
        <v>992286</v>
      </c>
      <c r="E416" s="380">
        <v>744216</v>
      </c>
      <c r="F416" s="380">
        <v>620178</v>
      </c>
      <c r="G416" s="506">
        <v>372108</v>
      </c>
      <c r="H416" s="379">
        <f t="shared" si="132"/>
        <v>1022055</v>
      </c>
      <c r="I416" s="380">
        <f t="shared" si="133"/>
        <v>766542</v>
      </c>
      <c r="J416" s="380">
        <f t="shared" si="134"/>
        <v>638784</v>
      </c>
      <c r="K416" s="381">
        <f t="shared" si="135"/>
        <v>383271</v>
      </c>
      <c r="L416" s="69"/>
      <c r="M416" s="350">
        <f t="shared" si="136"/>
        <v>3.0000423265066724E-2</v>
      </c>
      <c r="N416" s="350">
        <f t="shared" si="137"/>
        <v>2.9999355025960205E-2</v>
      </c>
      <c r="O416" s="350">
        <f t="shared" si="138"/>
        <v>3.0001064210597603E-2</v>
      </c>
      <c r="P416" s="350">
        <f t="shared" si="139"/>
        <v>2.9999355025960205E-2</v>
      </c>
      <c r="Q416" s="331"/>
    </row>
    <row r="417" spans="1:17" s="14" customFormat="1" ht="14.1" customHeight="1" x14ac:dyDescent="0.2">
      <c r="A417" s="61"/>
      <c r="B417" s="568"/>
      <c r="C417" s="36"/>
      <c r="D417" s="379">
        <v>1007169</v>
      </c>
      <c r="E417" s="380">
        <v>755376</v>
      </c>
      <c r="F417" s="380">
        <v>629481</v>
      </c>
      <c r="G417" s="506">
        <v>377688</v>
      </c>
      <c r="H417" s="379">
        <f t="shared" si="132"/>
        <v>1037385</v>
      </c>
      <c r="I417" s="380">
        <f t="shared" si="133"/>
        <v>778038</v>
      </c>
      <c r="J417" s="380">
        <f t="shared" si="134"/>
        <v>648366</v>
      </c>
      <c r="K417" s="381">
        <f t="shared" si="135"/>
        <v>389019</v>
      </c>
      <c r="L417" s="69"/>
      <c r="M417" s="350">
        <f t="shared" si="136"/>
        <v>3.0000923380286725E-2</v>
      </c>
      <c r="N417" s="350">
        <f t="shared" si="137"/>
        <v>3.000095316769397E-2</v>
      </c>
      <c r="O417" s="350">
        <f t="shared" si="138"/>
        <v>3.0000905507870771E-2</v>
      </c>
      <c r="P417" s="350">
        <f t="shared" si="139"/>
        <v>3.000095316769397E-2</v>
      </c>
      <c r="Q417" s="331"/>
    </row>
    <row r="418" spans="1:17" s="14" customFormat="1" ht="14.1" customHeight="1" x14ac:dyDescent="0.2">
      <c r="A418" s="61"/>
      <c r="B418" s="568"/>
      <c r="C418" s="36">
        <v>3</v>
      </c>
      <c r="D418" s="379">
        <v>1022058</v>
      </c>
      <c r="E418" s="380">
        <v>766545</v>
      </c>
      <c r="F418" s="380">
        <v>638787</v>
      </c>
      <c r="G418" s="506">
        <v>383271</v>
      </c>
      <c r="H418" s="379">
        <f t="shared" si="132"/>
        <v>1052721</v>
      </c>
      <c r="I418" s="380">
        <f t="shared" si="133"/>
        <v>789540</v>
      </c>
      <c r="J418" s="380">
        <f t="shared" si="134"/>
        <v>657951</v>
      </c>
      <c r="K418" s="381">
        <f t="shared" si="135"/>
        <v>394770</v>
      </c>
      <c r="L418" s="69"/>
      <c r="M418" s="350">
        <f t="shared" si="136"/>
        <v>3.0001232806748736E-2</v>
      </c>
      <c r="N418" s="350">
        <f t="shared" si="137"/>
        <v>2.9998238850948086E-2</v>
      </c>
      <c r="O418" s="350">
        <f t="shared" si="138"/>
        <v>3.0000610532149214E-2</v>
      </c>
      <c r="P418" s="350">
        <f t="shared" si="139"/>
        <v>3.0002269934328453E-2</v>
      </c>
      <c r="Q418" s="331"/>
    </row>
    <row r="419" spans="1:17" s="14" customFormat="1" ht="14.1" customHeight="1" x14ac:dyDescent="0.2">
      <c r="A419" s="61"/>
      <c r="B419" s="568"/>
      <c r="C419" s="36"/>
      <c r="D419" s="379">
        <v>1037388</v>
      </c>
      <c r="E419" s="380">
        <v>778041</v>
      </c>
      <c r="F419" s="380">
        <v>648369</v>
      </c>
      <c r="G419" s="506">
        <v>389022</v>
      </c>
      <c r="H419" s="379">
        <f t="shared" si="132"/>
        <v>1068510</v>
      </c>
      <c r="I419" s="380">
        <f t="shared" si="133"/>
        <v>801384</v>
      </c>
      <c r="J419" s="380">
        <f t="shared" si="134"/>
        <v>667818</v>
      </c>
      <c r="K419" s="381">
        <f t="shared" si="135"/>
        <v>400692</v>
      </c>
      <c r="L419" s="69"/>
      <c r="M419" s="350">
        <f t="shared" si="136"/>
        <v>3.0000347025413827E-2</v>
      </c>
      <c r="N419" s="350">
        <f t="shared" si="137"/>
        <v>3.0002274944379539E-2</v>
      </c>
      <c r="O419" s="350">
        <f t="shared" si="138"/>
        <v>2.9996807373578935E-2</v>
      </c>
      <c r="P419" s="350">
        <f t="shared" si="139"/>
        <v>2.9998303437851846E-2</v>
      </c>
      <c r="Q419" s="331"/>
    </row>
    <row r="420" spans="1:17" s="14" customFormat="1" ht="14.1" customHeight="1" x14ac:dyDescent="0.2">
      <c r="A420" s="61"/>
      <c r="B420" s="568"/>
      <c r="C420" s="36">
        <v>4</v>
      </c>
      <c r="D420" s="379">
        <v>1052715</v>
      </c>
      <c r="E420" s="380">
        <v>789537</v>
      </c>
      <c r="F420" s="380">
        <v>657948</v>
      </c>
      <c r="G420" s="506">
        <v>394767</v>
      </c>
      <c r="H420" s="379">
        <f t="shared" si="132"/>
        <v>1084296</v>
      </c>
      <c r="I420" s="380">
        <f t="shared" si="133"/>
        <v>813222</v>
      </c>
      <c r="J420" s="380">
        <f t="shared" si="134"/>
        <v>677685</v>
      </c>
      <c r="K420" s="381">
        <f t="shared" si="135"/>
        <v>406611</v>
      </c>
      <c r="L420" s="69"/>
      <c r="M420" s="350">
        <f t="shared" si="136"/>
        <v>2.9999572533876692E-2</v>
      </c>
      <c r="N420" s="350">
        <f t="shared" si="137"/>
        <v>2.9998594112752158E-2</v>
      </c>
      <c r="O420" s="350">
        <f t="shared" si="138"/>
        <v>2.9997811377190903E-2</v>
      </c>
      <c r="P420" s="350">
        <f t="shared" si="139"/>
        <v>3.0002507808403439E-2</v>
      </c>
      <c r="Q420" s="331"/>
    </row>
    <row r="421" spans="1:17" s="14" customFormat="1" ht="14.1" customHeight="1" x14ac:dyDescent="0.2">
      <c r="A421" s="61"/>
      <c r="B421" s="568"/>
      <c r="C421" s="36"/>
      <c r="D421" s="379">
        <v>1068507</v>
      </c>
      <c r="E421" s="380">
        <v>801381</v>
      </c>
      <c r="F421" s="380">
        <v>667818</v>
      </c>
      <c r="G421" s="506">
        <v>400689</v>
      </c>
      <c r="H421" s="379">
        <f t="shared" si="132"/>
        <v>1100562</v>
      </c>
      <c r="I421" s="380">
        <f t="shared" si="133"/>
        <v>825423</v>
      </c>
      <c r="J421" s="380">
        <f t="shared" si="134"/>
        <v>687852</v>
      </c>
      <c r="K421" s="381">
        <f t="shared" si="135"/>
        <v>412710</v>
      </c>
      <c r="L421" s="69"/>
      <c r="M421" s="350">
        <f t="shared" si="136"/>
        <v>2.9999803464085869E-2</v>
      </c>
      <c r="N421" s="350">
        <f t="shared" si="137"/>
        <v>3.0000711272166424E-2</v>
      </c>
      <c r="O421" s="350">
        <f t="shared" si="138"/>
        <v>2.9999191396458316E-2</v>
      </c>
      <c r="P421" s="350">
        <f t="shared" si="139"/>
        <v>3.0000823581381071E-2</v>
      </c>
      <c r="Q421" s="331"/>
    </row>
    <row r="422" spans="1:17" s="14" customFormat="1" ht="14.1" customHeight="1" x14ac:dyDescent="0.2">
      <c r="A422" s="61"/>
      <c r="B422" s="568"/>
      <c r="C422" s="36">
        <v>5</v>
      </c>
      <c r="D422" s="379">
        <v>1084287</v>
      </c>
      <c r="E422" s="380">
        <v>813216</v>
      </c>
      <c r="F422" s="380">
        <v>677679</v>
      </c>
      <c r="G422" s="506">
        <v>406608</v>
      </c>
      <c r="H422" s="379">
        <f t="shared" si="132"/>
        <v>1116816</v>
      </c>
      <c r="I422" s="380">
        <f t="shared" si="133"/>
        <v>837612</v>
      </c>
      <c r="J422" s="380">
        <f t="shared" si="134"/>
        <v>698010</v>
      </c>
      <c r="K422" s="381">
        <f t="shared" si="135"/>
        <v>418806</v>
      </c>
      <c r="L422" s="69"/>
      <c r="M422" s="350">
        <f t="shared" si="136"/>
        <v>3.0000359683367964E-2</v>
      </c>
      <c r="N422" s="350">
        <f t="shared" si="137"/>
        <v>2.9999409750914887E-2</v>
      </c>
      <c r="O422" s="350">
        <f t="shared" si="138"/>
        <v>3.0000929643680858E-2</v>
      </c>
      <c r="P422" s="350">
        <f t="shared" si="139"/>
        <v>2.9999409750914887E-2</v>
      </c>
      <c r="Q422" s="331"/>
    </row>
    <row r="423" spans="1:17" s="14" customFormat="1" ht="14.1" customHeight="1" x14ac:dyDescent="0.2">
      <c r="A423" s="61"/>
      <c r="B423" s="568"/>
      <c r="C423" s="452"/>
      <c r="D423" s="389">
        <v>1100550</v>
      </c>
      <c r="E423" s="390">
        <v>825414</v>
      </c>
      <c r="F423" s="390">
        <v>687843</v>
      </c>
      <c r="G423" s="507">
        <v>412707</v>
      </c>
      <c r="H423" s="379">
        <f t="shared" si="132"/>
        <v>1133568</v>
      </c>
      <c r="I423" s="380">
        <f t="shared" si="133"/>
        <v>850176</v>
      </c>
      <c r="J423" s="380">
        <f t="shared" si="134"/>
        <v>708480</v>
      </c>
      <c r="K423" s="381">
        <f t="shared" si="135"/>
        <v>425088</v>
      </c>
      <c r="L423" s="69"/>
      <c r="M423" s="350">
        <f t="shared" si="136"/>
        <v>3.0001362954886195E-2</v>
      </c>
      <c r="N423" s="350">
        <f t="shared" si="137"/>
        <v>2.9999491164433848E-2</v>
      </c>
      <c r="O423" s="350">
        <f t="shared" si="138"/>
        <v>3.0002486032423097E-2</v>
      </c>
      <c r="P423" s="350">
        <f t="shared" si="139"/>
        <v>2.9999491164433848E-2</v>
      </c>
      <c r="Q423" s="331"/>
    </row>
    <row r="424" spans="1:17" s="14" customFormat="1" ht="14.1" customHeight="1" thickBot="1" x14ac:dyDescent="0.25">
      <c r="A424" s="61"/>
      <c r="B424" s="570"/>
      <c r="C424" s="37">
        <v>6</v>
      </c>
      <c r="D424" s="416">
        <v>1116831</v>
      </c>
      <c r="E424" s="380">
        <v>837624</v>
      </c>
      <c r="F424" s="380">
        <v>698019</v>
      </c>
      <c r="G424" s="506">
        <v>418812</v>
      </c>
      <c r="H424" s="382">
        <f t="shared" si="132"/>
        <v>1150335</v>
      </c>
      <c r="I424" s="383">
        <f t="shared" si="133"/>
        <v>862752</v>
      </c>
      <c r="J424" s="383">
        <f t="shared" si="134"/>
        <v>718959</v>
      </c>
      <c r="K424" s="384">
        <f t="shared" si="135"/>
        <v>431376</v>
      </c>
      <c r="L424" s="69"/>
      <c r="M424" s="350">
        <f t="shared" si="136"/>
        <v>2.9999167286724669E-2</v>
      </c>
      <c r="N424" s="350">
        <f t="shared" si="137"/>
        <v>2.9999140425775766E-2</v>
      </c>
      <c r="O424" s="350">
        <f t="shared" si="138"/>
        <v>2.9999183403317101E-2</v>
      </c>
      <c r="P424" s="350">
        <f t="shared" si="139"/>
        <v>2.9999140425775766E-2</v>
      </c>
      <c r="Q424" s="331"/>
    </row>
    <row r="425" spans="1:17" s="14" customFormat="1" ht="6" customHeight="1" x14ac:dyDescent="0.2">
      <c r="A425" s="61"/>
      <c r="B425" s="265"/>
      <c r="C425" s="43"/>
      <c r="D425" s="309"/>
      <c r="E425" s="49"/>
      <c r="F425" s="49"/>
      <c r="G425" s="49"/>
      <c r="H425" s="309"/>
      <c r="I425" s="49"/>
      <c r="J425" s="49"/>
      <c r="K425" s="49"/>
      <c r="L425" s="69"/>
      <c r="M425" s="350"/>
      <c r="N425" s="350"/>
      <c r="O425" s="350"/>
      <c r="P425" s="350"/>
      <c r="Q425" s="331"/>
    </row>
    <row r="426" spans="1:17" ht="19.2" customHeight="1" thickBot="1" x14ac:dyDescent="0.3">
      <c r="A426" s="140"/>
      <c r="B426" s="580" t="s">
        <v>1065</v>
      </c>
      <c r="C426" s="580"/>
      <c r="D426" s="580"/>
      <c r="E426" s="580"/>
      <c r="F426" s="580"/>
      <c r="G426" s="580"/>
      <c r="H426" s="580"/>
      <c r="I426" s="580"/>
      <c r="J426" s="580"/>
      <c r="K426" s="580"/>
      <c r="L426" s="6"/>
      <c r="M426" s="354"/>
      <c r="N426" s="354"/>
      <c r="O426" s="354"/>
      <c r="P426" s="354"/>
      <c r="Q426" s="331"/>
    </row>
    <row r="427" spans="1:17" ht="16.95" customHeight="1" thickBot="1" x14ac:dyDescent="0.3">
      <c r="A427" s="140"/>
      <c r="B427" s="60"/>
      <c r="C427" s="60"/>
      <c r="D427" s="599" t="s">
        <v>301</v>
      </c>
      <c r="E427" s="600"/>
      <c r="F427" s="600"/>
      <c r="G427" s="601"/>
      <c r="H427" s="602" t="s">
        <v>301</v>
      </c>
      <c r="I427" s="603"/>
      <c r="J427" s="603"/>
      <c r="K427" s="604"/>
      <c r="L427" s="6"/>
      <c r="M427" s="354"/>
      <c r="N427" s="354"/>
      <c r="O427" s="354"/>
      <c r="P427" s="354"/>
      <c r="Q427" s="331"/>
    </row>
    <row r="428" spans="1:17" s="14" customFormat="1" ht="14.1" customHeight="1" x14ac:dyDescent="0.2">
      <c r="A428" s="61">
        <v>1</v>
      </c>
      <c r="B428" s="569" t="s">
        <v>74</v>
      </c>
      <c r="C428" s="35">
        <v>1</v>
      </c>
      <c r="D428" s="372">
        <v>143073</v>
      </c>
      <c r="E428" s="373">
        <v>107304</v>
      </c>
      <c r="F428" s="373">
        <v>89421</v>
      </c>
      <c r="G428" s="504">
        <v>53652</v>
      </c>
      <c r="H428" s="372">
        <f>ROUND($D428*(1+$G$6)/3,0)*3</f>
        <v>147366</v>
      </c>
      <c r="I428" s="373">
        <f t="shared" ref="I428" si="140">(ROUND((+H428/8*6)/3,0))*3</f>
        <v>110526</v>
      </c>
      <c r="J428" s="373">
        <f t="shared" ref="J428" si="141">(ROUND((+H428/8*5)/3,0))*3</f>
        <v>92103</v>
      </c>
      <c r="K428" s="378">
        <f t="shared" ref="K428" si="142">(ROUND((+H428/8*3)/3,0))*3</f>
        <v>55263</v>
      </c>
      <c r="L428" s="69"/>
      <c r="M428" s="346">
        <f t="shared" si="128"/>
        <v>3.0005661445555765E-2</v>
      </c>
      <c r="N428" s="346">
        <f t="shared" si="129"/>
        <v>3.0026839633191679E-2</v>
      </c>
      <c r="O428" s="346">
        <f t="shared" si="130"/>
        <v>2.9992954675076323E-2</v>
      </c>
      <c r="P428" s="346">
        <f t="shared" si="131"/>
        <v>3.0026839633191679E-2</v>
      </c>
      <c r="Q428" s="331"/>
    </row>
    <row r="429" spans="1:17" s="14" customFormat="1" ht="14.1" customHeight="1" x14ac:dyDescent="0.2">
      <c r="A429" s="61"/>
      <c r="B429" s="568"/>
      <c r="C429" s="135"/>
      <c r="D429" s="385">
        <v>145218</v>
      </c>
      <c r="E429" s="386">
        <v>108915</v>
      </c>
      <c r="F429" s="386">
        <v>90762</v>
      </c>
      <c r="G429" s="505">
        <v>54456</v>
      </c>
      <c r="H429" s="379">
        <f t="shared" ref="H429:H483" si="143">ROUND($D429*(1+$G$6)/3,0)*3</f>
        <v>149574</v>
      </c>
      <c r="I429" s="380">
        <f t="shared" ref="I429:I483" si="144">(ROUND((+H429/8*6)/3,0))*3</f>
        <v>112182</v>
      </c>
      <c r="J429" s="380">
        <f t="shared" ref="J429:J483" si="145">(ROUND((+H429/8*5)/3,0))*3</f>
        <v>93483</v>
      </c>
      <c r="K429" s="381">
        <f t="shared" ref="K429:K483" si="146">(ROUND((+H429/8*3)/3,0))*3</f>
        <v>56091</v>
      </c>
      <c r="L429" s="69"/>
      <c r="M429" s="346">
        <f t="shared" ref="M429:M483" si="147">(H429-D429)/D429</f>
        <v>2.9996281452712475E-2</v>
      </c>
      <c r="N429" s="346">
        <f t="shared" ref="N429:N483" si="148">(I429-E429)/E429</f>
        <v>2.9995868337694534E-2</v>
      </c>
      <c r="O429" s="346">
        <f t="shared" ref="O429:O483" si="149">(J429-F429)/F429</f>
        <v>2.9979506842070468E-2</v>
      </c>
      <c r="P429" s="346">
        <f t="shared" ref="P429:P483" si="150">(K429-G429)/G429</f>
        <v>3.002423975319524E-2</v>
      </c>
      <c r="Q429" s="331"/>
    </row>
    <row r="430" spans="1:17" s="14" customFormat="1" ht="14.1" customHeight="1" x14ac:dyDescent="0.2">
      <c r="A430" s="61"/>
      <c r="B430" s="568"/>
      <c r="C430" s="36">
        <v>2</v>
      </c>
      <c r="D430" s="379">
        <v>147354</v>
      </c>
      <c r="E430" s="380">
        <v>110517</v>
      </c>
      <c r="F430" s="380">
        <v>92097</v>
      </c>
      <c r="G430" s="506">
        <v>55257</v>
      </c>
      <c r="H430" s="379">
        <f t="shared" si="143"/>
        <v>151776</v>
      </c>
      <c r="I430" s="380">
        <f t="shared" si="144"/>
        <v>113832</v>
      </c>
      <c r="J430" s="380">
        <f t="shared" si="145"/>
        <v>94860</v>
      </c>
      <c r="K430" s="381">
        <f t="shared" si="146"/>
        <v>56916</v>
      </c>
      <c r="L430" s="69"/>
      <c r="M430" s="346">
        <f t="shared" si="147"/>
        <v>3.0009365202166211E-2</v>
      </c>
      <c r="N430" s="346">
        <f t="shared" si="148"/>
        <v>2.9995385325334564E-2</v>
      </c>
      <c r="O430" s="346">
        <f t="shared" si="149"/>
        <v>3.0000977230528681E-2</v>
      </c>
      <c r="P430" s="346">
        <f t="shared" si="150"/>
        <v>3.0023345458493948E-2</v>
      </c>
      <c r="Q430" s="331"/>
    </row>
    <row r="431" spans="1:17" s="14" customFormat="1" ht="14.1" customHeight="1" x14ac:dyDescent="0.2">
      <c r="A431" s="61"/>
      <c r="B431" s="568"/>
      <c r="C431" s="36"/>
      <c r="D431" s="379">
        <v>149565</v>
      </c>
      <c r="E431" s="380">
        <v>112173</v>
      </c>
      <c r="F431" s="380">
        <v>93477</v>
      </c>
      <c r="G431" s="506">
        <v>56088</v>
      </c>
      <c r="H431" s="379">
        <f t="shared" si="143"/>
        <v>154053</v>
      </c>
      <c r="I431" s="380">
        <f t="shared" si="144"/>
        <v>115539</v>
      </c>
      <c r="J431" s="380">
        <f t="shared" si="145"/>
        <v>96282</v>
      </c>
      <c r="K431" s="381">
        <f t="shared" si="146"/>
        <v>57771</v>
      </c>
      <c r="L431" s="69"/>
      <c r="M431" s="346">
        <f t="shared" si="147"/>
        <v>3.0007020359041219E-2</v>
      </c>
      <c r="N431" s="346">
        <f t="shared" si="148"/>
        <v>3.000722098900805E-2</v>
      </c>
      <c r="O431" s="346">
        <f t="shared" si="149"/>
        <v>3.0007381494913186E-2</v>
      </c>
      <c r="P431" s="346">
        <f t="shared" si="150"/>
        <v>3.0006418485237486E-2</v>
      </c>
      <c r="Q431" s="331"/>
    </row>
    <row r="432" spans="1:17" s="14" customFormat="1" ht="14.1" customHeight="1" x14ac:dyDescent="0.2">
      <c r="A432" s="61"/>
      <c r="B432" s="568"/>
      <c r="C432" s="36">
        <v>3</v>
      </c>
      <c r="D432" s="379">
        <v>150438</v>
      </c>
      <c r="E432" s="380">
        <v>112830</v>
      </c>
      <c r="F432" s="380">
        <v>94023</v>
      </c>
      <c r="G432" s="506">
        <v>56415</v>
      </c>
      <c r="H432" s="379">
        <f t="shared" si="143"/>
        <v>154950</v>
      </c>
      <c r="I432" s="380">
        <f t="shared" si="144"/>
        <v>116214</v>
      </c>
      <c r="J432" s="380">
        <f t="shared" si="145"/>
        <v>96843</v>
      </c>
      <c r="K432" s="381">
        <f t="shared" si="146"/>
        <v>58107</v>
      </c>
      <c r="L432" s="69"/>
      <c r="M432" s="346">
        <f t="shared" si="147"/>
        <v>2.9992422127388028E-2</v>
      </c>
      <c r="N432" s="346">
        <f t="shared" si="148"/>
        <v>2.9992023398032436E-2</v>
      </c>
      <c r="O432" s="346">
        <f t="shared" si="149"/>
        <v>2.9992661370090296E-2</v>
      </c>
      <c r="P432" s="346">
        <f t="shared" si="150"/>
        <v>2.9992023398032436E-2</v>
      </c>
      <c r="Q432" s="331"/>
    </row>
    <row r="433" spans="1:17" s="14" customFormat="1" ht="14.1" customHeight="1" x14ac:dyDescent="0.2">
      <c r="A433" s="61"/>
      <c r="B433" s="568"/>
      <c r="C433" s="36"/>
      <c r="D433" s="379">
        <v>152694</v>
      </c>
      <c r="E433" s="380">
        <v>114522</v>
      </c>
      <c r="F433" s="380">
        <v>95433</v>
      </c>
      <c r="G433" s="506">
        <v>57261</v>
      </c>
      <c r="H433" s="379">
        <f t="shared" si="143"/>
        <v>157275</v>
      </c>
      <c r="I433" s="380">
        <f t="shared" si="144"/>
        <v>117957</v>
      </c>
      <c r="J433" s="380">
        <f t="shared" si="145"/>
        <v>98298</v>
      </c>
      <c r="K433" s="381">
        <f t="shared" si="146"/>
        <v>58977</v>
      </c>
      <c r="L433" s="69"/>
      <c r="M433" s="346">
        <f t="shared" si="147"/>
        <v>3.0001178828244726E-2</v>
      </c>
      <c r="N433" s="346">
        <f t="shared" si="148"/>
        <v>2.9994236915177868E-2</v>
      </c>
      <c r="O433" s="346">
        <f t="shared" si="149"/>
        <v>3.0021061896828141E-2</v>
      </c>
      <c r="P433" s="346">
        <f t="shared" si="150"/>
        <v>2.9968041075077279E-2</v>
      </c>
      <c r="Q433" s="331"/>
    </row>
    <row r="434" spans="1:17" s="14" customFormat="1" ht="14.1" customHeight="1" x14ac:dyDescent="0.2">
      <c r="A434" s="61"/>
      <c r="B434" s="568"/>
      <c r="C434" s="36">
        <v>4</v>
      </c>
      <c r="D434" s="379">
        <v>154959</v>
      </c>
      <c r="E434" s="380">
        <v>116220</v>
      </c>
      <c r="F434" s="380">
        <v>96849</v>
      </c>
      <c r="G434" s="506">
        <v>58110</v>
      </c>
      <c r="H434" s="379">
        <f t="shared" si="143"/>
        <v>159609</v>
      </c>
      <c r="I434" s="380">
        <f t="shared" si="144"/>
        <v>119706</v>
      </c>
      <c r="J434" s="380">
        <f t="shared" si="145"/>
        <v>99756</v>
      </c>
      <c r="K434" s="381">
        <f t="shared" si="146"/>
        <v>59853</v>
      </c>
      <c r="L434" s="69"/>
      <c r="M434" s="346">
        <f t="shared" si="147"/>
        <v>3.0007937583489828E-2</v>
      </c>
      <c r="N434" s="346">
        <f t="shared" si="148"/>
        <v>2.9994837377387711E-2</v>
      </c>
      <c r="O434" s="346">
        <f t="shared" si="149"/>
        <v>3.0015797788309637E-2</v>
      </c>
      <c r="P434" s="346">
        <f t="shared" si="150"/>
        <v>2.9994837377387711E-2</v>
      </c>
      <c r="Q434" s="331"/>
    </row>
    <row r="435" spans="1:17" s="14" customFormat="1" ht="14.1" customHeight="1" x14ac:dyDescent="0.2">
      <c r="A435" s="61"/>
      <c r="B435" s="568"/>
      <c r="C435" s="452"/>
      <c r="D435" s="389">
        <v>157284</v>
      </c>
      <c r="E435" s="390">
        <v>117963</v>
      </c>
      <c r="F435" s="390">
        <v>98304</v>
      </c>
      <c r="G435" s="507">
        <v>58983</v>
      </c>
      <c r="H435" s="379">
        <f t="shared" si="143"/>
        <v>162003</v>
      </c>
      <c r="I435" s="380">
        <f t="shared" si="144"/>
        <v>121503</v>
      </c>
      <c r="J435" s="380">
        <f t="shared" si="145"/>
        <v>101253</v>
      </c>
      <c r="K435" s="381">
        <f t="shared" si="146"/>
        <v>60750</v>
      </c>
      <c r="L435" s="69"/>
      <c r="M435" s="346">
        <f t="shared" si="147"/>
        <v>3.000305180437934E-2</v>
      </c>
      <c r="N435" s="346">
        <f t="shared" si="148"/>
        <v>3.000940973016963E-2</v>
      </c>
      <c r="O435" s="346">
        <f t="shared" si="149"/>
        <v>2.9998779296875E-2</v>
      </c>
      <c r="P435" s="346">
        <f t="shared" si="150"/>
        <v>2.9957784446365904E-2</v>
      </c>
      <c r="Q435" s="331"/>
    </row>
    <row r="436" spans="1:17" s="14" customFormat="1" ht="14.1" customHeight="1" thickBot="1" x14ac:dyDescent="0.25">
      <c r="A436" s="61"/>
      <c r="B436" s="570"/>
      <c r="C436" s="37">
        <v>5</v>
      </c>
      <c r="D436" s="379">
        <v>159603</v>
      </c>
      <c r="E436" s="380">
        <v>119703</v>
      </c>
      <c r="F436" s="380">
        <v>99753</v>
      </c>
      <c r="G436" s="384">
        <v>59850</v>
      </c>
      <c r="H436" s="389">
        <f t="shared" si="143"/>
        <v>164391</v>
      </c>
      <c r="I436" s="390">
        <f t="shared" si="144"/>
        <v>123294</v>
      </c>
      <c r="J436" s="390">
        <f t="shared" si="145"/>
        <v>102744</v>
      </c>
      <c r="K436" s="391">
        <f t="shared" si="146"/>
        <v>61647</v>
      </c>
      <c r="L436" s="69"/>
      <c r="M436" s="346">
        <f t="shared" si="147"/>
        <v>2.9999436100825172E-2</v>
      </c>
      <c r="N436" s="346">
        <f t="shared" si="148"/>
        <v>2.9999248139144383E-2</v>
      </c>
      <c r="O436" s="346">
        <f t="shared" si="149"/>
        <v>2.9984060629755498E-2</v>
      </c>
      <c r="P436" s="346">
        <f t="shared" si="150"/>
        <v>3.0025062656641604E-2</v>
      </c>
      <c r="Q436" s="331"/>
    </row>
    <row r="437" spans="1:17" s="14" customFormat="1" ht="14.1" customHeight="1" x14ac:dyDescent="0.2">
      <c r="A437" s="61">
        <v>2</v>
      </c>
      <c r="B437" s="569" t="s">
        <v>75</v>
      </c>
      <c r="C437" s="35">
        <v>1</v>
      </c>
      <c r="D437" s="372">
        <v>169332</v>
      </c>
      <c r="E437" s="373">
        <v>126999</v>
      </c>
      <c r="F437" s="373">
        <v>105834</v>
      </c>
      <c r="G437" s="510">
        <v>63501</v>
      </c>
      <c r="H437" s="372">
        <f t="shared" si="143"/>
        <v>174411</v>
      </c>
      <c r="I437" s="373">
        <f t="shared" si="144"/>
        <v>130809</v>
      </c>
      <c r="J437" s="373">
        <f t="shared" si="145"/>
        <v>109008</v>
      </c>
      <c r="K437" s="378">
        <f t="shared" si="146"/>
        <v>65403</v>
      </c>
      <c r="L437" s="69"/>
      <c r="M437" s="346">
        <f t="shared" si="147"/>
        <v>2.9994330664020977E-2</v>
      </c>
      <c r="N437" s="346">
        <f t="shared" si="148"/>
        <v>3.0000236222332461E-2</v>
      </c>
      <c r="O437" s="346">
        <f t="shared" si="149"/>
        <v>2.9990362265434549E-2</v>
      </c>
      <c r="P437" s="346">
        <f t="shared" si="150"/>
        <v>2.9952284215996598E-2</v>
      </c>
      <c r="Q437" s="331"/>
    </row>
    <row r="438" spans="1:17" s="14" customFormat="1" ht="14.1" customHeight="1" x14ac:dyDescent="0.2">
      <c r="A438" s="61"/>
      <c r="B438" s="568"/>
      <c r="C438" s="135"/>
      <c r="D438" s="385">
        <v>171873</v>
      </c>
      <c r="E438" s="386">
        <v>128904</v>
      </c>
      <c r="F438" s="386">
        <v>107421</v>
      </c>
      <c r="G438" s="510">
        <v>64452</v>
      </c>
      <c r="H438" s="379">
        <f t="shared" si="143"/>
        <v>177030</v>
      </c>
      <c r="I438" s="380">
        <f t="shared" si="144"/>
        <v>132774</v>
      </c>
      <c r="J438" s="380">
        <f t="shared" si="145"/>
        <v>110643</v>
      </c>
      <c r="K438" s="381">
        <f t="shared" si="146"/>
        <v>66387</v>
      </c>
      <c r="L438" s="69"/>
      <c r="M438" s="346">
        <f t="shared" si="147"/>
        <v>3.0004712782112374E-2</v>
      </c>
      <c r="N438" s="346">
        <f t="shared" si="148"/>
        <v>3.0022342208154907E-2</v>
      </c>
      <c r="O438" s="346">
        <f t="shared" si="149"/>
        <v>2.9994135224956014E-2</v>
      </c>
      <c r="P438" s="346">
        <f t="shared" si="150"/>
        <v>3.0022342208154907E-2</v>
      </c>
      <c r="Q438" s="331"/>
    </row>
    <row r="439" spans="1:17" s="14" customFormat="1" ht="14.1" customHeight="1" x14ac:dyDescent="0.2">
      <c r="A439" s="61"/>
      <c r="B439" s="568"/>
      <c r="C439" s="36">
        <v>2</v>
      </c>
      <c r="D439" s="379">
        <v>174405</v>
      </c>
      <c r="E439" s="380">
        <v>130803</v>
      </c>
      <c r="F439" s="380">
        <v>109002</v>
      </c>
      <c r="G439" s="511">
        <v>65403</v>
      </c>
      <c r="H439" s="379">
        <f t="shared" si="143"/>
        <v>179637</v>
      </c>
      <c r="I439" s="380">
        <f t="shared" si="144"/>
        <v>134727</v>
      </c>
      <c r="J439" s="380">
        <f t="shared" si="145"/>
        <v>112272</v>
      </c>
      <c r="K439" s="381">
        <f t="shared" si="146"/>
        <v>67365</v>
      </c>
      <c r="L439" s="69"/>
      <c r="M439" s="346">
        <f t="shared" si="147"/>
        <v>2.9999139932914767E-2</v>
      </c>
      <c r="N439" s="346">
        <f t="shared" si="148"/>
        <v>2.9999311942386642E-2</v>
      </c>
      <c r="O439" s="346">
        <f t="shared" si="149"/>
        <v>2.9999449551384377E-2</v>
      </c>
      <c r="P439" s="346">
        <f t="shared" si="150"/>
        <v>2.9998623916334115E-2</v>
      </c>
      <c r="Q439" s="331"/>
    </row>
    <row r="440" spans="1:17" s="14" customFormat="1" ht="14.1" customHeight="1" x14ac:dyDescent="0.2">
      <c r="A440" s="61"/>
      <c r="B440" s="568"/>
      <c r="C440" s="36"/>
      <c r="D440" s="379">
        <v>177021</v>
      </c>
      <c r="E440" s="380">
        <v>132765</v>
      </c>
      <c r="F440" s="380">
        <v>110637</v>
      </c>
      <c r="G440" s="511">
        <v>66384</v>
      </c>
      <c r="H440" s="379">
        <f t="shared" si="143"/>
        <v>182331</v>
      </c>
      <c r="I440" s="380">
        <f t="shared" si="144"/>
        <v>136749</v>
      </c>
      <c r="J440" s="380">
        <f t="shared" si="145"/>
        <v>113958</v>
      </c>
      <c r="K440" s="381">
        <f t="shared" si="146"/>
        <v>68373</v>
      </c>
      <c r="L440" s="69"/>
      <c r="M440" s="346">
        <f t="shared" si="147"/>
        <v>2.9996441100208451E-2</v>
      </c>
      <c r="N440" s="346">
        <f t="shared" si="148"/>
        <v>3.0007908710880125E-2</v>
      </c>
      <c r="O440" s="346">
        <f t="shared" si="149"/>
        <v>3.0017082892703165E-2</v>
      </c>
      <c r="P440" s="346">
        <f t="shared" si="150"/>
        <v>2.9962039045553144E-2</v>
      </c>
      <c r="Q440" s="331"/>
    </row>
    <row r="441" spans="1:17" s="14" customFormat="1" ht="14.1" customHeight="1" x14ac:dyDescent="0.2">
      <c r="A441" s="61"/>
      <c r="B441" s="568"/>
      <c r="C441" s="36">
        <v>3</v>
      </c>
      <c r="D441" s="379">
        <v>179637</v>
      </c>
      <c r="E441" s="380">
        <v>134727</v>
      </c>
      <c r="F441" s="380">
        <v>112272</v>
      </c>
      <c r="G441" s="511">
        <v>67365</v>
      </c>
      <c r="H441" s="379">
        <f t="shared" si="143"/>
        <v>185025</v>
      </c>
      <c r="I441" s="380">
        <f t="shared" si="144"/>
        <v>138768</v>
      </c>
      <c r="J441" s="380">
        <f t="shared" si="145"/>
        <v>115641</v>
      </c>
      <c r="K441" s="381">
        <f t="shared" si="146"/>
        <v>69384</v>
      </c>
      <c r="L441" s="69"/>
      <c r="M441" s="346">
        <f t="shared" si="147"/>
        <v>2.9993820872092052E-2</v>
      </c>
      <c r="N441" s="346">
        <f t="shared" si="148"/>
        <v>2.9993987842080651E-2</v>
      </c>
      <c r="O441" s="346">
        <f t="shared" si="149"/>
        <v>3.0007481829841812E-2</v>
      </c>
      <c r="P441" s="346">
        <f t="shared" si="150"/>
        <v>2.9971053217546204E-2</v>
      </c>
      <c r="Q441" s="331"/>
    </row>
    <row r="442" spans="1:17" s="14" customFormat="1" ht="14.1" customHeight="1" x14ac:dyDescent="0.2">
      <c r="A442" s="61"/>
      <c r="B442" s="568"/>
      <c r="C442" s="36"/>
      <c r="D442" s="379">
        <v>182331</v>
      </c>
      <c r="E442" s="380">
        <v>136749</v>
      </c>
      <c r="F442" s="380">
        <v>113958</v>
      </c>
      <c r="G442" s="511">
        <v>68373</v>
      </c>
      <c r="H442" s="379">
        <f t="shared" si="143"/>
        <v>187800</v>
      </c>
      <c r="I442" s="380">
        <f t="shared" si="144"/>
        <v>140850</v>
      </c>
      <c r="J442" s="380">
        <f t="shared" si="145"/>
        <v>117375</v>
      </c>
      <c r="K442" s="381">
        <f t="shared" si="146"/>
        <v>70425</v>
      </c>
      <c r="L442" s="69"/>
      <c r="M442" s="346">
        <f t="shared" si="147"/>
        <v>2.9994899386280995E-2</v>
      </c>
      <c r="N442" s="346">
        <f t="shared" si="148"/>
        <v>2.9989250378430556E-2</v>
      </c>
      <c r="O442" s="346">
        <f t="shared" si="149"/>
        <v>2.9984731216764073E-2</v>
      </c>
      <c r="P442" s="346">
        <f t="shared" si="150"/>
        <v>3.0011846781624326E-2</v>
      </c>
      <c r="Q442" s="331"/>
    </row>
    <row r="443" spans="1:17" s="14" customFormat="1" ht="14.1" customHeight="1" x14ac:dyDescent="0.2">
      <c r="A443" s="61"/>
      <c r="B443" s="568"/>
      <c r="C443" s="36">
        <v>4</v>
      </c>
      <c r="D443" s="379">
        <v>185019</v>
      </c>
      <c r="E443" s="380">
        <v>138765</v>
      </c>
      <c r="F443" s="380">
        <v>115638</v>
      </c>
      <c r="G443" s="511">
        <v>69381</v>
      </c>
      <c r="H443" s="379">
        <f t="shared" si="143"/>
        <v>190569</v>
      </c>
      <c r="I443" s="380">
        <f t="shared" si="144"/>
        <v>142926</v>
      </c>
      <c r="J443" s="380">
        <f t="shared" si="145"/>
        <v>119106</v>
      </c>
      <c r="K443" s="381">
        <f t="shared" si="146"/>
        <v>71463</v>
      </c>
      <c r="L443" s="69"/>
      <c r="M443" s="346">
        <f t="shared" si="147"/>
        <v>2.9996919235321776E-2</v>
      </c>
      <c r="N443" s="346">
        <f t="shared" si="148"/>
        <v>2.9985947465138905E-2</v>
      </c>
      <c r="O443" s="346">
        <f t="shared" si="149"/>
        <v>2.9990141648938932E-2</v>
      </c>
      <c r="P443" s="346">
        <f t="shared" si="150"/>
        <v>3.0008215505685994E-2</v>
      </c>
      <c r="Q443" s="331"/>
    </row>
    <row r="444" spans="1:17" s="14" customFormat="1" ht="14.1" customHeight="1" x14ac:dyDescent="0.2">
      <c r="A444" s="61"/>
      <c r="B444" s="568"/>
      <c r="C444" s="452"/>
      <c r="D444" s="389">
        <v>187794</v>
      </c>
      <c r="E444" s="390">
        <v>140847</v>
      </c>
      <c r="F444" s="390">
        <v>117372</v>
      </c>
      <c r="G444" s="518">
        <v>70422</v>
      </c>
      <c r="H444" s="379">
        <f t="shared" si="143"/>
        <v>193428</v>
      </c>
      <c r="I444" s="380">
        <f t="shared" si="144"/>
        <v>145071</v>
      </c>
      <c r="J444" s="380">
        <f t="shared" si="145"/>
        <v>120894</v>
      </c>
      <c r="K444" s="381">
        <f t="shared" si="146"/>
        <v>72537</v>
      </c>
      <c r="L444" s="69"/>
      <c r="M444" s="346">
        <f t="shared" si="147"/>
        <v>3.0000958497076582E-2</v>
      </c>
      <c r="N444" s="346">
        <f t="shared" si="148"/>
        <v>2.9989989137148822E-2</v>
      </c>
      <c r="O444" s="346">
        <f t="shared" si="149"/>
        <v>3.0007156732440445E-2</v>
      </c>
      <c r="P444" s="346">
        <f t="shared" si="150"/>
        <v>3.0033228252534721E-2</v>
      </c>
      <c r="Q444" s="331"/>
    </row>
    <row r="445" spans="1:17" s="14" customFormat="1" ht="14.1" customHeight="1" thickBot="1" x14ac:dyDescent="0.25">
      <c r="A445" s="61"/>
      <c r="B445" s="570"/>
      <c r="C445" s="37">
        <v>5</v>
      </c>
      <c r="D445" s="379">
        <v>190575</v>
      </c>
      <c r="E445" s="380">
        <v>142932</v>
      </c>
      <c r="F445" s="380">
        <v>119109</v>
      </c>
      <c r="G445" s="508">
        <v>71466</v>
      </c>
      <c r="H445" s="389">
        <f t="shared" si="143"/>
        <v>196293</v>
      </c>
      <c r="I445" s="390">
        <f t="shared" si="144"/>
        <v>147219</v>
      </c>
      <c r="J445" s="390">
        <f t="shared" si="145"/>
        <v>122682</v>
      </c>
      <c r="K445" s="391">
        <f t="shared" si="146"/>
        <v>73611</v>
      </c>
      <c r="L445" s="69"/>
      <c r="M445" s="346">
        <f t="shared" si="147"/>
        <v>3.0003935458480912E-2</v>
      </c>
      <c r="N445" s="346">
        <f t="shared" si="148"/>
        <v>2.9993283519435816E-2</v>
      </c>
      <c r="O445" s="346">
        <f t="shared" si="149"/>
        <v>2.9997733168778178E-2</v>
      </c>
      <c r="P445" s="346">
        <f t="shared" si="150"/>
        <v>3.0014272521198891E-2</v>
      </c>
      <c r="Q445" s="331"/>
    </row>
    <row r="446" spans="1:17" s="14" customFormat="1" ht="14.1" customHeight="1" x14ac:dyDescent="0.2">
      <c r="A446" s="61">
        <v>3</v>
      </c>
      <c r="B446" s="569" t="s">
        <v>76</v>
      </c>
      <c r="C446" s="35">
        <v>1</v>
      </c>
      <c r="D446" s="372">
        <v>159603</v>
      </c>
      <c r="E446" s="373">
        <v>119703</v>
      </c>
      <c r="F446" s="373">
        <v>99753</v>
      </c>
      <c r="G446" s="505">
        <v>59850</v>
      </c>
      <c r="H446" s="372">
        <f t="shared" si="143"/>
        <v>164391</v>
      </c>
      <c r="I446" s="373">
        <f t="shared" si="144"/>
        <v>123294</v>
      </c>
      <c r="J446" s="373">
        <f t="shared" si="145"/>
        <v>102744</v>
      </c>
      <c r="K446" s="378">
        <f t="shared" si="146"/>
        <v>61647</v>
      </c>
      <c r="L446" s="69"/>
      <c r="M446" s="346">
        <f t="shared" si="147"/>
        <v>2.9999436100825172E-2</v>
      </c>
      <c r="N446" s="346">
        <f t="shared" si="148"/>
        <v>2.9999248139144383E-2</v>
      </c>
      <c r="O446" s="346">
        <f t="shared" si="149"/>
        <v>2.9984060629755498E-2</v>
      </c>
      <c r="P446" s="346">
        <f t="shared" si="150"/>
        <v>3.0025062656641604E-2</v>
      </c>
      <c r="Q446" s="331"/>
    </row>
    <row r="447" spans="1:17" s="14" customFormat="1" ht="14.1" customHeight="1" x14ac:dyDescent="0.2">
      <c r="A447" s="61"/>
      <c r="B447" s="568"/>
      <c r="C447" s="135"/>
      <c r="D447" s="385">
        <v>161997</v>
      </c>
      <c r="E447" s="386">
        <v>121497</v>
      </c>
      <c r="F447" s="386">
        <v>101247</v>
      </c>
      <c r="G447" s="505">
        <v>60750</v>
      </c>
      <c r="H447" s="379">
        <f t="shared" si="143"/>
        <v>166857</v>
      </c>
      <c r="I447" s="380">
        <f t="shared" si="144"/>
        <v>125142</v>
      </c>
      <c r="J447" s="380">
        <f t="shared" si="145"/>
        <v>104286</v>
      </c>
      <c r="K447" s="381">
        <f t="shared" si="146"/>
        <v>62571</v>
      </c>
      <c r="L447" s="69"/>
      <c r="M447" s="346">
        <f t="shared" si="147"/>
        <v>3.0000555565843811E-2</v>
      </c>
      <c r="N447" s="346">
        <f t="shared" si="148"/>
        <v>3.0000740759031086E-2</v>
      </c>
      <c r="O447" s="346">
        <f t="shared" si="149"/>
        <v>3.0015704169012416E-2</v>
      </c>
      <c r="P447" s="346">
        <f t="shared" si="150"/>
        <v>2.9975308641975309E-2</v>
      </c>
      <c r="Q447" s="331"/>
    </row>
    <row r="448" spans="1:17" s="14" customFormat="1" ht="14.1" customHeight="1" x14ac:dyDescent="0.2">
      <c r="A448" s="61"/>
      <c r="B448" s="568"/>
      <c r="C448" s="36">
        <v>2</v>
      </c>
      <c r="D448" s="379">
        <v>164400</v>
      </c>
      <c r="E448" s="380">
        <v>123300</v>
      </c>
      <c r="F448" s="380">
        <v>102750</v>
      </c>
      <c r="G448" s="506">
        <v>61650</v>
      </c>
      <c r="H448" s="379">
        <f t="shared" si="143"/>
        <v>169332</v>
      </c>
      <c r="I448" s="380">
        <f t="shared" si="144"/>
        <v>126999</v>
      </c>
      <c r="J448" s="380">
        <f t="shared" si="145"/>
        <v>105834</v>
      </c>
      <c r="K448" s="381">
        <f t="shared" si="146"/>
        <v>63501</v>
      </c>
      <c r="L448" s="69"/>
      <c r="M448" s="346">
        <f t="shared" si="147"/>
        <v>0.03</v>
      </c>
      <c r="N448" s="346">
        <f t="shared" si="148"/>
        <v>0.03</v>
      </c>
      <c r="O448" s="346">
        <f t="shared" si="149"/>
        <v>3.0014598540145987E-2</v>
      </c>
      <c r="P448" s="346">
        <f t="shared" si="150"/>
        <v>3.0024330900243309E-2</v>
      </c>
      <c r="Q448" s="331"/>
    </row>
    <row r="449" spans="1:17" s="14" customFormat="1" ht="14.1" customHeight="1" x14ac:dyDescent="0.2">
      <c r="A449" s="61"/>
      <c r="B449" s="568"/>
      <c r="C449" s="36"/>
      <c r="D449" s="379">
        <v>166866</v>
      </c>
      <c r="E449" s="380">
        <v>125151</v>
      </c>
      <c r="F449" s="380">
        <v>104292</v>
      </c>
      <c r="G449" s="506">
        <v>62574</v>
      </c>
      <c r="H449" s="379">
        <f t="shared" si="143"/>
        <v>171873</v>
      </c>
      <c r="I449" s="380">
        <f t="shared" si="144"/>
        <v>128904</v>
      </c>
      <c r="J449" s="380">
        <f t="shared" si="145"/>
        <v>107421</v>
      </c>
      <c r="K449" s="381">
        <f t="shared" si="146"/>
        <v>64452</v>
      </c>
      <c r="L449" s="69"/>
      <c r="M449" s="346">
        <f t="shared" si="147"/>
        <v>3.000611268922369E-2</v>
      </c>
      <c r="N449" s="346">
        <f t="shared" si="148"/>
        <v>2.998777476808016E-2</v>
      </c>
      <c r="O449" s="346">
        <f t="shared" si="149"/>
        <v>3.0002301231158671E-2</v>
      </c>
      <c r="P449" s="346">
        <f t="shared" si="150"/>
        <v>3.0012465241154473E-2</v>
      </c>
      <c r="Q449" s="331"/>
    </row>
    <row r="450" spans="1:17" s="14" customFormat="1" ht="14.1" customHeight="1" x14ac:dyDescent="0.2">
      <c r="A450" s="61"/>
      <c r="B450" s="568"/>
      <c r="C450" s="36">
        <v>3</v>
      </c>
      <c r="D450" s="379">
        <v>169332</v>
      </c>
      <c r="E450" s="380">
        <v>126999</v>
      </c>
      <c r="F450" s="380">
        <v>105834</v>
      </c>
      <c r="G450" s="506">
        <v>63501</v>
      </c>
      <c r="H450" s="379">
        <f t="shared" si="143"/>
        <v>174411</v>
      </c>
      <c r="I450" s="380">
        <f t="shared" si="144"/>
        <v>130809</v>
      </c>
      <c r="J450" s="380">
        <f t="shared" si="145"/>
        <v>109008</v>
      </c>
      <c r="K450" s="381">
        <f t="shared" si="146"/>
        <v>65403</v>
      </c>
      <c r="L450" s="69"/>
      <c r="M450" s="346">
        <f t="shared" si="147"/>
        <v>2.9994330664020977E-2</v>
      </c>
      <c r="N450" s="346">
        <f t="shared" si="148"/>
        <v>3.0000236222332461E-2</v>
      </c>
      <c r="O450" s="346">
        <f t="shared" si="149"/>
        <v>2.9990362265434549E-2</v>
      </c>
      <c r="P450" s="346">
        <f t="shared" si="150"/>
        <v>2.9952284215996598E-2</v>
      </c>
      <c r="Q450" s="331"/>
    </row>
    <row r="451" spans="1:17" s="14" customFormat="1" ht="14.1" customHeight="1" x14ac:dyDescent="0.2">
      <c r="A451" s="61"/>
      <c r="B451" s="568"/>
      <c r="C451" s="36"/>
      <c r="D451" s="379">
        <v>171873</v>
      </c>
      <c r="E451" s="380">
        <v>128904</v>
      </c>
      <c r="F451" s="380">
        <v>107421</v>
      </c>
      <c r="G451" s="506">
        <v>64452</v>
      </c>
      <c r="H451" s="379">
        <f t="shared" si="143"/>
        <v>177030</v>
      </c>
      <c r="I451" s="380">
        <f t="shared" si="144"/>
        <v>132774</v>
      </c>
      <c r="J451" s="380">
        <f t="shared" si="145"/>
        <v>110643</v>
      </c>
      <c r="K451" s="381">
        <f t="shared" si="146"/>
        <v>66387</v>
      </c>
      <c r="L451" s="69"/>
      <c r="M451" s="346">
        <f t="shared" si="147"/>
        <v>3.0004712782112374E-2</v>
      </c>
      <c r="N451" s="346">
        <f t="shared" si="148"/>
        <v>3.0022342208154907E-2</v>
      </c>
      <c r="O451" s="346">
        <f t="shared" si="149"/>
        <v>2.9994135224956014E-2</v>
      </c>
      <c r="P451" s="346">
        <f t="shared" si="150"/>
        <v>3.0022342208154907E-2</v>
      </c>
      <c r="Q451" s="331"/>
    </row>
    <row r="452" spans="1:17" s="14" customFormat="1" ht="14.1" customHeight="1" x14ac:dyDescent="0.2">
      <c r="A452" s="61"/>
      <c r="B452" s="568"/>
      <c r="C452" s="36">
        <v>4</v>
      </c>
      <c r="D452" s="379">
        <v>174405</v>
      </c>
      <c r="E452" s="380">
        <v>130803</v>
      </c>
      <c r="F452" s="380">
        <v>109002</v>
      </c>
      <c r="G452" s="506">
        <v>65403</v>
      </c>
      <c r="H452" s="379">
        <f t="shared" si="143"/>
        <v>179637</v>
      </c>
      <c r="I452" s="380">
        <f t="shared" si="144"/>
        <v>134727</v>
      </c>
      <c r="J452" s="380">
        <f t="shared" si="145"/>
        <v>112272</v>
      </c>
      <c r="K452" s="381">
        <f t="shared" si="146"/>
        <v>67365</v>
      </c>
      <c r="L452" s="69"/>
      <c r="M452" s="346">
        <f t="shared" si="147"/>
        <v>2.9999139932914767E-2</v>
      </c>
      <c r="N452" s="346">
        <f t="shared" si="148"/>
        <v>2.9999311942386642E-2</v>
      </c>
      <c r="O452" s="346">
        <f t="shared" si="149"/>
        <v>2.9999449551384377E-2</v>
      </c>
      <c r="P452" s="346">
        <f t="shared" si="150"/>
        <v>2.9998623916334115E-2</v>
      </c>
      <c r="Q452" s="331"/>
    </row>
    <row r="453" spans="1:17" s="14" customFormat="1" ht="14.1" customHeight="1" x14ac:dyDescent="0.2">
      <c r="A453" s="61"/>
      <c r="B453" s="568"/>
      <c r="C453" s="452"/>
      <c r="D453" s="389">
        <v>177021</v>
      </c>
      <c r="E453" s="390">
        <v>132765</v>
      </c>
      <c r="F453" s="390">
        <v>110637</v>
      </c>
      <c r="G453" s="507">
        <v>66384</v>
      </c>
      <c r="H453" s="379">
        <f t="shared" si="143"/>
        <v>182331</v>
      </c>
      <c r="I453" s="380">
        <f t="shared" si="144"/>
        <v>136749</v>
      </c>
      <c r="J453" s="380">
        <f t="shared" si="145"/>
        <v>113958</v>
      </c>
      <c r="K453" s="381">
        <f t="shared" si="146"/>
        <v>68373</v>
      </c>
      <c r="L453" s="69"/>
      <c r="M453" s="346">
        <f t="shared" si="147"/>
        <v>2.9996441100208451E-2</v>
      </c>
      <c r="N453" s="346">
        <f t="shared" si="148"/>
        <v>3.0007908710880125E-2</v>
      </c>
      <c r="O453" s="346">
        <f t="shared" si="149"/>
        <v>3.0017082892703165E-2</v>
      </c>
      <c r="P453" s="346">
        <f t="shared" si="150"/>
        <v>2.9962039045553144E-2</v>
      </c>
      <c r="Q453" s="331"/>
    </row>
    <row r="454" spans="1:17" s="14" customFormat="1" ht="14.1" customHeight="1" thickBot="1" x14ac:dyDescent="0.25">
      <c r="A454" s="61"/>
      <c r="B454" s="570"/>
      <c r="C454" s="37">
        <v>5</v>
      </c>
      <c r="D454" s="379">
        <v>179637</v>
      </c>
      <c r="E454" s="380">
        <v>134727</v>
      </c>
      <c r="F454" s="380">
        <v>112272</v>
      </c>
      <c r="G454" s="506">
        <v>67365</v>
      </c>
      <c r="H454" s="389">
        <f t="shared" si="143"/>
        <v>185025</v>
      </c>
      <c r="I454" s="390">
        <f t="shared" si="144"/>
        <v>138768</v>
      </c>
      <c r="J454" s="390">
        <f t="shared" si="145"/>
        <v>115641</v>
      </c>
      <c r="K454" s="391">
        <f t="shared" si="146"/>
        <v>69384</v>
      </c>
      <c r="L454" s="69"/>
      <c r="M454" s="346">
        <f t="shared" si="147"/>
        <v>2.9993820872092052E-2</v>
      </c>
      <c r="N454" s="346">
        <f t="shared" si="148"/>
        <v>2.9993987842080651E-2</v>
      </c>
      <c r="O454" s="346">
        <f t="shared" si="149"/>
        <v>3.0007481829841812E-2</v>
      </c>
      <c r="P454" s="346">
        <f t="shared" si="150"/>
        <v>2.9971053217546204E-2</v>
      </c>
      <c r="Q454" s="331"/>
    </row>
    <row r="455" spans="1:17" s="14" customFormat="1" ht="14.1" customHeight="1" x14ac:dyDescent="0.2">
      <c r="A455" s="61">
        <v>4</v>
      </c>
      <c r="B455" s="569" t="s">
        <v>77</v>
      </c>
      <c r="C455" s="35">
        <v>1</v>
      </c>
      <c r="D455" s="372">
        <v>190575</v>
      </c>
      <c r="E455" s="373">
        <v>142932</v>
      </c>
      <c r="F455" s="373">
        <v>119109</v>
      </c>
      <c r="G455" s="378">
        <v>71466</v>
      </c>
      <c r="H455" s="444">
        <f t="shared" si="143"/>
        <v>196293</v>
      </c>
      <c r="I455" s="380">
        <f t="shared" si="144"/>
        <v>147219</v>
      </c>
      <c r="J455" s="380">
        <f t="shared" si="145"/>
        <v>122682</v>
      </c>
      <c r="K455" s="380">
        <f t="shared" si="146"/>
        <v>73611</v>
      </c>
      <c r="L455" s="69"/>
      <c r="M455" s="346">
        <f t="shared" si="147"/>
        <v>3.0003935458480912E-2</v>
      </c>
      <c r="N455" s="346">
        <f t="shared" si="148"/>
        <v>2.9993283519435816E-2</v>
      </c>
      <c r="O455" s="346">
        <f t="shared" si="149"/>
        <v>2.9997733168778178E-2</v>
      </c>
      <c r="P455" s="346">
        <f t="shared" si="150"/>
        <v>3.0014272521198891E-2</v>
      </c>
      <c r="Q455" s="331"/>
    </row>
    <row r="456" spans="1:17" s="14" customFormat="1" ht="14.1" customHeight="1" x14ac:dyDescent="0.2">
      <c r="A456" s="61"/>
      <c r="B456" s="568"/>
      <c r="C456" s="135"/>
      <c r="D456" s="385">
        <v>193434</v>
      </c>
      <c r="E456" s="386">
        <v>145077</v>
      </c>
      <c r="F456" s="386">
        <v>120897</v>
      </c>
      <c r="G456" s="387">
        <v>72537</v>
      </c>
      <c r="H456" s="444">
        <f t="shared" si="143"/>
        <v>199236</v>
      </c>
      <c r="I456" s="380">
        <f t="shared" si="144"/>
        <v>149427</v>
      </c>
      <c r="J456" s="380">
        <f t="shared" si="145"/>
        <v>124524</v>
      </c>
      <c r="K456" s="380">
        <f t="shared" si="146"/>
        <v>74715</v>
      </c>
      <c r="L456" s="69"/>
      <c r="M456" s="346">
        <f t="shared" si="147"/>
        <v>2.9994726883588202E-2</v>
      </c>
      <c r="N456" s="346">
        <f t="shared" si="148"/>
        <v>2.9984077420955768E-2</v>
      </c>
      <c r="O456" s="346">
        <f t="shared" si="149"/>
        <v>3.000074443534579E-2</v>
      </c>
      <c r="P456" s="346">
        <f t="shared" si="150"/>
        <v>3.0026055668141777E-2</v>
      </c>
      <c r="Q456" s="331"/>
    </row>
    <row r="457" spans="1:17" s="14" customFormat="1" ht="14.1" customHeight="1" x14ac:dyDescent="0.2">
      <c r="A457" s="61"/>
      <c r="B457" s="568"/>
      <c r="C457" s="36">
        <v>2</v>
      </c>
      <c r="D457" s="379">
        <v>196287</v>
      </c>
      <c r="E457" s="380">
        <v>147216</v>
      </c>
      <c r="F457" s="380">
        <v>122679</v>
      </c>
      <c r="G457" s="381">
        <v>73608</v>
      </c>
      <c r="H457" s="444">
        <f t="shared" si="143"/>
        <v>202176</v>
      </c>
      <c r="I457" s="380">
        <f t="shared" si="144"/>
        <v>151632</v>
      </c>
      <c r="J457" s="380">
        <f t="shared" si="145"/>
        <v>126360</v>
      </c>
      <c r="K457" s="380">
        <f t="shared" si="146"/>
        <v>75816</v>
      </c>
      <c r="L457" s="69"/>
      <c r="M457" s="346">
        <f t="shared" si="147"/>
        <v>3.0001986886548777E-2</v>
      </c>
      <c r="N457" s="346">
        <f t="shared" si="148"/>
        <v>2.9996739484838605E-2</v>
      </c>
      <c r="O457" s="346">
        <f t="shared" si="149"/>
        <v>3.000513535323894E-2</v>
      </c>
      <c r="P457" s="346">
        <f t="shared" si="150"/>
        <v>2.9996739484838605E-2</v>
      </c>
      <c r="Q457" s="331"/>
    </row>
    <row r="458" spans="1:17" s="14" customFormat="1" ht="14.1" customHeight="1" x14ac:dyDescent="0.2">
      <c r="A458" s="61"/>
      <c r="B458" s="568"/>
      <c r="C458" s="36"/>
      <c r="D458" s="379">
        <v>199230</v>
      </c>
      <c r="E458" s="380">
        <v>149424</v>
      </c>
      <c r="F458" s="380">
        <v>124518</v>
      </c>
      <c r="G458" s="381">
        <v>74712</v>
      </c>
      <c r="H458" s="444">
        <f t="shared" si="143"/>
        <v>205206</v>
      </c>
      <c r="I458" s="380">
        <f t="shared" si="144"/>
        <v>153906</v>
      </c>
      <c r="J458" s="380">
        <f t="shared" si="145"/>
        <v>128253</v>
      </c>
      <c r="K458" s="380">
        <f t="shared" si="146"/>
        <v>76953</v>
      </c>
      <c r="L458" s="69"/>
      <c r="M458" s="346">
        <f t="shared" si="147"/>
        <v>2.9995482608040958E-2</v>
      </c>
      <c r="N458" s="346">
        <f t="shared" si="148"/>
        <v>2.999518149694828E-2</v>
      </c>
      <c r="O458" s="346">
        <f t="shared" si="149"/>
        <v>2.9995663277598419E-2</v>
      </c>
      <c r="P458" s="346">
        <f t="shared" si="150"/>
        <v>2.999518149694828E-2</v>
      </c>
      <c r="Q458" s="331"/>
    </row>
    <row r="459" spans="1:17" s="14" customFormat="1" ht="14.1" customHeight="1" x14ac:dyDescent="0.2">
      <c r="A459" s="61"/>
      <c r="B459" s="568"/>
      <c r="C459" s="36">
        <v>3</v>
      </c>
      <c r="D459" s="379">
        <v>202176</v>
      </c>
      <c r="E459" s="380">
        <v>151632</v>
      </c>
      <c r="F459" s="380">
        <v>126360</v>
      </c>
      <c r="G459" s="381">
        <v>75816</v>
      </c>
      <c r="H459" s="444">
        <f t="shared" si="143"/>
        <v>208242</v>
      </c>
      <c r="I459" s="380">
        <f t="shared" si="144"/>
        <v>156183</v>
      </c>
      <c r="J459" s="380">
        <f t="shared" si="145"/>
        <v>130152</v>
      </c>
      <c r="K459" s="380">
        <f t="shared" si="146"/>
        <v>78090</v>
      </c>
      <c r="L459" s="69"/>
      <c r="M459" s="346">
        <f t="shared" si="147"/>
        <v>3.0003561253561253E-2</v>
      </c>
      <c r="N459" s="346">
        <f t="shared" si="148"/>
        <v>3.0013453624564736E-2</v>
      </c>
      <c r="O459" s="346">
        <f t="shared" si="149"/>
        <v>3.0009496676163344E-2</v>
      </c>
      <c r="P459" s="346">
        <f t="shared" si="150"/>
        <v>2.9993668882557771E-2</v>
      </c>
      <c r="Q459" s="331"/>
    </row>
    <row r="460" spans="1:17" s="14" customFormat="1" ht="14.1" customHeight="1" x14ac:dyDescent="0.2">
      <c r="A460" s="61"/>
      <c r="B460" s="568"/>
      <c r="C460" s="36"/>
      <c r="D460" s="379">
        <v>205209</v>
      </c>
      <c r="E460" s="380">
        <v>153906</v>
      </c>
      <c r="F460" s="380">
        <v>128256</v>
      </c>
      <c r="G460" s="381">
        <v>76953</v>
      </c>
      <c r="H460" s="444">
        <f t="shared" si="143"/>
        <v>211365</v>
      </c>
      <c r="I460" s="380">
        <f t="shared" si="144"/>
        <v>158523</v>
      </c>
      <c r="J460" s="380">
        <f t="shared" si="145"/>
        <v>132102</v>
      </c>
      <c r="K460" s="380">
        <f t="shared" si="146"/>
        <v>79263</v>
      </c>
      <c r="L460" s="69"/>
      <c r="M460" s="346">
        <f t="shared" si="147"/>
        <v>2.9998684268233849E-2</v>
      </c>
      <c r="N460" s="346">
        <f t="shared" si="148"/>
        <v>2.9998830454953024E-2</v>
      </c>
      <c r="O460" s="346">
        <f t="shared" si="149"/>
        <v>2.998690119760479E-2</v>
      </c>
      <c r="P460" s="346">
        <f t="shared" si="150"/>
        <v>3.0018322872402636E-2</v>
      </c>
      <c r="Q460" s="331"/>
    </row>
    <row r="461" spans="1:17" s="14" customFormat="1" ht="14.1" customHeight="1" x14ac:dyDescent="0.2">
      <c r="A461" s="61"/>
      <c r="B461" s="568"/>
      <c r="C461" s="36">
        <v>4</v>
      </c>
      <c r="D461" s="379">
        <v>208245</v>
      </c>
      <c r="E461" s="380">
        <v>156183</v>
      </c>
      <c r="F461" s="380">
        <v>130152</v>
      </c>
      <c r="G461" s="381">
        <v>78093</v>
      </c>
      <c r="H461" s="444">
        <f t="shared" si="143"/>
        <v>214491</v>
      </c>
      <c r="I461" s="380">
        <f t="shared" si="144"/>
        <v>160869</v>
      </c>
      <c r="J461" s="380">
        <f t="shared" si="145"/>
        <v>134058</v>
      </c>
      <c r="K461" s="380">
        <f t="shared" si="146"/>
        <v>80433</v>
      </c>
      <c r="L461" s="69"/>
      <c r="M461" s="346">
        <f t="shared" si="147"/>
        <v>2.9993517251314557E-2</v>
      </c>
      <c r="N461" s="346">
        <f t="shared" si="148"/>
        <v>3.0003265400203608E-2</v>
      </c>
      <c r="O461" s="346">
        <f t="shared" si="149"/>
        <v>3.0011063986723215E-2</v>
      </c>
      <c r="P461" s="346">
        <f t="shared" si="150"/>
        <v>2.9964273366370864E-2</v>
      </c>
      <c r="Q461" s="331"/>
    </row>
    <row r="462" spans="1:17" s="14" customFormat="1" ht="14.1" customHeight="1" x14ac:dyDescent="0.2">
      <c r="A462" s="61"/>
      <c r="B462" s="568"/>
      <c r="C462" s="36"/>
      <c r="D462" s="379">
        <v>211368</v>
      </c>
      <c r="E462" s="380">
        <v>158526</v>
      </c>
      <c r="F462" s="380">
        <v>132105</v>
      </c>
      <c r="G462" s="381">
        <v>79263</v>
      </c>
      <c r="H462" s="444">
        <f t="shared" si="143"/>
        <v>217710</v>
      </c>
      <c r="I462" s="380">
        <f t="shared" si="144"/>
        <v>163284</v>
      </c>
      <c r="J462" s="380">
        <f t="shared" si="145"/>
        <v>136068</v>
      </c>
      <c r="K462" s="380">
        <f t="shared" si="146"/>
        <v>81642</v>
      </c>
      <c r="L462" s="69"/>
      <c r="M462" s="346">
        <f t="shared" si="147"/>
        <v>3.0004541841716817E-2</v>
      </c>
      <c r="N462" s="346">
        <f t="shared" si="148"/>
        <v>3.0014004011960183E-2</v>
      </c>
      <c r="O462" s="346">
        <f t="shared" si="149"/>
        <v>2.9998864539570794E-2</v>
      </c>
      <c r="P462" s="346">
        <f t="shared" si="150"/>
        <v>3.0014004011960183E-2</v>
      </c>
      <c r="Q462" s="331"/>
    </row>
    <row r="463" spans="1:17" s="14" customFormat="1" ht="14.1" customHeight="1" x14ac:dyDescent="0.2">
      <c r="A463" s="61"/>
      <c r="B463" s="568"/>
      <c r="C463" s="36">
        <v>5</v>
      </c>
      <c r="D463" s="379">
        <v>214494</v>
      </c>
      <c r="E463" s="380">
        <v>160872</v>
      </c>
      <c r="F463" s="380">
        <v>134058</v>
      </c>
      <c r="G463" s="381">
        <v>80436</v>
      </c>
      <c r="H463" s="444">
        <f t="shared" si="143"/>
        <v>220929</v>
      </c>
      <c r="I463" s="380">
        <f t="shared" si="144"/>
        <v>165696</v>
      </c>
      <c r="J463" s="380">
        <f t="shared" si="145"/>
        <v>138081</v>
      </c>
      <c r="K463" s="380">
        <f t="shared" si="146"/>
        <v>82848</v>
      </c>
      <c r="L463" s="69"/>
      <c r="M463" s="346">
        <f t="shared" si="147"/>
        <v>3.0000839184312848E-2</v>
      </c>
      <c r="N463" s="346">
        <f t="shared" si="148"/>
        <v>2.9986573176189767E-2</v>
      </c>
      <c r="O463" s="346">
        <f t="shared" si="149"/>
        <v>3.0009398916886719E-2</v>
      </c>
      <c r="P463" s="346">
        <f t="shared" si="150"/>
        <v>2.9986573176189767E-2</v>
      </c>
      <c r="Q463" s="331"/>
    </row>
    <row r="464" spans="1:17" s="14" customFormat="1" ht="14.1" customHeight="1" x14ac:dyDescent="0.2">
      <c r="A464" s="61"/>
      <c r="B464" s="568"/>
      <c r="C464" s="452"/>
      <c r="D464" s="389">
        <v>217710</v>
      </c>
      <c r="E464" s="390">
        <v>163284</v>
      </c>
      <c r="F464" s="390">
        <v>136068</v>
      </c>
      <c r="G464" s="391">
        <v>81642</v>
      </c>
      <c r="H464" s="444">
        <f t="shared" si="143"/>
        <v>224241</v>
      </c>
      <c r="I464" s="380">
        <f t="shared" si="144"/>
        <v>168180</v>
      </c>
      <c r="J464" s="380">
        <f t="shared" si="145"/>
        <v>140151</v>
      </c>
      <c r="K464" s="380">
        <f t="shared" si="146"/>
        <v>84090</v>
      </c>
      <c r="L464" s="69"/>
      <c r="M464" s="346">
        <f t="shared" si="147"/>
        <v>2.9998622020118507E-2</v>
      </c>
      <c r="N464" s="346">
        <f t="shared" si="148"/>
        <v>2.9984566767105165E-2</v>
      </c>
      <c r="O464" s="346">
        <f t="shared" si="149"/>
        <v>3.000705529588147E-2</v>
      </c>
      <c r="P464" s="346">
        <f t="shared" si="150"/>
        <v>2.9984566767105165E-2</v>
      </c>
      <c r="Q464" s="331"/>
    </row>
    <row r="465" spans="1:17" s="14" customFormat="1" ht="14.1" customHeight="1" thickBot="1" x14ac:dyDescent="0.25">
      <c r="A465" s="61"/>
      <c r="B465" s="570"/>
      <c r="C465" s="37">
        <v>6</v>
      </c>
      <c r="D465" s="382">
        <v>220923</v>
      </c>
      <c r="E465" s="383">
        <v>165693</v>
      </c>
      <c r="F465" s="383">
        <v>138078</v>
      </c>
      <c r="G465" s="384">
        <v>82845</v>
      </c>
      <c r="H465" s="451">
        <f t="shared" si="143"/>
        <v>227550</v>
      </c>
      <c r="I465" s="390">
        <f t="shared" si="144"/>
        <v>170664</v>
      </c>
      <c r="J465" s="390">
        <f t="shared" si="145"/>
        <v>142218</v>
      </c>
      <c r="K465" s="390">
        <f t="shared" si="146"/>
        <v>85332</v>
      </c>
      <c r="L465" s="69"/>
      <c r="M465" s="346">
        <f t="shared" si="147"/>
        <v>2.9996876739859589E-2</v>
      </c>
      <c r="N465" s="346">
        <f t="shared" si="148"/>
        <v>3.0001267404175191E-2</v>
      </c>
      <c r="O465" s="346">
        <f t="shared" si="149"/>
        <v>2.9983053056967801E-2</v>
      </c>
      <c r="P465" s="346">
        <f t="shared" si="150"/>
        <v>3.001991671193192E-2</v>
      </c>
      <c r="Q465" s="331"/>
    </row>
    <row r="466" spans="1:17" s="14" customFormat="1" ht="14.1" customHeight="1" x14ac:dyDescent="0.2">
      <c r="A466" s="61">
        <v>5</v>
      </c>
      <c r="B466" s="569" t="s">
        <v>78</v>
      </c>
      <c r="C466" s="35">
        <v>1</v>
      </c>
      <c r="D466" s="372">
        <v>202176</v>
      </c>
      <c r="E466" s="373">
        <v>151632</v>
      </c>
      <c r="F466" s="373">
        <v>126360</v>
      </c>
      <c r="G466" s="504">
        <v>75816</v>
      </c>
      <c r="H466" s="372">
        <f t="shared" si="143"/>
        <v>208242</v>
      </c>
      <c r="I466" s="373">
        <f t="shared" si="144"/>
        <v>156183</v>
      </c>
      <c r="J466" s="373">
        <f t="shared" si="145"/>
        <v>130152</v>
      </c>
      <c r="K466" s="378">
        <f t="shared" si="146"/>
        <v>78090</v>
      </c>
      <c r="L466" s="69"/>
      <c r="M466" s="346">
        <f t="shared" si="147"/>
        <v>3.0003561253561253E-2</v>
      </c>
      <c r="N466" s="346">
        <f t="shared" si="148"/>
        <v>3.0013453624564736E-2</v>
      </c>
      <c r="O466" s="346">
        <f t="shared" si="149"/>
        <v>3.0009496676163344E-2</v>
      </c>
      <c r="P466" s="346">
        <f t="shared" si="150"/>
        <v>2.9993668882557771E-2</v>
      </c>
      <c r="Q466" s="331"/>
    </row>
    <row r="467" spans="1:17" s="14" customFormat="1" ht="14.1" customHeight="1" x14ac:dyDescent="0.2">
      <c r="A467" s="61"/>
      <c r="B467" s="568"/>
      <c r="C467" s="135"/>
      <c r="D467" s="385">
        <v>205209</v>
      </c>
      <c r="E467" s="386">
        <v>153906</v>
      </c>
      <c r="F467" s="386">
        <v>128256</v>
      </c>
      <c r="G467" s="505">
        <v>76953</v>
      </c>
      <c r="H467" s="379">
        <f t="shared" si="143"/>
        <v>211365</v>
      </c>
      <c r="I467" s="380">
        <f t="shared" si="144"/>
        <v>158523</v>
      </c>
      <c r="J467" s="380">
        <f t="shared" si="145"/>
        <v>132102</v>
      </c>
      <c r="K467" s="381">
        <f t="shared" si="146"/>
        <v>79263</v>
      </c>
      <c r="L467" s="69"/>
      <c r="M467" s="346">
        <f t="shared" si="147"/>
        <v>2.9998684268233849E-2</v>
      </c>
      <c r="N467" s="346">
        <f t="shared" si="148"/>
        <v>2.9998830454953024E-2</v>
      </c>
      <c r="O467" s="346">
        <f t="shared" si="149"/>
        <v>2.998690119760479E-2</v>
      </c>
      <c r="P467" s="346">
        <f t="shared" si="150"/>
        <v>3.0018322872402636E-2</v>
      </c>
      <c r="Q467" s="331"/>
    </row>
    <row r="468" spans="1:17" s="14" customFormat="1" ht="14.1" customHeight="1" x14ac:dyDescent="0.2">
      <c r="A468" s="61"/>
      <c r="B468" s="568"/>
      <c r="C468" s="36">
        <v>2</v>
      </c>
      <c r="D468" s="379">
        <v>208245</v>
      </c>
      <c r="E468" s="380">
        <v>156183</v>
      </c>
      <c r="F468" s="380">
        <v>130152</v>
      </c>
      <c r="G468" s="506">
        <v>78093</v>
      </c>
      <c r="H468" s="379">
        <f t="shared" si="143"/>
        <v>214491</v>
      </c>
      <c r="I468" s="380">
        <f t="shared" si="144"/>
        <v>160869</v>
      </c>
      <c r="J468" s="380">
        <f t="shared" si="145"/>
        <v>134058</v>
      </c>
      <c r="K468" s="381">
        <f t="shared" si="146"/>
        <v>80433</v>
      </c>
      <c r="L468" s="69"/>
      <c r="M468" s="346">
        <f t="shared" si="147"/>
        <v>2.9993517251314557E-2</v>
      </c>
      <c r="N468" s="346">
        <f t="shared" si="148"/>
        <v>3.0003265400203608E-2</v>
      </c>
      <c r="O468" s="346">
        <f t="shared" si="149"/>
        <v>3.0011063986723215E-2</v>
      </c>
      <c r="P468" s="346">
        <f t="shared" si="150"/>
        <v>2.9964273366370864E-2</v>
      </c>
      <c r="Q468" s="331"/>
    </row>
    <row r="469" spans="1:17" s="14" customFormat="1" ht="14.1" customHeight="1" thickBot="1" x14ac:dyDescent="0.25">
      <c r="A469" s="61"/>
      <c r="B469" s="568"/>
      <c r="C469" s="36"/>
      <c r="D469" s="379">
        <v>211368</v>
      </c>
      <c r="E469" s="380">
        <v>158526</v>
      </c>
      <c r="F469" s="380">
        <v>132105</v>
      </c>
      <c r="G469" s="506">
        <v>79263</v>
      </c>
      <c r="H469" s="389">
        <f t="shared" si="143"/>
        <v>217710</v>
      </c>
      <c r="I469" s="390">
        <f t="shared" si="144"/>
        <v>163284</v>
      </c>
      <c r="J469" s="390">
        <f t="shared" si="145"/>
        <v>136068</v>
      </c>
      <c r="K469" s="391">
        <f t="shared" si="146"/>
        <v>81642</v>
      </c>
      <c r="L469" s="69"/>
      <c r="M469" s="346">
        <f t="shared" si="147"/>
        <v>3.0004541841716817E-2</v>
      </c>
      <c r="N469" s="346">
        <f t="shared" si="148"/>
        <v>3.0014004011960183E-2</v>
      </c>
      <c r="O469" s="346">
        <f t="shared" si="149"/>
        <v>2.9998864539570794E-2</v>
      </c>
      <c r="P469" s="346">
        <f t="shared" si="150"/>
        <v>3.0014004011960183E-2</v>
      </c>
      <c r="Q469" s="331"/>
    </row>
    <row r="470" spans="1:17" s="14" customFormat="1" ht="14.1" customHeight="1" x14ac:dyDescent="0.2">
      <c r="A470" s="61"/>
      <c r="B470" s="568"/>
      <c r="C470" s="36">
        <v>3</v>
      </c>
      <c r="D470" s="379">
        <v>214494</v>
      </c>
      <c r="E470" s="380">
        <v>160872</v>
      </c>
      <c r="F470" s="380">
        <v>134058</v>
      </c>
      <c r="G470" s="506">
        <v>80436</v>
      </c>
      <c r="H470" s="372">
        <f t="shared" si="143"/>
        <v>220929</v>
      </c>
      <c r="I470" s="373">
        <f t="shared" si="144"/>
        <v>165696</v>
      </c>
      <c r="J470" s="373">
        <f t="shared" si="145"/>
        <v>138081</v>
      </c>
      <c r="K470" s="378">
        <f t="shared" si="146"/>
        <v>82848</v>
      </c>
      <c r="L470" s="69"/>
      <c r="M470" s="346">
        <f t="shared" si="147"/>
        <v>3.0000839184312848E-2</v>
      </c>
      <c r="N470" s="346">
        <f t="shared" si="148"/>
        <v>2.9986573176189767E-2</v>
      </c>
      <c r="O470" s="346">
        <f t="shared" si="149"/>
        <v>3.0009398916886719E-2</v>
      </c>
      <c r="P470" s="346">
        <f t="shared" si="150"/>
        <v>2.9986573176189767E-2</v>
      </c>
      <c r="Q470" s="331"/>
    </row>
    <row r="471" spans="1:17" s="14" customFormat="1" ht="14.1" customHeight="1" x14ac:dyDescent="0.2">
      <c r="A471" s="61"/>
      <c r="B471" s="568"/>
      <c r="C471" s="36"/>
      <c r="D471" s="379">
        <v>217710</v>
      </c>
      <c r="E471" s="380">
        <v>163284</v>
      </c>
      <c r="F471" s="380">
        <v>136068</v>
      </c>
      <c r="G471" s="506">
        <v>81642</v>
      </c>
      <c r="H471" s="379">
        <f t="shared" si="143"/>
        <v>224241</v>
      </c>
      <c r="I471" s="380">
        <f t="shared" si="144"/>
        <v>168180</v>
      </c>
      <c r="J471" s="380">
        <f t="shared" si="145"/>
        <v>140151</v>
      </c>
      <c r="K471" s="381">
        <f t="shared" si="146"/>
        <v>84090</v>
      </c>
      <c r="L471" s="69"/>
      <c r="M471" s="346">
        <f t="shared" si="147"/>
        <v>2.9998622020118507E-2</v>
      </c>
      <c r="N471" s="346">
        <f t="shared" si="148"/>
        <v>2.9984566767105165E-2</v>
      </c>
      <c r="O471" s="346">
        <f t="shared" si="149"/>
        <v>3.000705529588147E-2</v>
      </c>
      <c r="P471" s="346">
        <f t="shared" si="150"/>
        <v>2.9984566767105165E-2</v>
      </c>
      <c r="Q471" s="331"/>
    </row>
    <row r="472" spans="1:17" s="14" customFormat="1" ht="14.1" customHeight="1" x14ac:dyDescent="0.2">
      <c r="A472" s="61"/>
      <c r="B472" s="568"/>
      <c r="C472" s="36">
        <v>4</v>
      </c>
      <c r="D472" s="379">
        <v>220923</v>
      </c>
      <c r="E472" s="380">
        <v>165693</v>
      </c>
      <c r="F472" s="380">
        <v>138078</v>
      </c>
      <c r="G472" s="506">
        <v>82845</v>
      </c>
      <c r="H472" s="379">
        <f t="shared" si="143"/>
        <v>227550</v>
      </c>
      <c r="I472" s="380">
        <f t="shared" si="144"/>
        <v>170664</v>
      </c>
      <c r="J472" s="380">
        <f t="shared" si="145"/>
        <v>142218</v>
      </c>
      <c r="K472" s="381">
        <f t="shared" si="146"/>
        <v>85332</v>
      </c>
      <c r="L472" s="69"/>
      <c r="M472" s="346">
        <f t="shared" si="147"/>
        <v>2.9996876739859589E-2</v>
      </c>
      <c r="N472" s="346">
        <f t="shared" si="148"/>
        <v>3.0001267404175191E-2</v>
      </c>
      <c r="O472" s="346">
        <f t="shared" si="149"/>
        <v>2.9983053056967801E-2</v>
      </c>
      <c r="P472" s="346">
        <f t="shared" si="150"/>
        <v>3.001991671193192E-2</v>
      </c>
      <c r="Q472" s="331"/>
    </row>
    <row r="473" spans="1:17" s="14" customFormat="1" ht="14.1" customHeight="1" x14ac:dyDescent="0.2">
      <c r="A473" s="61"/>
      <c r="B473" s="568"/>
      <c r="C473" s="452"/>
      <c r="D473" s="389">
        <v>224238</v>
      </c>
      <c r="E473" s="390">
        <v>168180</v>
      </c>
      <c r="F473" s="390">
        <v>140148</v>
      </c>
      <c r="G473" s="507">
        <v>84090</v>
      </c>
      <c r="H473" s="379">
        <f t="shared" si="143"/>
        <v>230964</v>
      </c>
      <c r="I473" s="380">
        <f t="shared" si="144"/>
        <v>173223</v>
      </c>
      <c r="J473" s="380">
        <f t="shared" si="145"/>
        <v>144354</v>
      </c>
      <c r="K473" s="381">
        <f t="shared" si="146"/>
        <v>86613</v>
      </c>
      <c r="L473" s="69"/>
      <c r="M473" s="346">
        <f t="shared" si="147"/>
        <v>2.9994916115912557E-2</v>
      </c>
      <c r="N473" s="346">
        <f t="shared" si="148"/>
        <v>2.998572957545487E-2</v>
      </c>
      <c r="O473" s="346">
        <f t="shared" si="149"/>
        <v>3.0011131089990581E-2</v>
      </c>
      <c r="P473" s="346">
        <f t="shared" si="150"/>
        <v>3.0003567606136282E-2</v>
      </c>
      <c r="Q473" s="331"/>
    </row>
    <row r="474" spans="1:17" s="14" customFormat="1" ht="14.1" customHeight="1" thickBot="1" x14ac:dyDescent="0.25">
      <c r="A474" s="61"/>
      <c r="B474" s="570"/>
      <c r="C474" s="37">
        <v>5</v>
      </c>
      <c r="D474" s="379">
        <v>227553</v>
      </c>
      <c r="E474" s="380">
        <v>170664</v>
      </c>
      <c r="F474" s="380">
        <v>142221</v>
      </c>
      <c r="G474" s="506">
        <v>85332</v>
      </c>
      <c r="H474" s="389">
        <f t="shared" si="143"/>
        <v>234381</v>
      </c>
      <c r="I474" s="390">
        <f t="shared" si="144"/>
        <v>175785</v>
      </c>
      <c r="J474" s="390">
        <f t="shared" si="145"/>
        <v>146487</v>
      </c>
      <c r="K474" s="391">
        <f t="shared" si="146"/>
        <v>87894</v>
      </c>
      <c r="L474" s="69"/>
      <c r="M474" s="346">
        <f t="shared" si="147"/>
        <v>3.0006196358650511E-2</v>
      </c>
      <c r="N474" s="346">
        <f t="shared" si="148"/>
        <v>3.0006328223878498E-2</v>
      </c>
      <c r="O474" s="346">
        <f t="shared" si="149"/>
        <v>2.9995570274432046E-2</v>
      </c>
      <c r="P474" s="346">
        <f t="shared" si="150"/>
        <v>3.0023906623540993E-2</v>
      </c>
      <c r="Q474" s="331"/>
    </row>
    <row r="475" spans="1:17" s="14" customFormat="1" ht="14.1" customHeight="1" x14ac:dyDescent="0.2">
      <c r="A475" s="61">
        <v>6</v>
      </c>
      <c r="B475" s="569" t="s">
        <v>79</v>
      </c>
      <c r="C475" s="35">
        <v>1</v>
      </c>
      <c r="D475" s="372">
        <v>241416</v>
      </c>
      <c r="E475" s="373">
        <v>181062</v>
      </c>
      <c r="F475" s="373">
        <v>150885</v>
      </c>
      <c r="G475" s="504">
        <v>90531</v>
      </c>
      <c r="H475" s="372">
        <f t="shared" si="143"/>
        <v>248658</v>
      </c>
      <c r="I475" s="373">
        <f t="shared" si="144"/>
        <v>186495</v>
      </c>
      <c r="J475" s="373">
        <f t="shared" si="145"/>
        <v>155412</v>
      </c>
      <c r="K475" s="378">
        <f t="shared" si="146"/>
        <v>93246</v>
      </c>
      <c r="L475" s="69"/>
      <c r="M475" s="346">
        <f t="shared" si="147"/>
        <v>2.9998011730788348E-2</v>
      </c>
      <c r="N475" s="346">
        <f t="shared" si="148"/>
        <v>3.0006296185836896E-2</v>
      </c>
      <c r="O475" s="346">
        <f t="shared" si="149"/>
        <v>3.0002982403817477E-2</v>
      </c>
      <c r="P475" s="346">
        <f t="shared" si="150"/>
        <v>2.9989727275739803E-2</v>
      </c>
      <c r="Q475" s="331"/>
    </row>
    <row r="476" spans="1:17" s="14" customFormat="1" ht="14.1" customHeight="1" x14ac:dyDescent="0.2">
      <c r="A476" s="61"/>
      <c r="B476" s="568"/>
      <c r="C476" s="135"/>
      <c r="D476" s="385">
        <v>245037</v>
      </c>
      <c r="E476" s="386">
        <v>183777</v>
      </c>
      <c r="F476" s="386">
        <v>153147</v>
      </c>
      <c r="G476" s="505">
        <v>91890</v>
      </c>
      <c r="H476" s="379">
        <f t="shared" si="143"/>
        <v>252387</v>
      </c>
      <c r="I476" s="380">
        <f t="shared" si="144"/>
        <v>189291</v>
      </c>
      <c r="J476" s="380">
        <f t="shared" si="145"/>
        <v>157743</v>
      </c>
      <c r="K476" s="381">
        <f t="shared" si="146"/>
        <v>94644</v>
      </c>
      <c r="L476" s="69"/>
      <c r="M476" s="346">
        <f t="shared" si="147"/>
        <v>2.9995470071866696E-2</v>
      </c>
      <c r="N476" s="346">
        <f t="shared" si="148"/>
        <v>3.0003754550351786E-2</v>
      </c>
      <c r="O476" s="346">
        <f t="shared" si="149"/>
        <v>3.0010382181825303E-2</v>
      </c>
      <c r="P476" s="346">
        <f t="shared" si="150"/>
        <v>2.9970617042115573E-2</v>
      </c>
      <c r="Q476" s="331"/>
    </row>
    <row r="477" spans="1:17" s="14" customFormat="1" ht="14.1" customHeight="1" x14ac:dyDescent="0.2">
      <c r="A477" s="61"/>
      <c r="B477" s="568"/>
      <c r="C477" s="36">
        <v>2</v>
      </c>
      <c r="D477" s="379">
        <v>248649</v>
      </c>
      <c r="E477" s="380">
        <v>186486</v>
      </c>
      <c r="F477" s="380">
        <v>155406</v>
      </c>
      <c r="G477" s="506">
        <v>93243</v>
      </c>
      <c r="H477" s="379">
        <f t="shared" si="143"/>
        <v>256107</v>
      </c>
      <c r="I477" s="380">
        <f t="shared" si="144"/>
        <v>192081</v>
      </c>
      <c r="J477" s="380">
        <f t="shared" si="145"/>
        <v>160068</v>
      </c>
      <c r="K477" s="381">
        <f t="shared" si="146"/>
        <v>96039</v>
      </c>
      <c r="L477" s="69"/>
      <c r="M477" s="346">
        <f t="shared" si="147"/>
        <v>2.99940880518321E-2</v>
      </c>
      <c r="N477" s="346">
        <f t="shared" si="148"/>
        <v>3.0002252179788295E-2</v>
      </c>
      <c r="O477" s="346">
        <f t="shared" si="149"/>
        <v>2.9998841743562026E-2</v>
      </c>
      <c r="P477" s="346">
        <f t="shared" si="150"/>
        <v>2.9986165181300473E-2</v>
      </c>
      <c r="Q477" s="331"/>
    </row>
    <row r="478" spans="1:17" s="14" customFormat="1" ht="14.1" customHeight="1" x14ac:dyDescent="0.2">
      <c r="A478" s="61"/>
      <c r="B478" s="568"/>
      <c r="C478" s="36"/>
      <c r="D478" s="379">
        <v>252378</v>
      </c>
      <c r="E478" s="380">
        <v>189285</v>
      </c>
      <c r="F478" s="380">
        <v>157737</v>
      </c>
      <c r="G478" s="506">
        <v>94641</v>
      </c>
      <c r="H478" s="379">
        <f t="shared" si="143"/>
        <v>259950</v>
      </c>
      <c r="I478" s="380">
        <f t="shared" si="144"/>
        <v>194964</v>
      </c>
      <c r="J478" s="380">
        <f t="shared" si="145"/>
        <v>162468</v>
      </c>
      <c r="K478" s="381">
        <f t="shared" si="146"/>
        <v>97482</v>
      </c>
      <c r="L478" s="69"/>
      <c r="M478" s="346">
        <f t="shared" si="147"/>
        <v>3.0002615124931652E-2</v>
      </c>
      <c r="N478" s="346">
        <f t="shared" si="148"/>
        <v>3.0002377367461763E-2</v>
      </c>
      <c r="O478" s="346">
        <f t="shared" si="149"/>
        <v>2.9992962970007038E-2</v>
      </c>
      <c r="P478" s="346">
        <f t="shared" si="150"/>
        <v>3.0018702253780075E-2</v>
      </c>
      <c r="Q478" s="331"/>
    </row>
    <row r="479" spans="1:17" s="14" customFormat="1" ht="14.1" customHeight="1" x14ac:dyDescent="0.2">
      <c r="A479" s="61"/>
      <c r="B479" s="568"/>
      <c r="C479" s="36">
        <v>3</v>
      </c>
      <c r="D479" s="379">
        <v>256113</v>
      </c>
      <c r="E479" s="380">
        <v>192084</v>
      </c>
      <c r="F479" s="380">
        <v>160071</v>
      </c>
      <c r="G479" s="506">
        <v>96042</v>
      </c>
      <c r="H479" s="379">
        <f t="shared" si="143"/>
        <v>263796</v>
      </c>
      <c r="I479" s="380">
        <f t="shared" si="144"/>
        <v>197847</v>
      </c>
      <c r="J479" s="380">
        <f t="shared" si="145"/>
        <v>164874</v>
      </c>
      <c r="K479" s="381">
        <f t="shared" si="146"/>
        <v>98925</v>
      </c>
      <c r="L479" s="69"/>
      <c r="M479" s="346">
        <f t="shared" si="147"/>
        <v>2.9998477234658139E-2</v>
      </c>
      <c r="N479" s="346">
        <f t="shared" si="148"/>
        <v>3.0002498906728306E-2</v>
      </c>
      <c r="O479" s="346">
        <f t="shared" si="149"/>
        <v>3.000543508817962E-2</v>
      </c>
      <c r="P479" s="346">
        <f t="shared" si="150"/>
        <v>3.0018117073780222E-2</v>
      </c>
      <c r="Q479" s="331"/>
    </row>
    <row r="480" spans="1:17" s="14" customFormat="1" ht="14.1" customHeight="1" x14ac:dyDescent="0.2">
      <c r="A480" s="61"/>
      <c r="B480" s="568"/>
      <c r="C480" s="36"/>
      <c r="D480" s="379">
        <v>259956</v>
      </c>
      <c r="E480" s="380">
        <v>194967</v>
      </c>
      <c r="F480" s="380">
        <v>162474</v>
      </c>
      <c r="G480" s="506">
        <v>97485</v>
      </c>
      <c r="H480" s="379">
        <f t="shared" si="143"/>
        <v>267756</v>
      </c>
      <c r="I480" s="380">
        <f t="shared" si="144"/>
        <v>200817</v>
      </c>
      <c r="J480" s="380">
        <f t="shared" si="145"/>
        <v>167349</v>
      </c>
      <c r="K480" s="381">
        <f t="shared" si="146"/>
        <v>100410</v>
      </c>
      <c r="L480" s="69"/>
      <c r="M480" s="346">
        <f t="shared" si="147"/>
        <v>3.0005077782393943E-2</v>
      </c>
      <c r="N480" s="346">
        <f t="shared" si="148"/>
        <v>3.0005077782393943E-2</v>
      </c>
      <c r="O480" s="346">
        <f t="shared" si="149"/>
        <v>3.00048007681229E-2</v>
      </c>
      <c r="P480" s="346">
        <f t="shared" si="150"/>
        <v>3.0004616094783814E-2</v>
      </c>
      <c r="Q480" s="331"/>
    </row>
    <row r="481" spans="1:17" s="14" customFormat="1" ht="14.1" customHeight="1" x14ac:dyDescent="0.2">
      <c r="A481" s="61"/>
      <c r="B481" s="568"/>
      <c r="C481" s="36">
        <v>4</v>
      </c>
      <c r="D481" s="379">
        <v>261456</v>
      </c>
      <c r="E481" s="380">
        <v>196092</v>
      </c>
      <c r="F481" s="380">
        <v>163410</v>
      </c>
      <c r="G481" s="506">
        <v>98046</v>
      </c>
      <c r="H481" s="379">
        <f t="shared" si="143"/>
        <v>269301</v>
      </c>
      <c r="I481" s="380">
        <f t="shared" si="144"/>
        <v>201975</v>
      </c>
      <c r="J481" s="380">
        <f t="shared" si="145"/>
        <v>168312</v>
      </c>
      <c r="K481" s="381">
        <f t="shared" si="146"/>
        <v>100989</v>
      </c>
      <c r="L481" s="69"/>
      <c r="M481" s="346">
        <f t="shared" si="147"/>
        <v>3.0005048650633376E-2</v>
      </c>
      <c r="N481" s="346">
        <f t="shared" si="148"/>
        <v>3.0001223915305061E-2</v>
      </c>
      <c r="O481" s="346">
        <f t="shared" si="149"/>
        <v>2.9998164127042409E-2</v>
      </c>
      <c r="P481" s="346">
        <f t="shared" si="150"/>
        <v>3.0016522856618322E-2</v>
      </c>
      <c r="Q481" s="331"/>
    </row>
    <row r="482" spans="1:17" s="14" customFormat="1" ht="14.1" customHeight="1" x14ac:dyDescent="0.2">
      <c r="A482" s="61"/>
      <c r="B482" s="568"/>
      <c r="C482" s="452"/>
      <c r="D482" s="389">
        <v>265377</v>
      </c>
      <c r="E482" s="390">
        <v>199032</v>
      </c>
      <c r="F482" s="390">
        <v>165861</v>
      </c>
      <c r="G482" s="507">
        <v>99516</v>
      </c>
      <c r="H482" s="379">
        <f t="shared" si="143"/>
        <v>273339</v>
      </c>
      <c r="I482" s="380">
        <f t="shared" si="144"/>
        <v>205005</v>
      </c>
      <c r="J482" s="380">
        <f t="shared" si="145"/>
        <v>170838</v>
      </c>
      <c r="K482" s="381">
        <f t="shared" si="146"/>
        <v>102501</v>
      </c>
      <c r="L482" s="69"/>
      <c r="M482" s="346">
        <f t="shared" si="147"/>
        <v>3.0002600074610836E-2</v>
      </c>
      <c r="N482" s="346">
        <f t="shared" si="148"/>
        <v>3.001024960810322E-2</v>
      </c>
      <c r="O482" s="346">
        <f t="shared" si="149"/>
        <v>3.0007054099517066E-2</v>
      </c>
      <c r="P482" s="346">
        <f t="shared" si="150"/>
        <v>2.9995176655010249E-2</v>
      </c>
      <c r="Q482" s="331"/>
    </row>
    <row r="483" spans="1:17" s="14" customFormat="1" ht="14.1" customHeight="1" thickBot="1" x14ac:dyDescent="0.25">
      <c r="A483" s="61"/>
      <c r="B483" s="570"/>
      <c r="C483" s="37">
        <v>5</v>
      </c>
      <c r="D483" s="389">
        <v>269301</v>
      </c>
      <c r="E483" s="390">
        <v>201975</v>
      </c>
      <c r="F483" s="390">
        <v>168312</v>
      </c>
      <c r="G483" s="507">
        <v>100989</v>
      </c>
      <c r="H483" s="382">
        <f t="shared" si="143"/>
        <v>277380</v>
      </c>
      <c r="I483" s="383">
        <f t="shared" si="144"/>
        <v>208035</v>
      </c>
      <c r="J483" s="383">
        <f t="shared" si="145"/>
        <v>173364</v>
      </c>
      <c r="K483" s="384">
        <f t="shared" si="146"/>
        <v>104019</v>
      </c>
      <c r="L483" s="69"/>
      <c r="M483" s="346">
        <f t="shared" si="147"/>
        <v>2.9999888600487929E-2</v>
      </c>
      <c r="N483" s="346">
        <f t="shared" si="148"/>
        <v>3.000371333085778E-2</v>
      </c>
      <c r="O483" s="346">
        <f t="shared" si="149"/>
        <v>3.0015685156138599E-2</v>
      </c>
      <c r="P483" s="346">
        <f t="shared" si="150"/>
        <v>3.0003267682618899E-2</v>
      </c>
      <c r="Q483" s="331"/>
    </row>
  </sheetData>
  <mergeCells count="75">
    <mergeCell ref="A4:E4"/>
    <mergeCell ref="I18:K18"/>
    <mergeCell ref="B23:B31"/>
    <mergeCell ref="B32:B40"/>
    <mergeCell ref="B159:B161"/>
    <mergeCell ref="B17:B19"/>
    <mergeCell ref="C17:C19"/>
    <mergeCell ref="D149:G149"/>
    <mergeCell ref="H149:K149"/>
    <mergeCell ref="B21:K21"/>
    <mergeCell ref="D22:G22"/>
    <mergeCell ref="H22:K22"/>
    <mergeCell ref="B59:K59"/>
    <mergeCell ref="D60:G60"/>
    <mergeCell ref="H60:K60"/>
    <mergeCell ref="B41:B57"/>
    <mergeCell ref="B109:B111"/>
    <mergeCell ref="B120:B122"/>
    <mergeCell ref="B61:B63"/>
    <mergeCell ref="B72:B74"/>
    <mergeCell ref="B83:B85"/>
    <mergeCell ref="B94:B96"/>
    <mergeCell ref="B428:B436"/>
    <mergeCell ref="B303:B311"/>
    <mergeCell ref="B312:B324"/>
    <mergeCell ref="B325:B333"/>
    <mergeCell ref="B334:B342"/>
    <mergeCell ref="B353:B363"/>
    <mergeCell ref="B374:B382"/>
    <mergeCell ref="B383:B403"/>
    <mergeCell ref="B414:B424"/>
    <mergeCell ref="B404:B413"/>
    <mergeCell ref="B426:K426"/>
    <mergeCell ref="D427:G427"/>
    <mergeCell ref="H427:K427"/>
    <mergeCell ref="D343:G343"/>
    <mergeCell ref="H343:K343"/>
    <mergeCell ref="D404:G404"/>
    <mergeCell ref="B437:B445"/>
    <mergeCell ref="B446:B454"/>
    <mergeCell ref="B455:B465"/>
    <mergeCell ref="B466:B474"/>
    <mergeCell ref="B475:B483"/>
    <mergeCell ref="H404:K404"/>
    <mergeCell ref="B364:B373"/>
    <mergeCell ref="D170:G170"/>
    <mergeCell ref="H170:K170"/>
    <mergeCell ref="D224:G224"/>
    <mergeCell ref="H224:K224"/>
    <mergeCell ref="D364:G364"/>
    <mergeCell ref="H364:K364"/>
    <mergeCell ref="B282:B302"/>
    <mergeCell ref="B271:B281"/>
    <mergeCell ref="B225:B233"/>
    <mergeCell ref="B234:B242"/>
    <mergeCell ref="B243:B259"/>
    <mergeCell ref="B260:B270"/>
    <mergeCell ref="D201:G201"/>
    <mergeCell ref="H201:K201"/>
    <mergeCell ref="A1:K1"/>
    <mergeCell ref="B149:B152"/>
    <mergeCell ref="B170:B173"/>
    <mergeCell ref="B201:B204"/>
    <mergeCell ref="B343:B352"/>
    <mergeCell ref="A2:K2"/>
    <mergeCell ref="D17:G17"/>
    <mergeCell ref="H17:K17"/>
    <mergeCell ref="A18:A19"/>
    <mergeCell ref="D18:D19"/>
    <mergeCell ref="E18:G18"/>
    <mergeCell ref="H18:H19"/>
    <mergeCell ref="A41:A57"/>
    <mergeCell ref="B223:K223"/>
    <mergeCell ref="B211:B213"/>
    <mergeCell ref="B180:B182"/>
  </mergeCells>
  <pageMargins left="0.31496062992125984" right="0.31496062992125984" top="0.39370078740157483" bottom="0.35433070866141736" header="0.23622047244094491" footer="0.23622047244094491"/>
  <pageSetup paperSize="9" scale="94" orientation="portrait" r:id="rId1"/>
  <headerFooter>
    <oddHeader>&amp;C&amp;P</oddHeader>
  </headerFooter>
  <rowBreaks count="4" manualBreakCount="4">
    <brk id="108" max="10" man="1"/>
    <brk id="210" max="10" man="1"/>
    <brk id="311" max="10" man="1"/>
    <brk id="413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T747"/>
  <sheetViews>
    <sheetView tabSelected="1" view="pageBreakPreview" zoomScaleSheetLayoutView="100" workbookViewId="0">
      <selection activeCell="A2" sqref="A2:K2"/>
    </sheetView>
  </sheetViews>
  <sheetFormatPr defaultRowHeight="13.2" x14ac:dyDescent="0.25"/>
  <cols>
    <col min="1" max="1" width="3.33203125" style="140" customWidth="1"/>
    <col min="2" max="2" width="19.6640625" customWidth="1"/>
    <col min="3" max="3" width="3.6640625" customWidth="1"/>
    <col min="4" max="4" width="10.5546875" style="110" customWidth="1"/>
    <col min="5" max="5" width="9.44140625" customWidth="1"/>
    <col min="6" max="6" width="9.109375" bestFit="1" customWidth="1"/>
    <col min="7" max="7" width="8.6640625" customWidth="1"/>
    <col min="8" max="8" width="10.5546875" style="110" customWidth="1"/>
    <col min="9" max="9" width="9.5546875" style="12" customWidth="1"/>
    <col min="10" max="10" width="9.109375" style="12" bestFit="1" customWidth="1"/>
    <col min="11" max="11" width="8.6640625" style="12" customWidth="1"/>
    <col min="12" max="12" width="4.33203125" hidden="1" customWidth="1"/>
    <col min="13" max="16" width="0" style="110" hidden="1" customWidth="1"/>
    <col min="17" max="20" width="0" hidden="1" customWidth="1"/>
  </cols>
  <sheetData>
    <row r="1" spans="1:12" ht="18" customHeight="1" x14ac:dyDescent="0.25">
      <c r="A1" s="536" t="s">
        <v>1122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</row>
    <row r="2" spans="1:12" ht="41.25" customHeight="1" x14ac:dyDescent="0.25">
      <c r="A2" s="542" t="s">
        <v>1126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2"/>
    </row>
    <row r="3" spans="1:12" ht="12.75" customHeight="1" thickBot="1" x14ac:dyDescent="0.3">
      <c r="A3" s="66"/>
      <c r="B3" s="1"/>
      <c r="C3" s="1"/>
      <c r="D3" s="1"/>
      <c r="E3" s="1"/>
      <c r="F3" s="1"/>
      <c r="G3" s="1"/>
      <c r="H3" s="1"/>
      <c r="I3" s="1"/>
      <c r="J3" s="1"/>
      <c r="K3" s="1"/>
      <c r="L3" s="2"/>
    </row>
    <row r="4" spans="1:12" ht="12.75" hidden="1" customHeight="1" x14ac:dyDescent="0.25">
      <c r="A4" s="592" t="s">
        <v>1094</v>
      </c>
      <c r="B4" s="592"/>
      <c r="C4" s="592"/>
      <c r="D4" s="592"/>
      <c r="E4" s="592"/>
      <c r="F4" s="322" t="s">
        <v>1095</v>
      </c>
      <c r="G4" s="336">
        <f>'Control Sheet - not to printed'!G5</f>
        <v>0.03</v>
      </c>
      <c r="H4" s="1"/>
      <c r="I4" s="1"/>
      <c r="J4" s="1"/>
      <c r="K4" s="1"/>
      <c r="L4" s="2"/>
    </row>
    <row r="5" spans="1:12" ht="12.75" hidden="1" customHeight="1" x14ac:dyDescent="0.25">
      <c r="A5" s="11"/>
      <c r="B5" s="11"/>
      <c r="C5" s="11"/>
      <c r="D5" s="11"/>
      <c r="E5" s="11"/>
      <c r="F5" s="322" t="s">
        <v>1096</v>
      </c>
      <c r="G5" s="336">
        <f>'Control Sheet - not to printed'!G6</f>
        <v>0.03</v>
      </c>
      <c r="H5" s="1"/>
      <c r="I5" s="1"/>
      <c r="J5" s="1"/>
      <c r="K5" s="1"/>
      <c r="L5" s="2"/>
    </row>
    <row r="6" spans="1:12" ht="12.75" hidden="1" customHeight="1" x14ac:dyDescent="0.25">
      <c r="A6" s="11"/>
      <c r="B6" s="11"/>
      <c r="C6" s="11"/>
      <c r="D6" s="11"/>
      <c r="E6" s="11"/>
      <c r="F6" s="322" t="s">
        <v>1097</v>
      </c>
      <c r="G6" s="336">
        <f>'Control Sheet - not to printed'!G7</f>
        <v>0.03</v>
      </c>
      <c r="H6" s="1"/>
      <c r="I6" s="1"/>
      <c r="J6" s="1"/>
      <c r="K6" s="1"/>
      <c r="L6" s="2"/>
    </row>
    <row r="7" spans="1:12" ht="12.75" hidden="1" customHeight="1" x14ac:dyDescent="0.25">
      <c r="A7" s="11"/>
      <c r="B7" s="11"/>
      <c r="C7" s="11"/>
      <c r="D7" s="11"/>
      <c r="E7" s="11"/>
      <c r="F7" s="322" t="s">
        <v>1098</v>
      </c>
      <c r="G7" s="336">
        <f>'Control Sheet - not to printed'!G8</f>
        <v>0.03</v>
      </c>
      <c r="H7" s="1"/>
      <c r="I7" s="1"/>
      <c r="J7" s="1"/>
      <c r="K7" s="1"/>
      <c r="L7" s="2"/>
    </row>
    <row r="8" spans="1:12" ht="12.75" hidden="1" customHeight="1" x14ac:dyDescent="0.25">
      <c r="A8" s="11"/>
      <c r="B8" s="11"/>
      <c r="C8" s="11"/>
      <c r="D8" s="11"/>
      <c r="E8" s="11"/>
      <c r="F8" s="322" t="s">
        <v>1099</v>
      </c>
      <c r="G8" s="336">
        <f>'Control Sheet - not to printed'!G9</f>
        <v>0.03</v>
      </c>
      <c r="H8" s="1"/>
      <c r="I8" s="1"/>
      <c r="J8" s="1"/>
      <c r="K8" s="1"/>
      <c r="L8" s="2"/>
    </row>
    <row r="9" spans="1:12" ht="12.75" hidden="1" customHeight="1" x14ac:dyDescent="0.25">
      <c r="A9" s="11"/>
      <c r="B9" s="11"/>
      <c r="C9" s="11"/>
      <c r="D9" s="11"/>
      <c r="E9" s="11"/>
      <c r="F9" s="322" t="s">
        <v>1100</v>
      </c>
      <c r="G9" s="336">
        <f>'Control Sheet - not to printed'!G10</f>
        <v>0.03</v>
      </c>
      <c r="H9" s="1"/>
      <c r="I9" s="1"/>
      <c r="J9" s="1"/>
      <c r="K9" s="1"/>
      <c r="L9" s="2"/>
    </row>
    <row r="10" spans="1:12" ht="12.75" hidden="1" customHeight="1" x14ac:dyDescent="0.25">
      <c r="A10" s="11"/>
      <c r="B10" s="11"/>
      <c r="C10" s="11"/>
      <c r="D10" s="11"/>
      <c r="E10" s="11"/>
      <c r="F10" s="322" t="s">
        <v>1101</v>
      </c>
      <c r="G10" s="336">
        <f>'Control Sheet - not to printed'!G11</f>
        <v>0.03</v>
      </c>
      <c r="H10" s="1"/>
      <c r="I10" s="1"/>
      <c r="J10" s="1"/>
      <c r="K10" s="1"/>
      <c r="L10" s="2"/>
    </row>
    <row r="11" spans="1:12" ht="12.75" hidden="1" customHeight="1" x14ac:dyDescent="0.25">
      <c r="A11" s="11"/>
      <c r="B11" s="11"/>
      <c r="C11" s="11"/>
      <c r="D11" s="11"/>
      <c r="E11" s="11"/>
      <c r="F11" s="322" t="s">
        <v>1102</v>
      </c>
      <c r="G11" s="338">
        <f>'Control Sheet - not to printed'!G12</f>
        <v>0.03</v>
      </c>
      <c r="H11" s="1"/>
      <c r="I11" s="1"/>
      <c r="J11" s="1"/>
      <c r="K11" s="1"/>
      <c r="L11" s="2"/>
    </row>
    <row r="12" spans="1:12" ht="12.75" hidden="1" customHeight="1" x14ac:dyDescent="0.25">
      <c r="A12" s="11"/>
      <c r="B12" s="11"/>
      <c r="C12" s="11"/>
      <c r="D12" s="11"/>
      <c r="E12" s="11"/>
      <c r="F12" s="322" t="s">
        <v>1103</v>
      </c>
      <c r="G12" s="338">
        <f>'Control Sheet - not to printed'!G13</f>
        <v>0.03</v>
      </c>
      <c r="H12" s="1"/>
      <c r="I12" s="1"/>
      <c r="J12" s="1"/>
      <c r="K12" s="1"/>
      <c r="L12" s="2"/>
    </row>
    <row r="13" spans="1:12" ht="12.75" hidden="1" customHeight="1" x14ac:dyDescent="0.25">
      <c r="A13" s="11"/>
      <c r="B13" s="11"/>
      <c r="C13" s="11"/>
      <c r="D13" s="11"/>
      <c r="E13" s="11"/>
      <c r="F13" s="322" t="s">
        <v>1104</v>
      </c>
      <c r="G13" s="338">
        <f>'Control Sheet - not to printed'!G14</f>
        <v>0.03</v>
      </c>
      <c r="H13" s="1"/>
      <c r="I13" s="1"/>
      <c r="J13" s="1"/>
      <c r="K13" s="1"/>
      <c r="L13" s="2"/>
    </row>
    <row r="14" spans="1:12" ht="12.75" hidden="1" customHeight="1" x14ac:dyDescent="0.25">
      <c r="A14" s="11"/>
      <c r="B14" s="11"/>
      <c r="C14" s="11"/>
      <c r="D14" s="11"/>
      <c r="E14" s="11"/>
      <c r="F14" s="322" t="s">
        <v>1105</v>
      </c>
      <c r="G14" s="337">
        <f>'Control Sheet - not to printed'!G15</f>
        <v>0.03</v>
      </c>
      <c r="H14" s="1"/>
      <c r="I14" s="1"/>
      <c r="J14" s="1"/>
      <c r="K14" s="1"/>
      <c r="L14" s="2"/>
    </row>
    <row r="15" spans="1:12" ht="12.75" hidden="1" customHeight="1" x14ac:dyDescent="0.25">
      <c r="A15" s="11"/>
      <c r="B15" s="11"/>
      <c r="C15" s="11"/>
      <c r="D15" s="11"/>
      <c r="E15" s="11"/>
      <c r="F15" s="322" t="s">
        <v>1106</v>
      </c>
      <c r="G15" s="337">
        <f>'Control Sheet - not to printed'!G16</f>
        <v>0.03</v>
      </c>
      <c r="H15" s="1"/>
      <c r="I15" s="1"/>
      <c r="J15" s="1"/>
      <c r="K15" s="1"/>
      <c r="L15" s="2"/>
    </row>
    <row r="16" spans="1:12" ht="12.75" hidden="1" customHeight="1" thickBot="1" x14ac:dyDescent="0.3">
      <c r="A16" s="11"/>
      <c r="B16" s="11"/>
      <c r="C16" s="11"/>
      <c r="D16" s="11"/>
      <c r="E16" s="11"/>
      <c r="F16" s="326"/>
      <c r="G16" s="327"/>
      <c r="H16" s="1"/>
      <c r="I16" s="1"/>
      <c r="J16" s="1"/>
      <c r="K16" s="1"/>
      <c r="L16" s="2"/>
    </row>
    <row r="17" spans="1:20" ht="30" customHeight="1" thickBot="1" x14ac:dyDescent="0.3">
      <c r="B17" s="589" t="s">
        <v>1072</v>
      </c>
      <c r="C17" s="589" t="s">
        <v>1068</v>
      </c>
      <c r="D17" s="637" t="str">
        <f>'B - Nurses'!D17:G17</f>
        <v>Salary notch/TCE package: 1 April 2021 (Rpa)</v>
      </c>
      <c r="E17" s="638"/>
      <c r="F17" s="638"/>
      <c r="G17" s="639"/>
      <c r="H17" s="637" t="str">
        <f>'B - Nurses'!H17:K17</f>
        <v>Salary notch/TCE package: 1 April 2022 (Rpa)</v>
      </c>
      <c r="I17" s="638"/>
      <c r="J17" s="638"/>
      <c r="K17" s="639"/>
    </row>
    <row r="18" spans="1:20" ht="15.75" customHeight="1" thickBot="1" x14ac:dyDescent="0.3">
      <c r="A18" s="588"/>
      <c r="B18" s="590"/>
      <c r="C18" s="590"/>
      <c r="D18" s="582" t="s">
        <v>2</v>
      </c>
      <c r="E18" s="584" t="s">
        <v>3</v>
      </c>
      <c r="F18" s="585"/>
      <c r="G18" s="586"/>
      <c r="H18" s="582" t="s">
        <v>2</v>
      </c>
      <c r="I18" s="584" t="s">
        <v>3</v>
      </c>
      <c r="J18" s="585"/>
      <c r="K18" s="586"/>
    </row>
    <row r="19" spans="1:20" ht="13.95" customHeight="1" thickBot="1" x14ac:dyDescent="0.3">
      <c r="A19" s="588"/>
      <c r="B19" s="591"/>
      <c r="C19" s="591"/>
      <c r="D19" s="583"/>
      <c r="E19" s="268" t="s">
        <v>4</v>
      </c>
      <c r="F19" s="268" t="s">
        <v>5</v>
      </c>
      <c r="G19" s="268" t="s">
        <v>6</v>
      </c>
      <c r="H19" s="583"/>
      <c r="I19" s="268" t="s">
        <v>4</v>
      </c>
      <c r="J19" s="268" t="s">
        <v>5</v>
      </c>
      <c r="K19" s="268" t="s">
        <v>6</v>
      </c>
    </row>
    <row r="20" spans="1:20" ht="10.95" customHeight="1" x14ac:dyDescent="0.25">
      <c r="A20" s="66"/>
      <c r="B20" s="11"/>
      <c r="C20" s="11"/>
      <c r="D20" s="129"/>
      <c r="E20" s="267"/>
      <c r="F20" s="267"/>
      <c r="G20" s="267"/>
      <c r="H20" s="129"/>
      <c r="I20" s="267"/>
      <c r="J20" s="267"/>
      <c r="K20" s="267"/>
    </row>
    <row r="21" spans="1:20" ht="22.2" customHeight="1" thickBot="1" x14ac:dyDescent="0.3">
      <c r="A21" s="66"/>
      <c r="B21" s="580" t="s">
        <v>80</v>
      </c>
      <c r="C21" s="580"/>
      <c r="D21" s="580"/>
      <c r="E21" s="580"/>
      <c r="F21" s="580"/>
      <c r="G21" s="580"/>
      <c r="H21" s="580"/>
      <c r="I21" s="580"/>
      <c r="J21" s="580"/>
      <c r="K21" s="580"/>
    </row>
    <row r="22" spans="1:20" ht="15.6" customHeight="1" thickBot="1" x14ac:dyDescent="0.3">
      <c r="A22" s="66"/>
      <c r="B22" s="136"/>
      <c r="C22" s="137"/>
      <c r="D22" s="662" t="s">
        <v>929</v>
      </c>
      <c r="E22" s="663"/>
      <c r="F22" s="663"/>
      <c r="G22" s="664"/>
      <c r="H22" s="665" t="s">
        <v>929</v>
      </c>
      <c r="I22" s="666"/>
      <c r="J22" s="666"/>
      <c r="K22" s="667"/>
    </row>
    <row r="23" spans="1:20" s="69" customFormat="1" ht="14.1" customHeight="1" x14ac:dyDescent="0.25">
      <c r="A23" s="101">
        <v>1</v>
      </c>
      <c r="B23" s="38" t="s">
        <v>81</v>
      </c>
      <c r="C23" s="19">
        <v>1</v>
      </c>
      <c r="D23" s="372">
        <v>628014</v>
      </c>
      <c r="E23" s="362">
        <v>471012</v>
      </c>
      <c r="F23" s="362">
        <v>392508</v>
      </c>
      <c r="G23" s="363">
        <v>235506</v>
      </c>
      <c r="H23" s="372">
        <f>ROUND($D23*(1+$G$12)/3,0)*3</f>
        <v>646854</v>
      </c>
      <c r="I23" s="362">
        <f>(ROUND((+H23/8*6)/3,0))*3</f>
        <v>485142</v>
      </c>
      <c r="J23" s="362">
        <f>(ROUND((+H23/8*5)/3,0))*3</f>
        <v>404283</v>
      </c>
      <c r="K23" s="363">
        <f>(ROUND((+H23/8*3)/3,0))*3</f>
        <v>242571</v>
      </c>
      <c r="L23" s="44"/>
      <c r="M23" s="344">
        <f t="shared" ref="M23:P24" si="0">(H23-D23)/D23</f>
        <v>2.9999331225100078E-2</v>
      </c>
      <c r="N23" s="344">
        <f t="shared" si="0"/>
        <v>2.999923568826272E-2</v>
      </c>
      <c r="O23" s="344">
        <f t="shared" si="0"/>
        <v>2.9999388547494572E-2</v>
      </c>
      <c r="P23" s="344">
        <f t="shared" si="0"/>
        <v>2.999923568826272E-2</v>
      </c>
      <c r="R23" s="152">
        <f t="shared" ref="R23:R24" si="1">E23/D23</f>
        <v>0.75000238848178546</v>
      </c>
      <c r="S23" s="152">
        <f t="shared" ref="S23:S24" si="2">F23/D23</f>
        <v>0.62499880575910727</v>
      </c>
      <c r="T23" s="152">
        <f t="shared" ref="T23:T24" si="3">G23/D23</f>
        <v>0.37500119424089273</v>
      </c>
    </row>
    <row r="24" spans="1:20" s="69" customFormat="1" ht="14.1" customHeight="1" x14ac:dyDescent="0.25">
      <c r="A24" s="101"/>
      <c r="B24" s="34"/>
      <c r="C24" s="22">
        <v>2</v>
      </c>
      <c r="D24" s="379">
        <v>637437</v>
      </c>
      <c r="E24" s="365">
        <v>478077</v>
      </c>
      <c r="F24" s="365">
        <v>398397</v>
      </c>
      <c r="G24" s="366">
        <v>239040</v>
      </c>
      <c r="H24" s="379">
        <f t="shared" ref="H24:H30" si="4">ROUND($D24*(1+$G$12)/3,0)*3</f>
        <v>656559</v>
      </c>
      <c r="I24" s="365">
        <f>(ROUND((+H24/8*6)/3,0))*3</f>
        <v>492420</v>
      </c>
      <c r="J24" s="365">
        <f>(ROUND((+H24/8*5)/3,0))*3</f>
        <v>410349</v>
      </c>
      <c r="K24" s="366">
        <f>(ROUND((+H24/8*3)/3,0))*3</f>
        <v>246210</v>
      </c>
      <c r="L24" s="44"/>
      <c r="M24" s="344">
        <f t="shared" si="0"/>
        <v>2.9998258651443201E-2</v>
      </c>
      <c r="N24" s="344">
        <f t="shared" si="0"/>
        <v>3.0001443282149109E-2</v>
      </c>
      <c r="O24" s="344">
        <f t="shared" si="0"/>
        <v>3.0000225905315554E-2</v>
      </c>
      <c r="P24" s="344">
        <f t="shared" si="0"/>
        <v>2.9994979919678713E-2</v>
      </c>
      <c r="R24" s="152">
        <f t="shared" si="1"/>
        <v>0.74999882341313728</v>
      </c>
      <c r="S24" s="152">
        <f t="shared" si="2"/>
        <v>0.62499823511970598</v>
      </c>
      <c r="T24" s="152">
        <f t="shared" si="3"/>
        <v>0.37500176488029408</v>
      </c>
    </row>
    <row r="25" spans="1:20" s="69" customFormat="1" ht="14.1" customHeight="1" x14ac:dyDescent="0.25">
      <c r="A25" s="101"/>
      <c r="B25" s="34"/>
      <c r="C25" s="22">
        <v>3</v>
      </c>
      <c r="D25" s="379">
        <v>646992</v>
      </c>
      <c r="E25" s="365">
        <v>485244</v>
      </c>
      <c r="F25" s="365">
        <v>404370</v>
      </c>
      <c r="G25" s="366">
        <v>242622</v>
      </c>
      <c r="H25" s="379">
        <f t="shared" si="4"/>
        <v>666402</v>
      </c>
      <c r="I25" s="365">
        <f t="shared" ref="I25:I88" si="5">(ROUND((+H25/8*6)/3,0))*3</f>
        <v>499803</v>
      </c>
      <c r="J25" s="365">
        <f t="shared" ref="J25:J88" si="6">(ROUND((+H25/8*5)/3,0))*3</f>
        <v>416502</v>
      </c>
      <c r="K25" s="366">
        <f t="shared" ref="K25:K88" si="7">(ROUND((+H25/8*3)/3,0))*3</f>
        <v>249900</v>
      </c>
      <c r="L25" s="44"/>
      <c r="M25" s="344">
        <f t="shared" ref="M25:M88" si="8">(H25-D25)/D25</f>
        <v>3.0000370947399657E-2</v>
      </c>
      <c r="N25" s="344">
        <f t="shared" ref="N25:N88" si="9">(I25-E25)/E25</f>
        <v>3.0003462175730147E-2</v>
      </c>
      <c r="O25" s="344">
        <f t="shared" ref="O25:O88" si="10">(J25-F25)/F25</f>
        <v>3.0002225684397952E-2</v>
      </c>
      <c r="P25" s="344">
        <f t="shared" ref="P25:P88" si="11">(K25-G25)/G25</f>
        <v>2.999727971906917E-2</v>
      </c>
      <c r="R25" s="152">
        <f t="shared" ref="R25:R88" si="12">E25/D25</f>
        <v>0.75</v>
      </c>
      <c r="S25" s="152">
        <f t="shared" ref="S25:S88" si="13">F25/D25</f>
        <v>0.625</v>
      </c>
      <c r="T25" s="152">
        <f t="shared" ref="T25:T88" si="14">G25/D25</f>
        <v>0.375</v>
      </c>
    </row>
    <row r="26" spans="1:20" s="69" customFormat="1" ht="14.1" customHeight="1" x14ac:dyDescent="0.25">
      <c r="A26" s="101"/>
      <c r="B26" s="34"/>
      <c r="C26" s="22">
        <v>4</v>
      </c>
      <c r="D26" s="379">
        <v>656700</v>
      </c>
      <c r="E26" s="365">
        <v>492525</v>
      </c>
      <c r="F26" s="365">
        <v>410439</v>
      </c>
      <c r="G26" s="366">
        <v>246264</v>
      </c>
      <c r="H26" s="379">
        <f t="shared" si="4"/>
        <v>676401</v>
      </c>
      <c r="I26" s="365">
        <f t="shared" si="5"/>
        <v>507300</v>
      </c>
      <c r="J26" s="365">
        <f t="shared" si="6"/>
        <v>422751</v>
      </c>
      <c r="K26" s="366">
        <f t="shared" si="7"/>
        <v>253650</v>
      </c>
      <c r="M26" s="344">
        <f t="shared" si="8"/>
        <v>0.03</v>
      </c>
      <c r="N26" s="344">
        <f t="shared" si="9"/>
        <v>2.9998477234658139E-2</v>
      </c>
      <c r="O26" s="344">
        <f t="shared" si="10"/>
        <v>2.9997149393697967E-2</v>
      </c>
      <c r="P26" s="344">
        <f t="shared" si="11"/>
        <v>2.9992203488938701E-2</v>
      </c>
      <c r="R26" s="152">
        <f t="shared" si="12"/>
        <v>0.75</v>
      </c>
      <c r="S26" s="152">
        <f t="shared" si="13"/>
        <v>0.62500228414801284</v>
      </c>
      <c r="T26" s="152">
        <f t="shared" si="14"/>
        <v>0.37500228414801279</v>
      </c>
    </row>
    <row r="27" spans="1:20" s="69" customFormat="1" ht="14.1" customHeight="1" thickBot="1" x14ac:dyDescent="0.3">
      <c r="A27" s="101"/>
      <c r="B27" s="47"/>
      <c r="C27" s="23">
        <v>5</v>
      </c>
      <c r="D27" s="382">
        <v>666558</v>
      </c>
      <c r="E27" s="367">
        <v>499920</v>
      </c>
      <c r="F27" s="367">
        <v>416598</v>
      </c>
      <c r="G27" s="368">
        <v>249960</v>
      </c>
      <c r="H27" s="382">
        <f t="shared" si="4"/>
        <v>686556</v>
      </c>
      <c r="I27" s="367">
        <f t="shared" si="5"/>
        <v>514917</v>
      </c>
      <c r="J27" s="367">
        <f t="shared" si="6"/>
        <v>429099</v>
      </c>
      <c r="K27" s="368">
        <f t="shared" si="7"/>
        <v>257460</v>
      </c>
      <c r="M27" s="344">
        <f t="shared" si="8"/>
        <v>3.0001890308120224E-2</v>
      </c>
      <c r="N27" s="344">
        <f t="shared" si="9"/>
        <v>2.9998799807969274E-2</v>
      </c>
      <c r="O27" s="344">
        <f t="shared" si="10"/>
        <v>3.0007345210490689E-2</v>
      </c>
      <c r="P27" s="344">
        <f t="shared" si="11"/>
        <v>3.00048007681229E-2</v>
      </c>
      <c r="R27" s="152">
        <f t="shared" si="12"/>
        <v>0.75000225036680979</v>
      </c>
      <c r="S27" s="152">
        <f t="shared" si="13"/>
        <v>0.62499887481659511</v>
      </c>
      <c r="T27" s="152">
        <f t="shared" si="14"/>
        <v>0.37500112518340489</v>
      </c>
    </row>
    <row r="28" spans="1:20" s="69" customFormat="1" ht="14.1" customHeight="1" x14ac:dyDescent="0.25">
      <c r="A28" s="101">
        <v>2</v>
      </c>
      <c r="B28" s="38" t="s">
        <v>82</v>
      </c>
      <c r="C28" s="19">
        <v>1</v>
      </c>
      <c r="D28" s="372">
        <v>728829</v>
      </c>
      <c r="E28" s="362">
        <v>546621</v>
      </c>
      <c r="F28" s="362">
        <v>455517</v>
      </c>
      <c r="G28" s="363">
        <v>273312</v>
      </c>
      <c r="H28" s="372">
        <f t="shared" si="4"/>
        <v>750693</v>
      </c>
      <c r="I28" s="362">
        <f t="shared" si="5"/>
        <v>563019</v>
      </c>
      <c r="J28" s="362">
        <f t="shared" si="6"/>
        <v>469182</v>
      </c>
      <c r="K28" s="363">
        <f t="shared" si="7"/>
        <v>281511</v>
      </c>
      <c r="M28" s="344">
        <f t="shared" si="8"/>
        <v>2.9998806304359457E-2</v>
      </c>
      <c r="N28" s="344">
        <f t="shared" si="9"/>
        <v>2.9998847464696745E-2</v>
      </c>
      <c r="O28" s="344">
        <f t="shared" si="10"/>
        <v>2.9998880393047898E-2</v>
      </c>
      <c r="P28" s="344">
        <f t="shared" si="11"/>
        <v>2.9998682824025291E-2</v>
      </c>
      <c r="R28" s="152">
        <f t="shared" si="12"/>
        <v>0.74999897095203405</v>
      </c>
      <c r="S28" s="152">
        <f t="shared" si="13"/>
        <v>0.62499845642805107</v>
      </c>
      <c r="T28" s="152">
        <f t="shared" si="14"/>
        <v>0.37500154357194898</v>
      </c>
    </row>
    <row r="29" spans="1:20" s="69" customFormat="1" ht="14.1" customHeight="1" x14ac:dyDescent="0.25">
      <c r="A29" s="101"/>
      <c r="B29" s="34" t="s">
        <v>888</v>
      </c>
      <c r="C29" s="22">
        <v>2</v>
      </c>
      <c r="D29" s="379">
        <v>739773</v>
      </c>
      <c r="E29" s="365">
        <v>554829</v>
      </c>
      <c r="F29" s="365">
        <v>462357</v>
      </c>
      <c r="G29" s="366">
        <v>277416</v>
      </c>
      <c r="H29" s="379">
        <f t="shared" si="4"/>
        <v>761967</v>
      </c>
      <c r="I29" s="365">
        <f t="shared" si="5"/>
        <v>571476</v>
      </c>
      <c r="J29" s="365">
        <f t="shared" si="6"/>
        <v>476229</v>
      </c>
      <c r="K29" s="366">
        <f t="shared" si="7"/>
        <v>285738</v>
      </c>
      <c r="M29" s="344">
        <f t="shared" si="8"/>
        <v>3.0001094930471914E-2</v>
      </c>
      <c r="N29" s="344">
        <f t="shared" si="9"/>
        <v>3.0003839020671233E-2</v>
      </c>
      <c r="O29" s="344">
        <f t="shared" si="10"/>
        <v>3.0002790051843056E-2</v>
      </c>
      <c r="P29" s="344">
        <f t="shared" si="11"/>
        <v>2.9998269746517866E-2</v>
      </c>
      <c r="R29" s="152">
        <f t="shared" si="12"/>
        <v>0.74999898617548899</v>
      </c>
      <c r="S29" s="152">
        <f t="shared" si="13"/>
        <v>0.62499847926323349</v>
      </c>
      <c r="T29" s="152">
        <f t="shared" si="14"/>
        <v>0.37500152073676657</v>
      </c>
    </row>
    <row r="30" spans="1:20" s="69" customFormat="1" ht="14.1" customHeight="1" x14ac:dyDescent="0.25">
      <c r="A30" s="101"/>
      <c r="B30" s="34"/>
      <c r="C30" s="22">
        <v>3</v>
      </c>
      <c r="D30" s="379">
        <v>747306</v>
      </c>
      <c r="E30" s="365">
        <v>560481</v>
      </c>
      <c r="F30" s="365">
        <v>467067</v>
      </c>
      <c r="G30" s="366">
        <v>280239</v>
      </c>
      <c r="H30" s="379">
        <f t="shared" si="4"/>
        <v>769725</v>
      </c>
      <c r="I30" s="365">
        <f t="shared" si="5"/>
        <v>577293</v>
      </c>
      <c r="J30" s="365">
        <f t="shared" si="6"/>
        <v>481077</v>
      </c>
      <c r="K30" s="366">
        <f t="shared" si="7"/>
        <v>288648</v>
      </c>
      <c r="M30" s="344">
        <f t="shared" si="8"/>
        <v>2.9999759134812246E-2</v>
      </c>
      <c r="N30" s="344">
        <f t="shared" si="9"/>
        <v>2.9995664438223598E-2</v>
      </c>
      <c r="O30" s="344">
        <f t="shared" si="10"/>
        <v>2.9995696548889131E-2</v>
      </c>
      <c r="P30" s="344">
        <f t="shared" si="11"/>
        <v>3.0006530140344493E-2</v>
      </c>
      <c r="R30" s="152">
        <f t="shared" si="12"/>
        <v>0.75000200720989796</v>
      </c>
      <c r="S30" s="152">
        <f t="shared" si="13"/>
        <v>0.62500100360494892</v>
      </c>
      <c r="T30" s="152">
        <f t="shared" si="14"/>
        <v>0.37499899639505102</v>
      </c>
    </row>
    <row r="31" spans="1:20" s="69" customFormat="1" ht="14.1" customHeight="1" x14ac:dyDescent="0.25">
      <c r="A31" s="101"/>
      <c r="B31" s="34"/>
      <c r="C31" s="22">
        <v>4</v>
      </c>
      <c r="D31" s="379">
        <v>754953</v>
      </c>
      <c r="E31" s="365">
        <v>566214</v>
      </c>
      <c r="F31" s="365">
        <v>471846</v>
      </c>
      <c r="G31" s="366">
        <v>283107</v>
      </c>
      <c r="H31" s="379">
        <f>ROUND($D31*(1+$G$14)/3,0)*3</f>
        <v>777603</v>
      </c>
      <c r="I31" s="365">
        <f t="shared" si="5"/>
        <v>583203</v>
      </c>
      <c r="J31" s="365">
        <f t="shared" si="6"/>
        <v>486003</v>
      </c>
      <c r="K31" s="366">
        <f t="shared" si="7"/>
        <v>291600</v>
      </c>
      <c r="M31" s="343">
        <f t="shared" si="8"/>
        <v>3.000186766593417E-2</v>
      </c>
      <c r="N31" s="343">
        <f t="shared" si="9"/>
        <v>3.0004556581080651E-2</v>
      </c>
      <c r="O31" s="343">
        <f t="shared" si="10"/>
        <v>3.0003433323584391E-2</v>
      </c>
      <c r="P31" s="343">
        <f t="shared" si="11"/>
        <v>2.9999258230986869E-2</v>
      </c>
      <c r="R31" s="152">
        <f t="shared" si="12"/>
        <v>0.74999900656067331</v>
      </c>
      <c r="S31" s="152">
        <f t="shared" si="13"/>
        <v>0.62500049671966329</v>
      </c>
      <c r="T31" s="152">
        <f t="shared" si="14"/>
        <v>0.37499950328033665</v>
      </c>
    </row>
    <row r="32" spans="1:20" s="69" customFormat="1" ht="14.1" customHeight="1" x14ac:dyDescent="0.25">
      <c r="A32" s="101"/>
      <c r="B32" s="34"/>
      <c r="C32" s="22">
        <v>5</v>
      </c>
      <c r="D32" s="379">
        <v>766278</v>
      </c>
      <c r="E32" s="365">
        <v>574710</v>
      </c>
      <c r="F32" s="365">
        <v>478923</v>
      </c>
      <c r="G32" s="366">
        <v>287355</v>
      </c>
      <c r="H32" s="379">
        <f t="shared" ref="H32:H38" si="15">ROUND($D32*(1+$G$14)/3,0)*3</f>
        <v>789267</v>
      </c>
      <c r="I32" s="365">
        <f t="shared" si="5"/>
        <v>591951</v>
      </c>
      <c r="J32" s="365">
        <f t="shared" si="6"/>
        <v>493293</v>
      </c>
      <c r="K32" s="366">
        <f t="shared" si="7"/>
        <v>295974</v>
      </c>
      <c r="M32" s="343">
        <f t="shared" si="8"/>
        <v>3.0000861306210019E-2</v>
      </c>
      <c r="N32" s="343">
        <f t="shared" si="9"/>
        <v>2.9999477997598788E-2</v>
      </c>
      <c r="O32" s="343">
        <f t="shared" si="10"/>
        <v>3.0004823322329476E-2</v>
      </c>
      <c r="P32" s="343">
        <f t="shared" si="11"/>
        <v>2.999425797358668E-2</v>
      </c>
      <c r="R32" s="152">
        <f t="shared" si="12"/>
        <v>0.75000195751411369</v>
      </c>
      <c r="S32" s="152">
        <f t="shared" si="13"/>
        <v>0.62499902124294315</v>
      </c>
      <c r="T32" s="152">
        <f t="shared" si="14"/>
        <v>0.37500097875705685</v>
      </c>
    </row>
    <row r="33" spans="1:20" s="69" customFormat="1" ht="14.1" customHeight="1" thickBot="1" x14ac:dyDescent="0.3">
      <c r="A33" s="101"/>
      <c r="B33" s="47"/>
      <c r="C33" s="23">
        <v>6</v>
      </c>
      <c r="D33" s="382">
        <v>777771</v>
      </c>
      <c r="E33" s="367">
        <v>583329</v>
      </c>
      <c r="F33" s="367">
        <v>486108</v>
      </c>
      <c r="G33" s="368">
        <v>291663</v>
      </c>
      <c r="H33" s="382">
        <f t="shared" si="15"/>
        <v>801105</v>
      </c>
      <c r="I33" s="367">
        <f t="shared" si="5"/>
        <v>600828</v>
      </c>
      <c r="J33" s="367">
        <f t="shared" si="6"/>
        <v>500691</v>
      </c>
      <c r="K33" s="368">
        <f t="shared" si="7"/>
        <v>300414</v>
      </c>
      <c r="M33" s="343">
        <f t="shared" si="8"/>
        <v>3.0001118581176208E-2</v>
      </c>
      <c r="N33" s="343">
        <f t="shared" si="9"/>
        <v>2.9998508560349305E-2</v>
      </c>
      <c r="O33" s="343">
        <f t="shared" si="10"/>
        <v>2.9999506282554492E-2</v>
      </c>
      <c r="P33" s="343">
        <f t="shared" si="11"/>
        <v>3.000380576212958E-2</v>
      </c>
      <c r="R33" s="152">
        <f t="shared" si="12"/>
        <v>0.75000096429411744</v>
      </c>
      <c r="S33" s="152">
        <f t="shared" si="13"/>
        <v>0.62500144644117617</v>
      </c>
      <c r="T33" s="152">
        <f t="shared" si="14"/>
        <v>0.37499855355882389</v>
      </c>
    </row>
    <row r="34" spans="1:20" s="69" customFormat="1" ht="14.1" customHeight="1" x14ac:dyDescent="0.25">
      <c r="A34" s="101">
        <v>3</v>
      </c>
      <c r="B34" s="38" t="s">
        <v>83</v>
      </c>
      <c r="C34" s="19">
        <v>1</v>
      </c>
      <c r="D34" s="372">
        <v>821775</v>
      </c>
      <c r="E34" s="419">
        <v>616332</v>
      </c>
      <c r="F34" s="362">
        <v>513609</v>
      </c>
      <c r="G34" s="363">
        <v>308166</v>
      </c>
      <c r="H34" s="372">
        <f t="shared" si="15"/>
        <v>846429</v>
      </c>
      <c r="I34" s="419">
        <f t="shared" si="5"/>
        <v>634821</v>
      </c>
      <c r="J34" s="362">
        <f t="shared" si="6"/>
        <v>529017</v>
      </c>
      <c r="K34" s="363">
        <f t="shared" si="7"/>
        <v>317412</v>
      </c>
      <c r="M34" s="343">
        <f t="shared" si="8"/>
        <v>3.0000912658574429E-2</v>
      </c>
      <c r="N34" s="343">
        <f t="shared" si="9"/>
        <v>2.9998442397928388E-2</v>
      </c>
      <c r="O34" s="343">
        <f t="shared" si="10"/>
        <v>2.9999474308277308E-2</v>
      </c>
      <c r="P34" s="343">
        <f t="shared" si="11"/>
        <v>3.0003309904402174E-2</v>
      </c>
      <c r="R34" s="152">
        <f t="shared" si="12"/>
        <v>0.75000091265857438</v>
      </c>
      <c r="S34" s="152">
        <f t="shared" si="13"/>
        <v>0.62499954367071275</v>
      </c>
      <c r="T34" s="152">
        <f t="shared" si="14"/>
        <v>0.37500045632928719</v>
      </c>
    </row>
    <row r="35" spans="1:20" s="69" customFormat="1" ht="14.1" customHeight="1" x14ac:dyDescent="0.25">
      <c r="A35" s="101"/>
      <c r="B35" s="34" t="s">
        <v>887</v>
      </c>
      <c r="C35" s="22">
        <v>2</v>
      </c>
      <c r="D35" s="379">
        <v>834108</v>
      </c>
      <c r="E35" s="420">
        <v>625581</v>
      </c>
      <c r="F35" s="421">
        <v>521319</v>
      </c>
      <c r="G35" s="422">
        <v>312792</v>
      </c>
      <c r="H35" s="379">
        <f t="shared" si="15"/>
        <v>859131</v>
      </c>
      <c r="I35" s="420">
        <f t="shared" si="5"/>
        <v>644349</v>
      </c>
      <c r="J35" s="421">
        <f t="shared" si="6"/>
        <v>536958</v>
      </c>
      <c r="K35" s="422">
        <f t="shared" si="7"/>
        <v>322173</v>
      </c>
      <c r="M35" s="343">
        <f t="shared" si="8"/>
        <v>2.9999712267476154E-2</v>
      </c>
      <c r="N35" s="343">
        <f t="shared" si="9"/>
        <v>3.000091115299218E-2</v>
      </c>
      <c r="O35" s="343">
        <f t="shared" si="10"/>
        <v>2.9998906619555395E-2</v>
      </c>
      <c r="P35" s="343">
        <f t="shared" si="11"/>
        <v>2.9991176244916751E-2</v>
      </c>
      <c r="R35" s="152">
        <f t="shared" si="12"/>
        <v>0.75</v>
      </c>
      <c r="S35" s="152">
        <f t="shared" si="13"/>
        <v>0.62500179832827407</v>
      </c>
      <c r="T35" s="152">
        <f t="shared" si="14"/>
        <v>0.37500179832827402</v>
      </c>
    </row>
    <row r="36" spans="1:20" s="69" customFormat="1" ht="14.1" customHeight="1" x14ac:dyDescent="0.25">
      <c r="A36" s="101"/>
      <c r="B36" s="34"/>
      <c r="C36" s="22">
        <v>3</v>
      </c>
      <c r="D36" s="379">
        <v>846624</v>
      </c>
      <c r="E36" s="420">
        <v>634968</v>
      </c>
      <c r="F36" s="421">
        <v>529140</v>
      </c>
      <c r="G36" s="422">
        <v>317484</v>
      </c>
      <c r="H36" s="379">
        <f t="shared" si="15"/>
        <v>872022</v>
      </c>
      <c r="I36" s="420">
        <f t="shared" si="5"/>
        <v>654018</v>
      </c>
      <c r="J36" s="421">
        <f t="shared" si="6"/>
        <v>545013</v>
      </c>
      <c r="K36" s="422">
        <f t="shared" si="7"/>
        <v>327009</v>
      </c>
      <c r="M36" s="343">
        <f t="shared" si="8"/>
        <v>2.9999149563442566E-2</v>
      </c>
      <c r="N36" s="343">
        <f t="shared" si="9"/>
        <v>3.0001511887213214E-2</v>
      </c>
      <c r="O36" s="343">
        <f t="shared" si="10"/>
        <v>2.9997732169180179E-2</v>
      </c>
      <c r="P36" s="343">
        <f t="shared" si="11"/>
        <v>3.0001511887213214E-2</v>
      </c>
      <c r="R36" s="152">
        <f t="shared" si="12"/>
        <v>0.75</v>
      </c>
      <c r="S36" s="152">
        <f t="shared" si="13"/>
        <v>0.625</v>
      </c>
      <c r="T36" s="152">
        <f t="shared" si="14"/>
        <v>0.375</v>
      </c>
    </row>
    <row r="37" spans="1:20" s="69" customFormat="1" ht="14.1" customHeight="1" x14ac:dyDescent="0.25">
      <c r="A37" s="101"/>
      <c r="B37" s="34"/>
      <c r="C37" s="22">
        <v>4</v>
      </c>
      <c r="D37" s="379">
        <v>859317</v>
      </c>
      <c r="E37" s="420">
        <v>644487</v>
      </c>
      <c r="F37" s="421">
        <v>537072</v>
      </c>
      <c r="G37" s="422">
        <v>322245</v>
      </c>
      <c r="H37" s="379">
        <f t="shared" si="15"/>
        <v>885096</v>
      </c>
      <c r="I37" s="420">
        <f t="shared" si="5"/>
        <v>663822</v>
      </c>
      <c r="J37" s="421">
        <f t="shared" si="6"/>
        <v>553185</v>
      </c>
      <c r="K37" s="422">
        <f t="shared" si="7"/>
        <v>331911</v>
      </c>
      <c r="M37" s="343">
        <f t="shared" si="8"/>
        <v>2.9999406505399055E-2</v>
      </c>
      <c r="N37" s="343">
        <f t="shared" si="9"/>
        <v>3.0000605132454186E-2</v>
      </c>
      <c r="O37" s="343">
        <f t="shared" si="10"/>
        <v>3.000156403610689E-2</v>
      </c>
      <c r="P37" s="343">
        <f t="shared" si="11"/>
        <v>2.9995810640971933E-2</v>
      </c>
      <c r="R37" s="152">
        <f t="shared" si="12"/>
        <v>0.74999912721382211</v>
      </c>
      <c r="S37" s="152">
        <f t="shared" si="13"/>
        <v>0.62499869082073323</v>
      </c>
      <c r="T37" s="152">
        <f t="shared" si="14"/>
        <v>0.37500130917926677</v>
      </c>
    </row>
    <row r="38" spans="1:20" s="69" customFormat="1" ht="14.1" customHeight="1" x14ac:dyDescent="0.25">
      <c r="A38" s="101"/>
      <c r="B38" s="34"/>
      <c r="C38" s="22">
        <v>5</v>
      </c>
      <c r="D38" s="379">
        <v>872214</v>
      </c>
      <c r="E38" s="420">
        <v>654162</v>
      </c>
      <c r="F38" s="421">
        <v>545133</v>
      </c>
      <c r="G38" s="422">
        <v>327081</v>
      </c>
      <c r="H38" s="379">
        <f t="shared" si="15"/>
        <v>898380</v>
      </c>
      <c r="I38" s="420">
        <f t="shared" si="5"/>
        <v>673785</v>
      </c>
      <c r="J38" s="421">
        <f t="shared" si="6"/>
        <v>561489</v>
      </c>
      <c r="K38" s="422">
        <f t="shared" si="7"/>
        <v>336894</v>
      </c>
      <c r="M38" s="343">
        <f t="shared" si="8"/>
        <v>2.9999518466798287E-2</v>
      </c>
      <c r="N38" s="343">
        <f t="shared" si="9"/>
        <v>2.9997156667614443E-2</v>
      </c>
      <c r="O38" s="343">
        <f t="shared" si="10"/>
        <v>3.0003687173588832E-2</v>
      </c>
      <c r="P38" s="343">
        <f t="shared" si="11"/>
        <v>3.0001742687591149E-2</v>
      </c>
      <c r="R38" s="152">
        <f t="shared" si="12"/>
        <v>0.7500017197614347</v>
      </c>
      <c r="S38" s="152">
        <f t="shared" si="13"/>
        <v>0.6249991401192827</v>
      </c>
      <c r="T38" s="152">
        <f t="shared" si="14"/>
        <v>0.37500085988071735</v>
      </c>
    </row>
    <row r="39" spans="1:20" s="69" customFormat="1" ht="14.1" customHeight="1" thickBot="1" x14ac:dyDescent="0.3">
      <c r="A39" s="101"/>
      <c r="B39" s="47"/>
      <c r="C39" s="23">
        <v>6</v>
      </c>
      <c r="D39" s="382">
        <v>885303</v>
      </c>
      <c r="E39" s="423">
        <v>663978</v>
      </c>
      <c r="F39" s="367">
        <v>553314</v>
      </c>
      <c r="G39" s="368">
        <v>331989</v>
      </c>
      <c r="H39" s="382">
        <f>ROUND($D39*(1+$G$15)/3,0)*3</f>
        <v>911862</v>
      </c>
      <c r="I39" s="423">
        <f t="shared" si="5"/>
        <v>683898</v>
      </c>
      <c r="J39" s="367">
        <f t="shared" si="6"/>
        <v>569913</v>
      </c>
      <c r="K39" s="368">
        <f t="shared" si="7"/>
        <v>341949</v>
      </c>
      <c r="M39" s="343">
        <f t="shared" si="8"/>
        <v>2.9999898339890411E-2</v>
      </c>
      <c r="N39" s="343">
        <f t="shared" si="9"/>
        <v>3.0000994008837642E-2</v>
      </c>
      <c r="O39" s="343">
        <f t="shared" si="10"/>
        <v>2.9999240937333953E-2</v>
      </c>
      <c r="P39" s="343">
        <f t="shared" si="11"/>
        <v>3.0000994008837642E-2</v>
      </c>
      <c r="R39" s="152">
        <f t="shared" si="12"/>
        <v>0.75000084716757986</v>
      </c>
      <c r="S39" s="152">
        <f t="shared" si="13"/>
        <v>0.62499957641621007</v>
      </c>
      <c r="T39" s="152">
        <f t="shared" si="14"/>
        <v>0.37500042358378993</v>
      </c>
    </row>
    <row r="40" spans="1:20" s="69" customFormat="1" ht="14.1" customHeight="1" x14ac:dyDescent="0.25">
      <c r="A40" s="101">
        <v>4</v>
      </c>
      <c r="B40" s="569" t="s">
        <v>84</v>
      </c>
      <c r="C40" s="19">
        <v>1</v>
      </c>
      <c r="D40" s="372">
        <v>939621</v>
      </c>
      <c r="E40" s="419">
        <v>704715</v>
      </c>
      <c r="F40" s="362">
        <v>587262</v>
      </c>
      <c r="G40" s="363">
        <v>352359</v>
      </c>
      <c r="H40" s="372">
        <f t="shared" ref="H40:H103" si="16">ROUND($D40*(1+$G$15)/3,0)*3</f>
        <v>967809</v>
      </c>
      <c r="I40" s="419">
        <f t="shared" si="5"/>
        <v>725856</v>
      </c>
      <c r="J40" s="362">
        <f t="shared" si="6"/>
        <v>604881</v>
      </c>
      <c r="K40" s="363">
        <f t="shared" si="7"/>
        <v>362928</v>
      </c>
      <c r="M40" s="343">
        <f t="shared" si="8"/>
        <v>2.9999329516900965E-2</v>
      </c>
      <c r="N40" s="343">
        <f t="shared" si="9"/>
        <v>2.9999361443987994E-2</v>
      </c>
      <c r="O40" s="343">
        <f t="shared" si="10"/>
        <v>3.000194121192926E-2</v>
      </c>
      <c r="P40" s="343">
        <f t="shared" si="11"/>
        <v>2.9994976714089891E-2</v>
      </c>
      <c r="R40" s="152">
        <f t="shared" si="12"/>
        <v>0.74999920180583446</v>
      </c>
      <c r="S40" s="152">
        <f t="shared" si="13"/>
        <v>0.62499880270875174</v>
      </c>
      <c r="T40" s="152">
        <f t="shared" si="14"/>
        <v>0.37500119729124826</v>
      </c>
    </row>
    <row r="41" spans="1:20" s="69" customFormat="1" ht="14.1" customHeight="1" x14ac:dyDescent="0.25">
      <c r="A41" s="101"/>
      <c r="B41" s="568"/>
      <c r="C41" s="22">
        <v>2</v>
      </c>
      <c r="D41" s="379">
        <v>953715</v>
      </c>
      <c r="E41" s="420">
        <v>715287</v>
      </c>
      <c r="F41" s="421">
        <v>596073</v>
      </c>
      <c r="G41" s="422">
        <v>357642</v>
      </c>
      <c r="H41" s="379">
        <f t="shared" si="16"/>
        <v>982326</v>
      </c>
      <c r="I41" s="420">
        <f t="shared" si="5"/>
        <v>736746</v>
      </c>
      <c r="J41" s="421">
        <f t="shared" si="6"/>
        <v>613953</v>
      </c>
      <c r="K41" s="422">
        <f t="shared" si="7"/>
        <v>368373</v>
      </c>
      <c r="M41" s="343">
        <f t="shared" si="8"/>
        <v>2.999952816092858E-2</v>
      </c>
      <c r="N41" s="343">
        <f t="shared" si="9"/>
        <v>3.0000545235688611E-2</v>
      </c>
      <c r="O41" s="343">
        <f t="shared" si="10"/>
        <v>2.9996325953364773E-2</v>
      </c>
      <c r="P41" s="343">
        <f t="shared" si="11"/>
        <v>3.0004865200395928E-2</v>
      </c>
      <c r="R41" s="152">
        <f t="shared" si="12"/>
        <v>0.75000078639845236</v>
      </c>
      <c r="S41" s="152">
        <f t="shared" si="13"/>
        <v>0.62500117959767854</v>
      </c>
      <c r="T41" s="152">
        <f t="shared" si="14"/>
        <v>0.37499882040232146</v>
      </c>
    </row>
    <row r="42" spans="1:20" s="69" customFormat="1" ht="14.1" customHeight="1" x14ac:dyDescent="0.25">
      <c r="A42" s="101"/>
      <c r="B42" s="568"/>
      <c r="C42" s="22">
        <v>3</v>
      </c>
      <c r="D42" s="379">
        <v>968016</v>
      </c>
      <c r="E42" s="420">
        <v>726012</v>
      </c>
      <c r="F42" s="421">
        <v>605010</v>
      </c>
      <c r="G42" s="422">
        <v>363006</v>
      </c>
      <c r="H42" s="379">
        <f t="shared" si="16"/>
        <v>997056</v>
      </c>
      <c r="I42" s="420">
        <f t="shared" si="5"/>
        <v>747792</v>
      </c>
      <c r="J42" s="421">
        <f t="shared" si="6"/>
        <v>623160</v>
      </c>
      <c r="K42" s="422">
        <f t="shared" si="7"/>
        <v>373896</v>
      </c>
      <c r="M42" s="343">
        <f t="shared" si="8"/>
        <v>2.999950414042743E-2</v>
      </c>
      <c r="N42" s="343">
        <f t="shared" si="9"/>
        <v>2.999950414042743E-2</v>
      </c>
      <c r="O42" s="343">
        <f t="shared" si="10"/>
        <v>2.999950414042743E-2</v>
      </c>
      <c r="P42" s="343">
        <f t="shared" si="11"/>
        <v>2.999950414042743E-2</v>
      </c>
      <c r="R42" s="152">
        <f t="shared" si="12"/>
        <v>0.75</v>
      </c>
      <c r="S42" s="152">
        <f t="shared" si="13"/>
        <v>0.625</v>
      </c>
      <c r="T42" s="152">
        <f t="shared" si="14"/>
        <v>0.375</v>
      </c>
    </row>
    <row r="43" spans="1:20" s="69" customFormat="1" ht="14.1" customHeight="1" x14ac:dyDescent="0.25">
      <c r="A43" s="101"/>
      <c r="B43" s="568"/>
      <c r="C43" s="22">
        <v>4</v>
      </c>
      <c r="D43" s="379">
        <v>982539</v>
      </c>
      <c r="E43" s="420">
        <v>736905</v>
      </c>
      <c r="F43" s="421">
        <v>614088</v>
      </c>
      <c r="G43" s="422">
        <v>368451</v>
      </c>
      <c r="H43" s="379">
        <f t="shared" si="16"/>
        <v>1012014</v>
      </c>
      <c r="I43" s="420">
        <f t="shared" si="5"/>
        <v>759012</v>
      </c>
      <c r="J43" s="421">
        <f t="shared" si="6"/>
        <v>632508</v>
      </c>
      <c r="K43" s="422">
        <f t="shared" si="7"/>
        <v>379506</v>
      </c>
      <c r="M43" s="343">
        <f t="shared" si="8"/>
        <v>2.9998809207573439E-2</v>
      </c>
      <c r="N43" s="343">
        <f t="shared" si="9"/>
        <v>2.999979644594622E-2</v>
      </c>
      <c r="O43" s="343">
        <f t="shared" si="10"/>
        <v>2.999570094188455E-2</v>
      </c>
      <c r="P43" s="343">
        <f t="shared" si="11"/>
        <v>3.0003989675696362E-2</v>
      </c>
      <c r="R43" s="152">
        <f t="shared" si="12"/>
        <v>0.75000076332847854</v>
      </c>
      <c r="S43" s="152">
        <f t="shared" si="13"/>
        <v>0.62500114499271786</v>
      </c>
      <c r="T43" s="152">
        <f t="shared" si="14"/>
        <v>0.37499885500728214</v>
      </c>
    </row>
    <row r="44" spans="1:20" s="69" customFormat="1" ht="14.1" customHeight="1" x14ac:dyDescent="0.25">
      <c r="A44" s="101"/>
      <c r="B44" s="568"/>
      <c r="C44" s="22">
        <v>5</v>
      </c>
      <c r="D44" s="379">
        <v>997272</v>
      </c>
      <c r="E44" s="420">
        <v>747954</v>
      </c>
      <c r="F44" s="421">
        <v>623295</v>
      </c>
      <c r="G44" s="422">
        <v>373977</v>
      </c>
      <c r="H44" s="379">
        <f t="shared" si="16"/>
        <v>1027191</v>
      </c>
      <c r="I44" s="420">
        <f t="shared" si="5"/>
        <v>770394</v>
      </c>
      <c r="J44" s="421">
        <f t="shared" si="6"/>
        <v>641994</v>
      </c>
      <c r="K44" s="422">
        <f t="shared" si="7"/>
        <v>385197</v>
      </c>
      <c r="M44" s="343">
        <f t="shared" si="8"/>
        <v>3.0000842297788367E-2</v>
      </c>
      <c r="N44" s="343">
        <f t="shared" si="9"/>
        <v>3.0001845033250707E-2</v>
      </c>
      <c r="O44" s="343">
        <f t="shared" si="10"/>
        <v>3.0000240656510961E-2</v>
      </c>
      <c r="P44" s="343">
        <f t="shared" si="11"/>
        <v>3.0001845033250707E-2</v>
      </c>
      <c r="R44" s="152">
        <f t="shared" si="12"/>
        <v>0.75</v>
      </c>
      <c r="S44" s="152">
        <f t="shared" si="13"/>
        <v>0.625</v>
      </c>
      <c r="T44" s="152">
        <f t="shared" si="14"/>
        <v>0.375</v>
      </c>
    </row>
    <row r="45" spans="1:20" s="69" customFormat="1" ht="14.1" customHeight="1" x14ac:dyDescent="0.25">
      <c r="A45" s="101"/>
      <c r="B45" s="568"/>
      <c r="C45" s="22">
        <v>6</v>
      </c>
      <c r="D45" s="379">
        <v>1012242</v>
      </c>
      <c r="E45" s="420">
        <v>759183</v>
      </c>
      <c r="F45" s="421">
        <v>632652</v>
      </c>
      <c r="G45" s="422">
        <v>379590</v>
      </c>
      <c r="H45" s="379">
        <f t="shared" si="16"/>
        <v>1042608</v>
      </c>
      <c r="I45" s="420">
        <f t="shared" si="5"/>
        <v>781956</v>
      </c>
      <c r="J45" s="421">
        <f t="shared" si="6"/>
        <v>651630</v>
      </c>
      <c r="K45" s="422">
        <f t="shared" si="7"/>
        <v>390978</v>
      </c>
      <c r="M45" s="343">
        <f t="shared" si="8"/>
        <v>2.9998755238371852E-2</v>
      </c>
      <c r="N45" s="343">
        <f t="shared" si="9"/>
        <v>2.9996720158380785E-2</v>
      </c>
      <c r="O45" s="343">
        <f t="shared" si="10"/>
        <v>2.999753418941219E-2</v>
      </c>
      <c r="P45" s="343">
        <f t="shared" si="11"/>
        <v>3.0000790326404805E-2</v>
      </c>
      <c r="R45" s="152">
        <f t="shared" si="12"/>
        <v>0.75000148185908111</v>
      </c>
      <c r="S45" s="152">
        <f t="shared" si="13"/>
        <v>0.62500074092954061</v>
      </c>
      <c r="T45" s="152">
        <f t="shared" si="14"/>
        <v>0.37499925907045945</v>
      </c>
    </row>
    <row r="46" spans="1:20" s="69" customFormat="1" ht="14.1" customHeight="1" x14ac:dyDescent="0.25">
      <c r="A46" s="101"/>
      <c r="B46" s="568"/>
      <c r="C46" s="22">
        <v>7</v>
      </c>
      <c r="D46" s="379">
        <v>1027425</v>
      </c>
      <c r="E46" s="420">
        <v>770568</v>
      </c>
      <c r="F46" s="421">
        <v>642141</v>
      </c>
      <c r="G46" s="422">
        <v>385284</v>
      </c>
      <c r="H46" s="379">
        <f t="shared" si="16"/>
        <v>1058247</v>
      </c>
      <c r="I46" s="420">
        <f t="shared" si="5"/>
        <v>793686</v>
      </c>
      <c r="J46" s="421">
        <f t="shared" si="6"/>
        <v>661404</v>
      </c>
      <c r="K46" s="422">
        <f t="shared" si="7"/>
        <v>396843</v>
      </c>
      <c r="M46" s="343">
        <f t="shared" si="8"/>
        <v>2.9999270019709468E-2</v>
      </c>
      <c r="N46" s="343">
        <f t="shared" si="9"/>
        <v>3.0001245834241755E-2</v>
      </c>
      <c r="O46" s="343">
        <f t="shared" si="10"/>
        <v>2.9998084532836245E-2</v>
      </c>
      <c r="P46" s="343">
        <f t="shared" si="11"/>
        <v>3.0001245834241755E-2</v>
      </c>
      <c r="R46" s="152">
        <f t="shared" si="12"/>
        <v>0.74999927001970945</v>
      </c>
      <c r="S46" s="152">
        <f t="shared" si="13"/>
        <v>0.62500036499014522</v>
      </c>
      <c r="T46" s="152">
        <f t="shared" si="14"/>
        <v>0.37499963500985473</v>
      </c>
    </row>
    <row r="47" spans="1:20" s="69" customFormat="1" ht="14.1" customHeight="1" x14ac:dyDescent="0.25">
      <c r="A47" s="101"/>
      <c r="B47" s="568"/>
      <c r="C47" s="22">
        <v>8</v>
      </c>
      <c r="D47" s="379">
        <v>1042830</v>
      </c>
      <c r="E47" s="420">
        <v>782124</v>
      </c>
      <c r="F47" s="421">
        <v>651768</v>
      </c>
      <c r="G47" s="422">
        <v>391062</v>
      </c>
      <c r="H47" s="379">
        <f t="shared" si="16"/>
        <v>1074114</v>
      </c>
      <c r="I47" s="420">
        <f t="shared" si="5"/>
        <v>805587</v>
      </c>
      <c r="J47" s="421">
        <f t="shared" si="6"/>
        <v>671322</v>
      </c>
      <c r="K47" s="422">
        <f t="shared" si="7"/>
        <v>402792</v>
      </c>
      <c r="M47" s="343">
        <f t="shared" si="8"/>
        <v>2.9999136963838786E-2</v>
      </c>
      <c r="N47" s="343">
        <f t="shared" si="9"/>
        <v>2.9999079429860225E-2</v>
      </c>
      <c r="O47" s="343">
        <f t="shared" si="10"/>
        <v>3.000147291674338E-2</v>
      </c>
      <c r="P47" s="343">
        <f t="shared" si="11"/>
        <v>2.9995243720944503E-2</v>
      </c>
      <c r="R47" s="152">
        <f t="shared" si="12"/>
        <v>0.750001438393602</v>
      </c>
      <c r="S47" s="152">
        <f t="shared" si="13"/>
        <v>0.624999280803199</v>
      </c>
      <c r="T47" s="152">
        <f t="shared" si="14"/>
        <v>0.375000719196801</v>
      </c>
    </row>
    <row r="48" spans="1:20" s="69" customFormat="1" ht="14.1" customHeight="1" x14ac:dyDescent="0.25">
      <c r="A48" s="101"/>
      <c r="B48" s="568"/>
      <c r="C48" s="22">
        <v>9</v>
      </c>
      <c r="D48" s="379">
        <v>1058469</v>
      </c>
      <c r="E48" s="420">
        <v>793851</v>
      </c>
      <c r="F48" s="421">
        <v>661542</v>
      </c>
      <c r="G48" s="422">
        <v>396927</v>
      </c>
      <c r="H48" s="379">
        <f t="shared" si="16"/>
        <v>1090224</v>
      </c>
      <c r="I48" s="420">
        <f t="shared" si="5"/>
        <v>817668</v>
      </c>
      <c r="J48" s="421">
        <f t="shared" si="6"/>
        <v>681390</v>
      </c>
      <c r="K48" s="422">
        <f t="shared" si="7"/>
        <v>408834</v>
      </c>
      <c r="M48" s="343">
        <f t="shared" si="8"/>
        <v>3.0000878627527115E-2</v>
      </c>
      <c r="N48" s="343">
        <f t="shared" si="9"/>
        <v>3.0001851732881862E-2</v>
      </c>
      <c r="O48" s="343">
        <f t="shared" si="10"/>
        <v>3.0002630218489527E-2</v>
      </c>
      <c r="P48" s="343">
        <f t="shared" si="11"/>
        <v>2.999795932249507E-2</v>
      </c>
      <c r="R48" s="152">
        <f t="shared" si="12"/>
        <v>0.74999929142941357</v>
      </c>
      <c r="S48" s="152">
        <f t="shared" si="13"/>
        <v>0.62499893714412047</v>
      </c>
      <c r="T48" s="152">
        <f t="shared" si="14"/>
        <v>0.37500106285587959</v>
      </c>
    </row>
    <row r="49" spans="1:20" s="69" customFormat="1" ht="14.1" customHeight="1" x14ac:dyDescent="0.25">
      <c r="A49" s="101"/>
      <c r="B49" s="568"/>
      <c r="C49" s="22">
        <v>10</v>
      </c>
      <c r="D49" s="379">
        <v>1074357</v>
      </c>
      <c r="E49" s="420">
        <v>805767</v>
      </c>
      <c r="F49" s="421">
        <v>671472</v>
      </c>
      <c r="G49" s="422">
        <v>402885</v>
      </c>
      <c r="H49" s="379">
        <f t="shared" si="16"/>
        <v>1106589</v>
      </c>
      <c r="I49" s="420">
        <f t="shared" si="5"/>
        <v>829941</v>
      </c>
      <c r="J49" s="421">
        <f t="shared" si="6"/>
        <v>691617</v>
      </c>
      <c r="K49" s="422">
        <f t="shared" si="7"/>
        <v>414972</v>
      </c>
      <c r="M49" s="343">
        <f t="shared" si="8"/>
        <v>3.0001200718197025E-2</v>
      </c>
      <c r="N49" s="343">
        <f t="shared" si="9"/>
        <v>3.0001228643019632E-2</v>
      </c>
      <c r="O49" s="343">
        <f t="shared" si="10"/>
        <v>3.0001250982915149E-2</v>
      </c>
      <c r="P49" s="343">
        <f t="shared" si="11"/>
        <v>3.0001116944041104E-2</v>
      </c>
      <c r="R49" s="152">
        <f t="shared" si="12"/>
        <v>0.749999301908025</v>
      </c>
      <c r="S49" s="152">
        <f t="shared" si="13"/>
        <v>0.62499895286203744</v>
      </c>
      <c r="T49" s="152">
        <f t="shared" si="14"/>
        <v>0.37500104713796251</v>
      </c>
    </row>
    <row r="50" spans="1:20" s="69" customFormat="1" ht="14.1" customHeight="1" x14ac:dyDescent="0.25">
      <c r="A50" s="101"/>
      <c r="B50" s="568"/>
      <c r="C50" s="22">
        <v>11</v>
      </c>
      <c r="D50" s="379">
        <v>1090470</v>
      </c>
      <c r="E50" s="420">
        <v>817854</v>
      </c>
      <c r="F50" s="421">
        <v>681543</v>
      </c>
      <c r="G50" s="422">
        <v>408927</v>
      </c>
      <c r="H50" s="379">
        <f t="shared" si="16"/>
        <v>1123185</v>
      </c>
      <c r="I50" s="420">
        <f t="shared" si="5"/>
        <v>842388</v>
      </c>
      <c r="J50" s="421">
        <f t="shared" si="6"/>
        <v>701991</v>
      </c>
      <c r="K50" s="422">
        <f t="shared" si="7"/>
        <v>421194</v>
      </c>
      <c r="M50" s="343">
        <f t="shared" si="8"/>
        <v>3.000082533219621E-2</v>
      </c>
      <c r="N50" s="343">
        <f t="shared" si="9"/>
        <v>2.9998019206362015E-2</v>
      </c>
      <c r="O50" s="343">
        <f t="shared" si="10"/>
        <v>3.0002509012637499E-2</v>
      </c>
      <c r="P50" s="343">
        <f t="shared" si="11"/>
        <v>2.9998019206362015E-2</v>
      </c>
      <c r="R50" s="152">
        <f t="shared" si="12"/>
        <v>0.75000137555366031</v>
      </c>
      <c r="S50" s="152">
        <f t="shared" si="13"/>
        <v>0.62499931222316985</v>
      </c>
      <c r="T50" s="152">
        <f t="shared" si="14"/>
        <v>0.37500068777683015</v>
      </c>
    </row>
    <row r="51" spans="1:20" s="69" customFormat="1" ht="14.1" customHeight="1" thickBot="1" x14ac:dyDescent="0.3">
      <c r="A51" s="101"/>
      <c r="B51" s="570"/>
      <c r="C51" s="23">
        <v>12</v>
      </c>
      <c r="D51" s="382">
        <v>1106814</v>
      </c>
      <c r="E51" s="423">
        <v>830112</v>
      </c>
      <c r="F51" s="367">
        <v>691758</v>
      </c>
      <c r="G51" s="368">
        <v>415056</v>
      </c>
      <c r="H51" s="382">
        <f t="shared" si="16"/>
        <v>1140018</v>
      </c>
      <c r="I51" s="423">
        <f t="shared" si="5"/>
        <v>855015</v>
      </c>
      <c r="J51" s="367">
        <f t="shared" si="6"/>
        <v>712512</v>
      </c>
      <c r="K51" s="368">
        <f t="shared" si="7"/>
        <v>427506</v>
      </c>
      <c r="M51" s="343">
        <f t="shared" si="8"/>
        <v>2.9999620532447185E-2</v>
      </c>
      <c r="N51" s="343">
        <f t="shared" si="9"/>
        <v>2.9999566323580432E-2</v>
      </c>
      <c r="O51" s="343">
        <f t="shared" si="10"/>
        <v>3.0001821446228306E-2</v>
      </c>
      <c r="P51" s="343">
        <f t="shared" si="11"/>
        <v>2.9995952353417371E-2</v>
      </c>
      <c r="R51" s="152">
        <f t="shared" si="12"/>
        <v>0.7500013552412601</v>
      </c>
      <c r="S51" s="152">
        <f t="shared" si="13"/>
        <v>0.62499932237936995</v>
      </c>
      <c r="T51" s="152">
        <f t="shared" si="14"/>
        <v>0.37500067762063005</v>
      </c>
    </row>
    <row r="52" spans="1:20" s="69" customFormat="1" ht="14.1" customHeight="1" x14ac:dyDescent="0.25">
      <c r="A52" s="101">
        <v>5</v>
      </c>
      <c r="B52" s="569" t="s">
        <v>886</v>
      </c>
      <c r="C52" s="19">
        <v>1</v>
      </c>
      <c r="D52" s="372">
        <v>1058469</v>
      </c>
      <c r="E52" s="419">
        <v>793851</v>
      </c>
      <c r="F52" s="362">
        <v>661542</v>
      </c>
      <c r="G52" s="363">
        <v>396927</v>
      </c>
      <c r="H52" s="372">
        <f t="shared" si="16"/>
        <v>1090224</v>
      </c>
      <c r="I52" s="419">
        <f t="shared" si="5"/>
        <v>817668</v>
      </c>
      <c r="J52" s="362">
        <f t="shared" si="6"/>
        <v>681390</v>
      </c>
      <c r="K52" s="363">
        <f t="shared" si="7"/>
        <v>408834</v>
      </c>
      <c r="M52" s="343">
        <f t="shared" si="8"/>
        <v>3.0000878627527115E-2</v>
      </c>
      <c r="N52" s="343">
        <f t="shared" si="9"/>
        <v>3.0001851732881862E-2</v>
      </c>
      <c r="O52" s="343">
        <f t="shared" si="10"/>
        <v>3.0002630218489527E-2</v>
      </c>
      <c r="P52" s="343">
        <f t="shared" si="11"/>
        <v>2.999795932249507E-2</v>
      </c>
      <c r="R52" s="152">
        <f t="shared" si="12"/>
        <v>0.74999929142941357</v>
      </c>
      <c r="S52" s="152">
        <f t="shared" si="13"/>
        <v>0.62499893714412047</v>
      </c>
      <c r="T52" s="152">
        <f t="shared" si="14"/>
        <v>0.37500106285587959</v>
      </c>
    </row>
    <row r="53" spans="1:20" s="69" customFormat="1" ht="14.1" customHeight="1" x14ac:dyDescent="0.25">
      <c r="A53" s="101"/>
      <c r="B53" s="568"/>
      <c r="C53" s="22">
        <v>2</v>
      </c>
      <c r="D53" s="379">
        <v>1074357</v>
      </c>
      <c r="E53" s="420">
        <v>805767</v>
      </c>
      <c r="F53" s="421">
        <v>671472</v>
      </c>
      <c r="G53" s="422">
        <v>402885</v>
      </c>
      <c r="H53" s="379">
        <f t="shared" si="16"/>
        <v>1106589</v>
      </c>
      <c r="I53" s="420">
        <f t="shared" si="5"/>
        <v>829941</v>
      </c>
      <c r="J53" s="421">
        <f t="shared" si="6"/>
        <v>691617</v>
      </c>
      <c r="K53" s="422">
        <f t="shared" si="7"/>
        <v>414972</v>
      </c>
      <c r="M53" s="343">
        <f t="shared" si="8"/>
        <v>3.0001200718197025E-2</v>
      </c>
      <c r="N53" s="343">
        <f t="shared" si="9"/>
        <v>3.0001228643019632E-2</v>
      </c>
      <c r="O53" s="343">
        <f t="shared" si="10"/>
        <v>3.0001250982915149E-2</v>
      </c>
      <c r="P53" s="343">
        <f t="shared" si="11"/>
        <v>3.0001116944041104E-2</v>
      </c>
      <c r="R53" s="152">
        <f t="shared" si="12"/>
        <v>0.749999301908025</v>
      </c>
      <c r="S53" s="152">
        <f t="shared" si="13"/>
        <v>0.62499895286203744</v>
      </c>
      <c r="T53" s="152">
        <f t="shared" si="14"/>
        <v>0.37500104713796251</v>
      </c>
    </row>
    <row r="54" spans="1:20" s="69" customFormat="1" ht="14.1" customHeight="1" x14ac:dyDescent="0.25">
      <c r="A54" s="101"/>
      <c r="B54" s="568"/>
      <c r="C54" s="22">
        <v>3</v>
      </c>
      <c r="D54" s="379">
        <v>1090470</v>
      </c>
      <c r="E54" s="420">
        <v>817854</v>
      </c>
      <c r="F54" s="421">
        <v>681543</v>
      </c>
      <c r="G54" s="422">
        <v>408927</v>
      </c>
      <c r="H54" s="379">
        <f t="shared" si="16"/>
        <v>1123185</v>
      </c>
      <c r="I54" s="420">
        <f t="shared" si="5"/>
        <v>842388</v>
      </c>
      <c r="J54" s="421">
        <f t="shared" si="6"/>
        <v>701991</v>
      </c>
      <c r="K54" s="422">
        <f t="shared" si="7"/>
        <v>421194</v>
      </c>
      <c r="M54" s="343">
        <f t="shared" si="8"/>
        <v>3.000082533219621E-2</v>
      </c>
      <c r="N54" s="343">
        <f t="shared" si="9"/>
        <v>2.9998019206362015E-2</v>
      </c>
      <c r="O54" s="343">
        <f t="shared" si="10"/>
        <v>3.0002509012637499E-2</v>
      </c>
      <c r="P54" s="343">
        <f t="shared" si="11"/>
        <v>2.9998019206362015E-2</v>
      </c>
      <c r="R54" s="152">
        <f t="shared" si="12"/>
        <v>0.75000137555366031</v>
      </c>
      <c r="S54" s="152">
        <f t="shared" si="13"/>
        <v>0.62499931222316985</v>
      </c>
      <c r="T54" s="152">
        <f t="shared" si="14"/>
        <v>0.37500068777683015</v>
      </c>
    </row>
    <row r="55" spans="1:20" s="69" customFormat="1" ht="14.1" customHeight="1" x14ac:dyDescent="0.25">
      <c r="A55" s="101"/>
      <c r="B55" s="568"/>
      <c r="C55" s="22">
        <v>4</v>
      </c>
      <c r="D55" s="379">
        <v>1106814</v>
      </c>
      <c r="E55" s="420">
        <v>830112</v>
      </c>
      <c r="F55" s="421">
        <v>691758</v>
      </c>
      <c r="G55" s="422">
        <v>415056</v>
      </c>
      <c r="H55" s="379">
        <f t="shared" si="16"/>
        <v>1140018</v>
      </c>
      <c r="I55" s="420">
        <f t="shared" si="5"/>
        <v>855015</v>
      </c>
      <c r="J55" s="421">
        <f t="shared" si="6"/>
        <v>712512</v>
      </c>
      <c r="K55" s="422">
        <f t="shared" si="7"/>
        <v>427506</v>
      </c>
      <c r="M55" s="343">
        <f t="shared" si="8"/>
        <v>2.9999620532447185E-2</v>
      </c>
      <c r="N55" s="343">
        <f t="shared" si="9"/>
        <v>2.9999566323580432E-2</v>
      </c>
      <c r="O55" s="343">
        <f t="shared" si="10"/>
        <v>3.0001821446228306E-2</v>
      </c>
      <c r="P55" s="343">
        <f t="shared" si="11"/>
        <v>2.9995952353417371E-2</v>
      </c>
      <c r="R55" s="152">
        <f t="shared" si="12"/>
        <v>0.7500013552412601</v>
      </c>
      <c r="S55" s="152">
        <f t="shared" si="13"/>
        <v>0.62499932237936995</v>
      </c>
      <c r="T55" s="152">
        <f t="shared" si="14"/>
        <v>0.37500067762063005</v>
      </c>
    </row>
    <row r="56" spans="1:20" s="69" customFormat="1" ht="14.1" customHeight="1" x14ac:dyDescent="0.25">
      <c r="A56" s="101"/>
      <c r="B56" s="568"/>
      <c r="C56" s="22">
        <v>5</v>
      </c>
      <c r="D56" s="379">
        <v>1123428</v>
      </c>
      <c r="E56" s="420">
        <v>842571</v>
      </c>
      <c r="F56" s="421">
        <v>702144</v>
      </c>
      <c r="G56" s="422">
        <v>421287</v>
      </c>
      <c r="H56" s="379">
        <f t="shared" si="16"/>
        <v>1157130</v>
      </c>
      <c r="I56" s="420">
        <f t="shared" si="5"/>
        <v>867849</v>
      </c>
      <c r="J56" s="421">
        <f t="shared" si="6"/>
        <v>723207</v>
      </c>
      <c r="K56" s="422">
        <f t="shared" si="7"/>
        <v>433923</v>
      </c>
      <c r="M56" s="343">
        <f t="shared" si="8"/>
        <v>2.9999252288531175E-2</v>
      </c>
      <c r="N56" s="343">
        <f t="shared" si="9"/>
        <v>3.0001032553933139E-2</v>
      </c>
      <c r="O56" s="343">
        <f t="shared" si="10"/>
        <v>2.999812004375171E-2</v>
      </c>
      <c r="P56" s="343">
        <f t="shared" si="11"/>
        <v>2.999380469845972E-2</v>
      </c>
      <c r="R56" s="152">
        <f t="shared" si="12"/>
        <v>0.75</v>
      </c>
      <c r="S56" s="152">
        <f t="shared" si="13"/>
        <v>0.62500133519905143</v>
      </c>
      <c r="T56" s="152">
        <f t="shared" si="14"/>
        <v>0.37500133519905149</v>
      </c>
    </row>
    <row r="57" spans="1:20" s="69" customFormat="1" ht="14.1" customHeight="1" x14ac:dyDescent="0.25">
      <c r="A57" s="101"/>
      <c r="B57" s="568"/>
      <c r="C57" s="22">
        <v>6</v>
      </c>
      <c r="D57" s="379">
        <v>1140285</v>
      </c>
      <c r="E57" s="420">
        <v>855213</v>
      </c>
      <c r="F57" s="421">
        <v>712677</v>
      </c>
      <c r="G57" s="422">
        <v>427608</v>
      </c>
      <c r="H57" s="379">
        <f t="shared" si="16"/>
        <v>1174494</v>
      </c>
      <c r="I57" s="420">
        <f t="shared" si="5"/>
        <v>880872</v>
      </c>
      <c r="J57" s="421">
        <f t="shared" si="6"/>
        <v>734058</v>
      </c>
      <c r="K57" s="422">
        <f t="shared" si="7"/>
        <v>440436</v>
      </c>
      <c r="M57" s="343">
        <f t="shared" si="8"/>
        <v>3.0000394638182559E-2</v>
      </c>
      <c r="N57" s="343">
        <f t="shared" si="9"/>
        <v>3.0003051871288204E-2</v>
      </c>
      <c r="O57" s="343">
        <f t="shared" si="10"/>
        <v>3.0000968180536203E-2</v>
      </c>
      <c r="P57" s="343">
        <f t="shared" si="11"/>
        <v>2.9999438738283663E-2</v>
      </c>
      <c r="R57" s="152">
        <f t="shared" si="12"/>
        <v>0.74999934226969578</v>
      </c>
      <c r="S57" s="152">
        <f t="shared" si="13"/>
        <v>0.62499901340454356</v>
      </c>
      <c r="T57" s="152">
        <f t="shared" si="14"/>
        <v>0.37500098659545639</v>
      </c>
    </row>
    <row r="58" spans="1:20" s="69" customFormat="1" ht="14.1" customHeight="1" x14ac:dyDescent="0.25">
      <c r="A58" s="101"/>
      <c r="B58" s="568"/>
      <c r="C58" s="22">
        <v>7</v>
      </c>
      <c r="D58" s="379">
        <v>1157385</v>
      </c>
      <c r="E58" s="420">
        <v>868038</v>
      </c>
      <c r="F58" s="421">
        <v>723366</v>
      </c>
      <c r="G58" s="422">
        <v>434019</v>
      </c>
      <c r="H58" s="379">
        <f t="shared" si="16"/>
        <v>1192107</v>
      </c>
      <c r="I58" s="420">
        <f t="shared" si="5"/>
        <v>894081</v>
      </c>
      <c r="J58" s="421">
        <f t="shared" si="6"/>
        <v>745068</v>
      </c>
      <c r="K58" s="422">
        <f t="shared" si="7"/>
        <v>447039</v>
      </c>
      <c r="M58" s="343">
        <f t="shared" si="8"/>
        <v>3.0000388807527315E-2</v>
      </c>
      <c r="N58" s="343">
        <f t="shared" si="9"/>
        <v>3.0002142763335245E-2</v>
      </c>
      <c r="O58" s="343">
        <f t="shared" si="10"/>
        <v>3.0001410074568059E-2</v>
      </c>
      <c r="P58" s="343">
        <f t="shared" si="11"/>
        <v>2.9998686693439688E-2</v>
      </c>
      <c r="R58" s="152">
        <f t="shared" si="12"/>
        <v>0.74999935198745449</v>
      </c>
      <c r="S58" s="152">
        <f t="shared" si="13"/>
        <v>0.62500032400627281</v>
      </c>
      <c r="T58" s="152">
        <f t="shared" si="14"/>
        <v>0.37499967599372724</v>
      </c>
    </row>
    <row r="59" spans="1:20" s="69" customFormat="1" ht="14.1" customHeight="1" x14ac:dyDescent="0.25">
      <c r="A59" s="101"/>
      <c r="B59" s="568"/>
      <c r="C59" s="22">
        <v>8</v>
      </c>
      <c r="D59" s="379">
        <v>1174758</v>
      </c>
      <c r="E59" s="420">
        <v>881070</v>
      </c>
      <c r="F59" s="421">
        <v>734223</v>
      </c>
      <c r="G59" s="422">
        <v>440535</v>
      </c>
      <c r="H59" s="379">
        <f t="shared" si="16"/>
        <v>1210002</v>
      </c>
      <c r="I59" s="420">
        <f t="shared" si="5"/>
        <v>907503</v>
      </c>
      <c r="J59" s="421">
        <f t="shared" si="6"/>
        <v>756252</v>
      </c>
      <c r="K59" s="422">
        <f t="shared" si="7"/>
        <v>453750</v>
      </c>
      <c r="M59" s="343">
        <f t="shared" si="8"/>
        <v>3.0001072561327523E-2</v>
      </c>
      <c r="N59" s="343">
        <f t="shared" si="9"/>
        <v>3.0001021485239539E-2</v>
      </c>
      <c r="O59" s="343">
        <f t="shared" si="10"/>
        <v>3.0003146183107857E-2</v>
      </c>
      <c r="P59" s="343">
        <f t="shared" si="11"/>
        <v>2.9997616534441076E-2</v>
      </c>
      <c r="R59" s="152">
        <f t="shared" si="12"/>
        <v>0.7500012768587232</v>
      </c>
      <c r="S59" s="152">
        <f t="shared" si="13"/>
        <v>0.6249993615706384</v>
      </c>
      <c r="T59" s="152">
        <f t="shared" si="14"/>
        <v>0.3750006384293616</v>
      </c>
    </row>
    <row r="60" spans="1:20" s="69" customFormat="1" ht="14.1" customHeight="1" x14ac:dyDescent="0.25">
      <c r="A60" s="101"/>
      <c r="B60" s="568"/>
      <c r="C60" s="22">
        <v>9</v>
      </c>
      <c r="D60" s="379">
        <v>1192380</v>
      </c>
      <c r="E60" s="420">
        <v>894285</v>
      </c>
      <c r="F60" s="421">
        <v>745239</v>
      </c>
      <c r="G60" s="422">
        <v>447144</v>
      </c>
      <c r="H60" s="379">
        <f t="shared" si="16"/>
        <v>1228152</v>
      </c>
      <c r="I60" s="420">
        <f t="shared" si="5"/>
        <v>921114</v>
      </c>
      <c r="J60" s="421">
        <f t="shared" si="6"/>
        <v>767595</v>
      </c>
      <c r="K60" s="422">
        <f t="shared" si="7"/>
        <v>460557</v>
      </c>
      <c r="M60" s="343">
        <f t="shared" si="8"/>
        <v>3.0000503195290091E-2</v>
      </c>
      <c r="N60" s="343">
        <f t="shared" si="9"/>
        <v>3.0000503195290091E-2</v>
      </c>
      <c r="O60" s="343">
        <f t="shared" si="10"/>
        <v>2.9998430033854911E-2</v>
      </c>
      <c r="P60" s="343">
        <f t="shared" si="11"/>
        <v>2.9997047930867909E-2</v>
      </c>
      <c r="R60" s="152">
        <f t="shared" si="12"/>
        <v>0.75</v>
      </c>
      <c r="S60" s="152">
        <f t="shared" si="13"/>
        <v>0.62500125798822526</v>
      </c>
      <c r="T60" s="152">
        <f t="shared" si="14"/>
        <v>0.37500125798822526</v>
      </c>
    </row>
    <row r="61" spans="1:20" s="69" customFormat="1" ht="14.1" customHeight="1" thickBot="1" x14ac:dyDescent="0.3">
      <c r="A61" s="101"/>
      <c r="B61" s="570"/>
      <c r="C61" s="23">
        <v>10</v>
      </c>
      <c r="D61" s="382">
        <v>1210251</v>
      </c>
      <c r="E61" s="423">
        <v>907689</v>
      </c>
      <c r="F61" s="367">
        <v>756408</v>
      </c>
      <c r="G61" s="368">
        <v>453843</v>
      </c>
      <c r="H61" s="382">
        <f t="shared" si="16"/>
        <v>1246560</v>
      </c>
      <c r="I61" s="423">
        <f t="shared" si="5"/>
        <v>934920</v>
      </c>
      <c r="J61" s="367">
        <f t="shared" si="6"/>
        <v>779100</v>
      </c>
      <c r="K61" s="368">
        <f t="shared" si="7"/>
        <v>467460</v>
      </c>
      <c r="M61" s="343">
        <f t="shared" si="8"/>
        <v>3.000121462407385E-2</v>
      </c>
      <c r="N61" s="343">
        <f t="shared" si="9"/>
        <v>3.0000363560646875E-2</v>
      </c>
      <c r="O61" s="343">
        <f t="shared" si="10"/>
        <v>2.9999682710917918E-2</v>
      </c>
      <c r="P61" s="343">
        <f t="shared" si="11"/>
        <v>3.0003767822793345E-2</v>
      </c>
      <c r="R61" s="152">
        <f t="shared" si="12"/>
        <v>0.75000061970616017</v>
      </c>
      <c r="S61" s="152">
        <f t="shared" si="13"/>
        <v>0.62500092955924014</v>
      </c>
      <c r="T61" s="152">
        <f t="shared" si="14"/>
        <v>0.37499907044075981</v>
      </c>
    </row>
    <row r="62" spans="1:20" s="69" customFormat="1" ht="14.1" customHeight="1" x14ac:dyDescent="0.25">
      <c r="A62" s="101">
        <v>6</v>
      </c>
      <c r="B62" s="569" t="s">
        <v>885</v>
      </c>
      <c r="C62" s="19">
        <v>1</v>
      </c>
      <c r="D62" s="372">
        <v>1284528</v>
      </c>
      <c r="E62" s="419">
        <v>963396</v>
      </c>
      <c r="F62" s="362">
        <v>802830</v>
      </c>
      <c r="G62" s="363">
        <v>481698</v>
      </c>
      <c r="H62" s="372">
        <f t="shared" si="16"/>
        <v>1323063</v>
      </c>
      <c r="I62" s="419">
        <f t="shared" si="5"/>
        <v>992298</v>
      </c>
      <c r="J62" s="362">
        <f t="shared" si="6"/>
        <v>826914</v>
      </c>
      <c r="K62" s="363">
        <f t="shared" si="7"/>
        <v>496149</v>
      </c>
      <c r="M62" s="343">
        <f t="shared" si="8"/>
        <v>2.9999346063301072E-2</v>
      </c>
      <c r="N62" s="343">
        <f t="shared" si="9"/>
        <v>3.0000124559371226E-2</v>
      </c>
      <c r="O62" s="343">
        <f t="shared" si="10"/>
        <v>2.9998878965658983E-2</v>
      </c>
      <c r="P62" s="343">
        <f t="shared" si="11"/>
        <v>3.0000124559371226E-2</v>
      </c>
      <c r="R62" s="152">
        <f t="shared" si="12"/>
        <v>0.75</v>
      </c>
      <c r="S62" s="152">
        <f t="shared" si="13"/>
        <v>0.625</v>
      </c>
      <c r="T62" s="152">
        <f t="shared" si="14"/>
        <v>0.375</v>
      </c>
    </row>
    <row r="63" spans="1:20" s="69" customFormat="1" ht="14.1" customHeight="1" x14ac:dyDescent="0.25">
      <c r="A63" s="101"/>
      <c r="B63" s="568"/>
      <c r="C63" s="22">
        <v>2</v>
      </c>
      <c r="D63" s="379">
        <v>1303797</v>
      </c>
      <c r="E63" s="420">
        <v>977847</v>
      </c>
      <c r="F63" s="421">
        <v>814872</v>
      </c>
      <c r="G63" s="422">
        <v>488925</v>
      </c>
      <c r="H63" s="379">
        <f t="shared" si="16"/>
        <v>1342911</v>
      </c>
      <c r="I63" s="420">
        <f t="shared" si="5"/>
        <v>1007184</v>
      </c>
      <c r="J63" s="421">
        <f t="shared" si="6"/>
        <v>839319</v>
      </c>
      <c r="K63" s="422">
        <f t="shared" si="7"/>
        <v>503592</v>
      </c>
      <c r="M63" s="343">
        <f t="shared" si="8"/>
        <v>3.0000069029151012E-2</v>
      </c>
      <c r="N63" s="343">
        <f t="shared" si="9"/>
        <v>3.0001626021248722E-2</v>
      </c>
      <c r="O63" s="343">
        <f t="shared" si="10"/>
        <v>3.0001030836744911E-2</v>
      </c>
      <c r="P63" s="343">
        <f t="shared" si="11"/>
        <v>2.9998466022396073E-2</v>
      </c>
      <c r="R63" s="152">
        <f t="shared" si="12"/>
        <v>0.74999942475707493</v>
      </c>
      <c r="S63" s="152">
        <f t="shared" si="13"/>
        <v>0.62499913713561239</v>
      </c>
      <c r="T63" s="152">
        <f t="shared" si="14"/>
        <v>0.37500086286438761</v>
      </c>
    </row>
    <row r="64" spans="1:20" s="69" customFormat="1" ht="14.1" customHeight="1" x14ac:dyDescent="0.25">
      <c r="A64" s="101"/>
      <c r="B64" s="568"/>
      <c r="C64" s="22">
        <v>3</v>
      </c>
      <c r="D64" s="379">
        <v>1323354</v>
      </c>
      <c r="E64" s="420">
        <v>992517</v>
      </c>
      <c r="F64" s="421">
        <v>827097</v>
      </c>
      <c r="G64" s="422">
        <v>496257</v>
      </c>
      <c r="H64" s="379">
        <f t="shared" si="16"/>
        <v>1363056</v>
      </c>
      <c r="I64" s="420">
        <f t="shared" si="5"/>
        <v>1022292</v>
      </c>
      <c r="J64" s="421">
        <f t="shared" si="6"/>
        <v>851910</v>
      </c>
      <c r="K64" s="422">
        <f t="shared" si="7"/>
        <v>511146</v>
      </c>
      <c r="M64" s="343">
        <f t="shared" si="8"/>
        <v>3.0001042804873073E-2</v>
      </c>
      <c r="N64" s="343">
        <f t="shared" si="9"/>
        <v>2.9999486154897094E-2</v>
      </c>
      <c r="O64" s="343">
        <f t="shared" si="10"/>
        <v>3.0000108814322867E-2</v>
      </c>
      <c r="P64" s="343">
        <f t="shared" si="11"/>
        <v>3.0002599459554222E-2</v>
      </c>
      <c r="R64" s="152">
        <f t="shared" si="12"/>
        <v>0.75000113348355768</v>
      </c>
      <c r="S64" s="152">
        <f t="shared" si="13"/>
        <v>0.62500056674177884</v>
      </c>
      <c r="T64" s="152">
        <f t="shared" si="14"/>
        <v>0.37499943325822116</v>
      </c>
    </row>
    <row r="65" spans="1:20" s="69" customFormat="1" ht="14.1" customHeight="1" x14ac:dyDescent="0.25">
      <c r="A65" s="101"/>
      <c r="B65" s="568"/>
      <c r="C65" s="22">
        <v>4</v>
      </c>
      <c r="D65" s="379">
        <v>1343187</v>
      </c>
      <c r="E65" s="420">
        <v>1007391</v>
      </c>
      <c r="F65" s="421">
        <v>839493</v>
      </c>
      <c r="G65" s="422">
        <v>503694</v>
      </c>
      <c r="H65" s="379">
        <f t="shared" si="16"/>
        <v>1383483</v>
      </c>
      <c r="I65" s="420">
        <f t="shared" si="5"/>
        <v>1037613</v>
      </c>
      <c r="J65" s="421">
        <f t="shared" si="6"/>
        <v>864678</v>
      </c>
      <c r="K65" s="422">
        <f t="shared" si="7"/>
        <v>518805</v>
      </c>
      <c r="M65" s="343">
        <f t="shared" si="8"/>
        <v>3.0000290354209803E-2</v>
      </c>
      <c r="N65" s="343">
        <f t="shared" si="9"/>
        <v>3.0000268019071047E-2</v>
      </c>
      <c r="O65" s="343">
        <f t="shared" si="10"/>
        <v>3.0000250150983988E-2</v>
      </c>
      <c r="P65" s="343">
        <f t="shared" si="11"/>
        <v>3.0000357359825609E-2</v>
      </c>
      <c r="R65" s="152">
        <f t="shared" si="12"/>
        <v>0.75000055837348034</v>
      </c>
      <c r="S65" s="152">
        <f t="shared" si="13"/>
        <v>0.62500083756022062</v>
      </c>
      <c r="T65" s="152">
        <f t="shared" si="14"/>
        <v>0.37499916243977943</v>
      </c>
    </row>
    <row r="66" spans="1:20" s="69" customFormat="1" ht="14.1" customHeight="1" x14ac:dyDescent="0.25">
      <c r="A66" s="101"/>
      <c r="B66" s="568"/>
      <c r="C66" s="22">
        <v>5</v>
      </c>
      <c r="D66" s="379">
        <v>1363344</v>
      </c>
      <c r="E66" s="420">
        <v>1022508</v>
      </c>
      <c r="F66" s="421">
        <v>852090</v>
      </c>
      <c r="G66" s="422">
        <v>511254</v>
      </c>
      <c r="H66" s="379">
        <f t="shared" si="16"/>
        <v>1404243</v>
      </c>
      <c r="I66" s="420">
        <f t="shared" si="5"/>
        <v>1053183</v>
      </c>
      <c r="J66" s="421">
        <f t="shared" si="6"/>
        <v>877653</v>
      </c>
      <c r="K66" s="422">
        <f t="shared" si="7"/>
        <v>526590</v>
      </c>
      <c r="M66" s="343">
        <f t="shared" si="8"/>
        <v>2.9999031792416295E-2</v>
      </c>
      <c r="N66" s="343">
        <f t="shared" si="9"/>
        <v>2.9999765283010012E-2</v>
      </c>
      <c r="O66" s="343">
        <f t="shared" si="10"/>
        <v>3.0000352075484984E-2</v>
      </c>
      <c r="P66" s="343">
        <f t="shared" si="11"/>
        <v>2.9996831320635145E-2</v>
      </c>
      <c r="R66" s="152">
        <f t="shared" si="12"/>
        <v>0.75</v>
      </c>
      <c r="S66" s="152">
        <f t="shared" si="13"/>
        <v>0.625</v>
      </c>
      <c r="T66" s="152">
        <f t="shared" si="14"/>
        <v>0.375</v>
      </c>
    </row>
    <row r="67" spans="1:20" s="69" customFormat="1" ht="14.1" customHeight="1" x14ac:dyDescent="0.25">
      <c r="A67" s="101"/>
      <c r="B67" s="568"/>
      <c r="C67" s="22">
        <v>6</v>
      </c>
      <c r="D67" s="379">
        <v>1383789</v>
      </c>
      <c r="E67" s="420">
        <v>1037841</v>
      </c>
      <c r="F67" s="421">
        <v>864867</v>
      </c>
      <c r="G67" s="422">
        <v>518922</v>
      </c>
      <c r="H67" s="379">
        <f t="shared" si="16"/>
        <v>1425303</v>
      </c>
      <c r="I67" s="420">
        <f t="shared" si="5"/>
        <v>1068978</v>
      </c>
      <c r="J67" s="421">
        <f t="shared" si="6"/>
        <v>890814</v>
      </c>
      <c r="K67" s="422">
        <f t="shared" si="7"/>
        <v>534489</v>
      </c>
      <c r="M67" s="343">
        <f t="shared" si="8"/>
        <v>3.0000238475663559E-2</v>
      </c>
      <c r="N67" s="343">
        <f t="shared" si="9"/>
        <v>3.0001705463553664E-2</v>
      </c>
      <c r="O67" s="343">
        <f t="shared" si="10"/>
        <v>3.0001144684674061E-2</v>
      </c>
      <c r="P67" s="343">
        <f t="shared" si="11"/>
        <v>2.9998728132551711E-2</v>
      </c>
      <c r="R67" s="152">
        <f t="shared" si="12"/>
        <v>0.74999945800985557</v>
      </c>
      <c r="S67" s="152">
        <f t="shared" si="13"/>
        <v>0.6249991870147833</v>
      </c>
      <c r="T67" s="152">
        <f t="shared" si="14"/>
        <v>0.3750008129852167</v>
      </c>
    </row>
    <row r="68" spans="1:20" s="69" customFormat="1" ht="14.1" customHeight="1" x14ac:dyDescent="0.25">
      <c r="A68" s="101"/>
      <c r="B68" s="568"/>
      <c r="C68" s="22">
        <v>7</v>
      </c>
      <c r="D68" s="379">
        <v>1404555</v>
      </c>
      <c r="E68" s="420">
        <v>1053417</v>
      </c>
      <c r="F68" s="421">
        <v>877848</v>
      </c>
      <c r="G68" s="422">
        <v>526707</v>
      </c>
      <c r="H68" s="379">
        <f t="shared" si="16"/>
        <v>1446693</v>
      </c>
      <c r="I68" s="420">
        <f t="shared" si="5"/>
        <v>1085019</v>
      </c>
      <c r="J68" s="421">
        <f t="shared" si="6"/>
        <v>904182</v>
      </c>
      <c r="K68" s="422">
        <f t="shared" si="7"/>
        <v>542511</v>
      </c>
      <c r="M68" s="343">
        <f t="shared" si="8"/>
        <v>3.0000961158516398E-2</v>
      </c>
      <c r="N68" s="343">
        <f t="shared" si="9"/>
        <v>2.9999515861240136E-2</v>
      </c>
      <c r="O68" s="343">
        <f t="shared" si="10"/>
        <v>2.9998359624900894E-2</v>
      </c>
      <c r="P68" s="343">
        <f t="shared" si="11"/>
        <v>3.0005297062693299E-2</v>
      </c>
      <c r="R68" s="152">
        <f t="shared" si="12"/>
        <v>0.75000053397695354</v>
      </c>
      <c r="S68" s="152">
        <f t="shared" si="13"/>
        <v>0.62500080096543031</v>
      </c>
      <c r="T68" s="152">
        <f t="shared" si="14"/>
        <v>0.37499919903456969</v>
      </c>
    </row>
    <row r="69" spans="1:20" s="69" customFormat="1" ht="14.1" customHeight="1" x14ac:dyDescent="0.25">
      <c r="A69" s="101"/>
      <c r="B69" s="568"/>
      <c r="C69" s="22">
        <v>8</v>
      </c>
      <c r="D69" s="379">
        <v>1425621</v>
      </c>
      <c r="E69" s="420">
        <v>1069215</v>
      </c>
      <c r="F69" s="421">
        <v>891012</v>
      </c>
      <c r="G69" s="422">
        <v>534609</v>
      </c>
      <c r="H69" s="379">
        <f t="shared" si="16"/>
        <v>1468389</v>
      </c>
      <c r="I69" s="420">
        <f t="shared" si="5"/>
        <v>1101291</v>
      </c>
      <c r="J69" s="421">
        <f t="shared" si="6"/>
        <v>917742</v>
      </c>
      <c r="K69" s="422">
        <f t="shared" si="7"/>
        <v>550647</v>
      </c>
      <c r="M69" s="343">
        <f t="shared" si="8"/>
        <v>2.9999558087317739E-2</v>
      </c>
      <c r="N69" s="343">
        <f t="shared" si="9"/>
        <v>2.9999579130483581E-2</v>
      </c>
      <c r="O69" s="343">
        <f t="shared" si="10"/>
        <v>2.9999595965037509E-2</v>
      </c>
      <c r="P69" s="343">
        <f t="shared" si="11"/>
        <v>2.9999494957997339E-2</v>
      </c>
      <c r="R69" s="152">
        <f t="shared" si="12"/>
        <v>0.74999947391347355</v>
      </c>
      <c r="S69" s="152">
        <f t="shared" si="13"/>
        <v>0.62499921087021026</v>
      </c>
      <c r="T69" s="152">
        <f t="shared" si="14"/>
        <v>0.37500078912978974</v>
      </c>
    </row>
    <row r="70" spans="1:20" s="69" customFormat="1" ht="14.1" customHeight="1" x14ac:dyDescent="0.25">
      <c r="A70" s="101"/>
      <c r="B70" s="568"/>
      <c r="C70" s="22">
        <v>9</v>
      </c>
      <c r="D70" s="379">
        <v>1447002</v>
      </c>
      <c r="E70" s="420">
        <v>1085253</v>
      </c>
      <c r="F70" s="421">
        <v>904377</v>
      </c>
      <c r="G70" s="422">
        <v>542625</v>
      </c>
      <c r="H70" s="379">
        <f t="shared" si="16"/>
        <v>1490412</v>
      </c>
      <c r="I70" s="420">
        <f t="shared" si="5"/>
        <v>1117809</v>
      </c>
      <c r="J70" s="421">
        <f t="shared" si="6"/>
        <v>931509</v>
      </c>
      <c r="K70" s="422">
        <f t="shared" si="7"/>
        <v>558906</v>
      </c>
      <c r="M70" s="343">
        <f t="shared" si="8"/>
        <v>2.9999958534957103E-2</v>
      </c>
      <c r="N70" s="343">
        <f t="shared" si="9"/>
        <v>2.9998534903842699E-2</v>
      </c>
      <c r="O70" s="343">
        <f t="shared" si="10"/>
        <v>3.0000762956156557E-2</v>
      </c>
      <c r="P70" s="343">
        <f t="shared" si="11"/>
        <v>3.0004146510020733E-2</v>
      </c>
      <c r="R70" s="152">
        <f t="shared" si="12"/>
        <v>0.75000103662607243</v>
      </c>
      <c r="S70" s="152">
        <f t="shared" si="13"/>
        <v>0.62500051831303616</v>
      </c>
      <c r="T70" s="152">
        <f t="shared" si="14"/>
        <v>0.37499948168696379</v>
      </c>
    </row>
    <row r="71" spans="1:20" s="69" customFormat="1" ht="14.1" customHeight="1" x14ac:dyDescent="0.25">
      <c r="A71" s="101"/>
      <c r="B71" s="568"/>
      <c r="C71" s="22">
        <v>10</v>
      </c>
      <c r="D71" s="379">
        <v>1468716</v>
      </c>
      <c r="E71" s="420">
        <v>1101537</v>
      </c>
      <c r="F71" s="421">
        <v>917949</v>
      </c>
      <c r="G71" s="422">
        <v>550770</v>
      </c>
      <c r="H71" s="379">
        <f t="shared" si="16"/>
        <v>1512777</v>
      </c>
      <c r="I71" s="420">
        <f t="shared" si="5"/>
        <v>1134582</v>
      </c>
      <c r="J71" s="421">
        <f t="shared" si="6"/>
        <v>945486</v>
      </c>
      <c r="K71" s="422">
        <f t="shared" si="7"/>
        <v>567291</v>
      </c>
      <c r="M71" s="343">
        <f t="shared" si="8"/>
        <v>2.9999673183923919E-2</v>
      </c>
      <c r="N71" s="343">
        <f t="shared" si="9"/>
        <v>2.9998992317098745E-2</v>
      </c>
      <c r="O71" s="343">
        <f t="shared" si="10"/>
        <v>2.9998398603844005E-2</v>
      </c>
      <c r="P71" s="343">
        <f t="shared" si="11"/>
        <v>2.9996187156163191E-2</v>
      </c>
      <c r="R71" s="152">
        <f t="shared" si="12"/>
        <v>0.75</v>
      </c>
      <c r="S71" s="152">
        <f t="shared" si="13"/>
        <v>0.62500102130023771</v>
      </c>
      <c r="T71" s="152">
        <f t="shared" si="14"/>
        <v>0.37500102130023777</v>
      </c>
    </row>
    <row r="72" spans="1:20" s="69" customFormat="1" ht="14.1" customHeight="1" x14ac:dyDescent="0.25">
      <c r="A72" s="101"/>
      <c r="B72" s="568"/>
      <c r="C72" s="22">
        <v>11</v>
      </c>
      <c r="D72" s="379">
        <v>1490742</v>
      </c>
      <c r="E72" s="420">
        <v>1118058</v>
      </c>
      <c r="F72" s="421">
        <v>931713</v>
      </c>
      <c r="G72" s="422">
        <v>559029</v>
      </c>
      <c r="H72" s="379">
        <f t="shared" si="16"/>
        <v>1535463</v>
      </c>
      <c r="I72" s="420">
        <f t="shared" si="5"/>
        <v>1151598</v>
      </c>
      <c r="J72" s="421">
        <f t="shared" si="6"/>
        <v>959664</v>
      </c>
      <c r="K72" s="422">
        <f t="shared" si="7"/>
        <v>575799</v>
      </c>
      <c r="M72" s="343">
        <f t="shared" si="8"/>
        <v>2.9999154783322667E-2</v>
      </c>
      <c r="N72" s="343">
        <f t="shared" si="9"/>
        <v>2.9998443730110604E-2</v>
      </c>
      <c r="O72" s="343">
        <f t="shared" si="10"/>
        <v>2.9999581416165707E-2</v>
      </c>
      <c r="P72" s="343">
        <f t="shared" si="11"/>
        <v>2.9998443730110604E-2</v>
      </c>
      <c r="R72" s="152">
        <f t="shared" si="12"/>
        <v>0.75000100621033017</v>
      </c>
      <c r="S72" s="152">
        <f t="shared" si="13"/>
        <v>0.62499949689483492</v>
      </c>
      <c r="T72" s="152">
        <f t="shared" si="14"/>
        <v>0.37500050310516508</v>
      </c>
    </row>
    <row r="73" spans="1:20" s="69" customFormat="1" ht="14.1" customHeight="1" x14ac:dyDescent="0.25">
      <c r="A73" s="101"/>
      <c r="B73" s="568"/>
      <c r="C73" s="22">
        <v>12</v>
      </c>
      <c r="D73" s="379">
        <v>1513104</v>
      </c>
      <c r="E73" s="420">
        <v>1134828</v>
      </c>
      <c r="F73" s="421">
        <v>945690</v>
      </c>
      <c r="G73" s="422">
        <v>567414</v>
      </c>
      <c r="H73" s="379">
        <f t="shared" si="16"/>
        <v>1558497</v>
      </c>
      <c r="I73" s="420">
        <f t="shared" si="5"/>
        <v>1168872</v>
      </c>
      <c r="J73" s="421">
        <f t="shared" si="6"/>
        <v>974061</v>
      </c>
      <c r="K73" s="422">
        <f t="shared" si="7"/>
        <v>584436</v>
      </c>
      <c r="M73" s="343">
        <f t="shared" si="8"/>
        <v>2.9999920692827458E-2</v>
      </c>
      <c r="N73" s="343">
        <f t="shared" si="9"/>
        <v>2.9999259799722955E-2</v>
      </c>
      <c r="O73" s="343">
        <f t="shared" si="10"/>
        <v>3.0000317228690163E-2</v>
      </c>
      <c r="P73" s="343">
        <f t="shared" si="11"/>
        <v>2.9999259799722955E-2</v>
      </c>
      <c r="R73" s="152">
        <f t="shared" si="12"/>
        <v>0.75</v>
      </c>
      <c r="S73" s="152">
        <f t="shared" si="13"/>
        <v>0.625</v>
      </c>
      <c r="T73" s="152">
        <f t="shared" si="14"/>
        <v>0.375</v>
      </c>
    </row>
    <row r="74" spans="1:20" s="69" customFormat="1" ht="14.1" customHeight="1" x14ac:dyDescent="0.25">
      <c r="A74" s="101"/>
      <c r="B74" s="568"/>
      <c r="C74" s="22">
        <v>13</v>
      </c>
      <c r="D74" s="379">
        <v>1535793</v>
      </c>
      <c r="E74" s="420">
        <v>1151844</v>
      </c>
      <c r="F74" s="421">
        <v>959871</v>
      </c>
      <c r="G74" s="422">
        <v>575922</v>
      </c>
      <c r="H74" s="379">
        <f t="shared" si="16"/>
        <v>1581867</v>
      </c>
      <c r="I74" s="420">
        <f t="shared" si="5"/>
        <v>1186401</v>
      </c>
      <c r="J74" s="421">
        <f t="shared" si="6"/>
        <v>988668</v>
      </c>
      <c r="K74" s="422">
        <f t="shared" si="7"/>
        <v>593199</v>
      </c>
      <c r="M74" s="343">
        <f t="shared" si="8"/>
        <v>3.0000136737177472E-2</v>
      </c>
      <c r="N74" s="343">
        <f t="shared" si="9"/>
        <v>3.0001458530842719E-2</v>
      </c>
      <c r="O74" s="343">
        <f t="shared" si="10"/>
        <v>3.0000906371793711E-2</v>
      </c>
      <c r="P74" s="343">
        <f t="shared" si="11"/>
        <v>2.9998854011480721E-2</v>
      </c>
      <c r="R74" s="152">
        <f t="shared" si="12"/>
        <v>0.74999951165293766</v>
      </c>
      <c r="S74" s="152">
        <f t="shared" si="13"/>
        <v>0.62500024417353117</v>
      </c>
      <c r="T74" s="152">
        <f t="shared" si="14"/>
        <v>0.37499975582646883</v>
      </c>
    </row>
    <row r="75" spans="1:20" s="69" customFormat="1" ht="14.1" customHeight="1" x14ac:dyDescent="0.25">
      <c r="A75" s="101"/>
      <c r="B75" s="568"/>
      <c r="C75" s="22">
        <v>14</v>
      </c>
      <c r="D75" s="379">
        <v>1558839</v>
      </c>
      <c r="E75" s="420">
        <v>1169130</v>
      </c>
      <c r="F75" s="421">
        <v>974274</v>
      </c>
      <c r="G75" s="422">
        <v>584565</v>
      </c>
      <c r="H75" s="379">
        <f t="shared" si="16"/>
        <v>1605603</v>
      </c>
      <c r="I75" s="420">
        <f t="shared" si="5"/>
        <v>1204203</v>
      </c>
      <c r="J75" s="421">
        <f t="shared" si="6"/>
        <v>1003503</v>
      </c>
      <c r="K75" s="422">
        <f t="shared" si="7"/>
        <v>602100</v>
      </c>
      <c r="M75" s="343">
        <f t="shared" si="8"/>
        <v>2.9999249441411205E-2</v>
      </c>
      <c r="N75" s="343">
        <f t="shared" si="9"/>
        <v>2.9999230196813016E-2</v>
      </c>
      <c r="O75" s="343">
        <f t="shared" si="10"/>
        <v>3.0000800596136201E-2</v>
      </c>
      <c r="P75" s="343">
        <f t="shared" si="11"/>
        <v>2.999666418618973E-2</v>
      </c>
      <c r="R75" s="152">
        <f t="shared" si="12"/>
        <v>0.75000048112730056</v>
      </c>
      <c r="S75" s="152">
        <f t="shared" si="13"/>
        <v>0.62499975943634978</v>
      </c>
      <c r="T75" s="152">
        <f t="shared" si="14"/>
        <v>0.37500024056365028</v>
      </c>
    </row>
    <row r="76" spans="1:20" s="69" customFormat="1" ht="14.1" customHeight="1" x14ac:dyDescent="0.25">
      <c r="A76" s="101"/>
      <c r="B76" s="568"/>
      <c r="C76" s="22">
        <v>15</v>
      </c>
      <c r="D76" s="379">
        <v>1582212</v>
      </c>
      <c r="E76" s="420">
        <v>1186659</v>
      </c>
      <c r="F76" s="421">
        <v>988884</v>
      </c>
      <c r="G76" s="422">
        <v>593331</v>
      </c>
      <c r="H76" s="379">
        <f t="shared" si="16"/>
        <v>1629678</v>
      </c>
      <c r="I76" s="420">
        <f t="shared" si="5"/>
        <v>1222260</v>
      </c>
      <c r="J76" s="421">
        <f t="shared" si="6"/>
        <v>1018548</v>
      </c>
      <c r="K76" s="422">
        <f t="shared" si="7"/>
        <v>611130</v>
      </c>
      <c r="M76" s="343">
        <f t="shared" si="8"/>
        <v>2.9999772470440118E-2</v>
      </c>
      <c r="N76" s="343">
        <f t="shared" si="9"/>
        <v>3.0001036523550573E-2</v>
      </c>
      <c r="O76" s="343">
        <f t="shared" si="10"/>
        <v>2.9997451672794787E-2</v>
      </c>
      <c r="P76" s="343">
        <f t="shared" si="11"/>
        <v>2.9998432578105645E-2</v>
      </c>
      <c r="R76" s="152">
        <f t="shared" si="12"/>
        <v>0.75</v>
      </c>
      <c r="S76" s="152">
        <f t="shared" si="13"/>
        <v>0.62500094803983286</v>
      </c>
      <c r="T76" s="152">
        <f t="shared" si="14"/>
        <v>0.37500094803983286</v>
      </c>
    </row>
    <row r="77" spans="1:20" s="69" customFormat="1" ht="14.1" customHeight="1" x14ac:dyDescent="0.25">
      <c r="A77" s="101"/>
      <c r="B77" s="568"/>
      <c r="C77" s="22">
        <v>16</v>
      </c>
      <c r="D77" s="379">
        <v>1605957</v>
      </c>
      <c r="E77" s="420">
        <v>1204467</v>
      </c>
      <c r="F77" s="421">
        <v>1003722</v>
      </c>
      <c r="G77" s="422">
        <v>602235</v>
      </c>
      <c r="H77" s="379">
        <f t="shared" si="16"/>
        <v>1654137</v>
      </c>
      <c r="I77" s="420">
        <f t="shared" si="5"/>
        <v>1240602</v>
      </c>
      <c r="J77" s="421">
        <f t="shared" si="6"/>
        <v>1033836</v>
      </c>
      <c r="K77" s="422">
        <f t="shared" si="7"/>
        <v>620301</v>
      </c>
      <c r="M77" s="343">
        <f t="shared" si="8"/>
        <v>3.0000803259364977E-2</v>
      </c>
      <c r="N77" s="343">
        <f t="shared" si="9"/>
        <v>3.0000821940327133E-2</v>
      </c>
      <c r="O77" s="343">
        <f t="shared" si="10"/>
        <v>3.0002331322816479E-2</v>
      </c>
      <c r="P77" s="343">
        <f t="shared" si="11"/>
        <v>2.9998256494557771E-2</v>
      </c>
      <c r="R77" s="152">
        <f t="shared" si="12"/>
        <v>0.74999953298874134</v>
      </c>
      <c r="S77" s="152">
        <f t="shared" si="13"/>
        <v>0.62499929948311195</v>
      </c>
      <c r="T77" s="152">
        <f t="shared" si="14"/>
        <v>0.37500070051688805</v>
      </c>
    </row>
    <row r="78" spans="1:20" s="69" customFormat="1" ht="14.1" customHeight="1" x14ac:dyDescent="0.25">
      <c r="A78" s="101"/>
      <c r="B78" s="568"/>
      <c r="C78" s="22">
        <v>17</v>
      </c>
      <c r="D78" s="379">
        <v>1630032</v>
      </c>
      <c r="E78" s="420">
        <v>1222524</v>
      </c>
      <c r="F78" s="421">
        <v>1018770</v>
      </c>
      <c r="G78" s="422">
        <v>611262</v>
      </c>
      <c r="H78" s="379">
        <f t="shared" si="16"/>
        <v>1678932</v>
      </c>
      <c r="I78" s="420">
        <f t="shared" si="5"/>
        <v>1259199</v>
      </c>
      <c r="J78" s="421">
        <f t="shared" si="6"/>
        <v>1049334</v>
      </c>
      <c r="K78" s="422">
        <f t="shared" si="7"/>
        <v>629601</v>
      </c>
      <c r="M78" s="343">
        <f t="shared" si="8"/>
        <v>2.9999411054506906E-2</v>
      </c>
      <c r="N78" s="343">
        <f t="shared" si="9"/>
        <v>2.9999411054506906E-2</v>
      </c>
      <c r="O78" s="343">
        <f t="shared" si="10"/>
        <v>3.0000883418239643E-2</v>
      </c>
      <c r="P78" s="343">
        <f t="shared" si="11"/>
        <v>3.0001864994061465E-2</v>
      </c>
      <c r="R78" s="152">
        <f t="shared" si="12"/>
        <v>0.75</v>
      </c>
      <c r="S78" s="152">
        <f t="shared" si="13"/>
        <v>0.625</v>
      </c>
      <c r="T78" s="152">
        <f t="shared" si="14"/>
        <v>0.375</v>
      </c>
    </row>
    <row r="79" spans="1:20" s="69" customFormat="1" ht="14.1" customHeight="1" x14ac:dyDescent="0.25">
      <c r="A79" s="101"/>
      <c r="B79" s="568"/>
      <c r="C79" s="22">
        <v>18</v>
      </c>
      <c r="D79" s="379">
        <v>1654479</v>
      </c>
      <c r="E79" s="420">
        <v>1240860</v>
      </c>
      <c r="F79" s="421">
        <v>1034049</v>
      </c>
      <c r="G79" s="422">
        <v>620430</v>
      </c>
      <c r="H79" s="379">
        <f t="shared" si="16"/>
        <v>1704114</v>
      </c>
      <c r="I79" s="420">
        <f t="shared" si="5"/>
        <v>1278087</v>
      </c>
      <c r="J79" s="421">
        <f t="shared" si="6"/>
        <v>1065072</v>
      </c>
      <c r="K79" s="422">
        <f t="shared" si="7"/>
        <v>639042</v>
      </c>
      <c r="M79" s="343">
        <f t="shared" si="8"/>
        <v>3.0000380784524917E-2</v>
      </c>
      <c r="N79" s="343">
        <f t="shared" si="9"/>
        <v>3.0000967071224797E-2</v>
      </c>
      <c r="O79" s="343">
        <f t="shared" si="10"/>
        <v>3.0001479620404836E-2</v>
      </c>
      <c r="P79" s="343">
        <f t="shared" si="11"/>
        <v>2.9998549393162807E-2</v>
      </c>
      <c r="R79" s="152">
        <f t="shared" si="12"/>
        <v>0.75000045331491061</v>
      </c>
      <c r="S79" s="152">
        <f t="shared" si="13"/>
        <v>0.62499977334254464</v>
      </c>
      <c r="T79" s="152">
        <f t="shared" si="14"/>
        <v>0.3750002266574553</v>
      </c>
    </row>
    <row r="80" spans="1:20" s="69" customFormat="1" ht="14.1" customHeight="1" x14ac:dyDescent="0.25">
      <c r="A80" s="101"/>
      <c r="B80" s="568"/>
      <c r="C80" s="22">
        <v>19</v>
      </c>
      <c r="D80" s="379">
        <v>1679304</v>
      </c>
      <c r="E80" s="420">
        <v>1259478</v>
      </c>
      <c r="F80" s="421">
        <v>1049565</v>
      </c>
      <c r="G80" s="422">
        <v>629739</v>
      </c>
      <c r="H80" s="379">
        <f t="shared" si="16"/>
        <v>1729683</v>
      </c>
      <c r="I80" s="420">
        <f t="shared" si="5"/>
        <v>1297263</v>
      </c>
      <c r="J80" s="421">
        <f t="shared" si="6"/>
        <v>1081053</v>
      </c>
      <c r="K80" s="422">
        <f t="shared" si="7"/>
        <v>648630</v>
      </c>
      <c r="M80" s="343">
        <f t="shared" si="8"/>
        <v>2.9999928541824469E-2</v>
      </c>
      <c r="N80" s="343">
        <f t="shared" si="9"/>
        <v>3.0000524026620554E-2</v>
      </c>
      <c r="O80" s="343">
        <f t="shared" si="10"/>
        <v>3.000100041445742E-2</v>
      </c>
      <c r="P80" s="343">
        <f t="shared" si="11"/>
        <v>2.9998142087436223E-2</v>
      </c>
      <c r="R80" s="152">
        <f t="shared" si="12"/>
        <v>0.75</v>
      </c>
      <c r="S80" s="152">
        <f t="shared" si="13"/>
        <v>0.625</v>
      </c>
      <c r="T80" s="152">
        <f t="shared" si="14"/>
        <v>0.375</v>
      </c>
    </row>
    <row r="81" spans="1:20" s="69" customFormat="1" ht="14.1" customHeight="1" x14ac:dyDescent="0.25">
      <c r="A81" s="101"/>
      <c r="B81" s="568"/>
      <c r="C81" s="22">
        <v>20</v>
      </c>
      <c r="D81" s="379">
        <v>1704492</v>
      </c>
      <c r="E81" s="420">
        <v>1278369</v>
      </c>
      <c r="F81" s="421">
        <v>1065309</v>
      </c>
      <c r="G81" s="422">
        <v>639186</v>
      </c>
      <c r="H81" s="379">
        <f t="shared" si="16"/>
        <v>1755627</v>
      </c>
      <c r="I81" s="420">
        <f t="shared" si="5"/>
        <v>1316721</v>
      </c>
      <c r="J81" s="421">
        <f t="shared" si="6"/>
        <v>1097268</v>
      </c>
      <c r="K81" s="422">
        <f t="shared" si="7"/>
        <v>658359</v>
      </c>
      <c r="M81" s="343">
        <f t="shared" si="8"/>
        <v>3.0000140804415626E-2</v>
      </c>
      <c r="N81" s="343">
        <f t="shared" si="9"/>
        <v>3.0000727489480735E-2</v>
      </c>
      <c r="O81" s="343">
        <f t="shared" si="10"/>
        <v>2.9999746552408738E-2</v>
      </c>
      <c r="P81" s="343">
        <f t="shared" si="11"/>
        <v>2.9995963616224385E-2</v>
      </c>
      <c r="R81" s="152">
        <f t="shared" si="12"/>
        <v>0.75</v>
      </c>
      <c r="S81" s="152">
        <f t="shared" si="13"/>
        <v>0.62500088002759768</v>
      </c>
      <c r="T81" s="152">
        <f t="shared" si="14"/>
        <v>0.37500088002759768</v>
      </c>
    </row>
    <row r="82" spans="1:20" s="69" customFormat="1" ht="14.1" customHeight="1" x14ac:dyDescent="0.25">
      <c r="A82" s="101"/>
      <c r="B82" s="568"/>
      <c r="C82" s="22">
        <v>21</v>
      </c>
      <c r="D82" s="379">
        <v>1730052</v>
      </c>
      <c r="E82" s="420">
        <v>1297539</v>
      </c>
      <c r="F82" s="421">
        <v>1081284</v>
      </c>
      <c r="G82" s="422">
        <v>648771</v>
      </c>
      <c r="H82" s="379">
        <f t="shared" si="16"/>
        <v>1781955</v>
      </c>
      <c r="I82" s="420">
        <f t="shared" si="5"/>
        <v>1336467</v>
      </c>
      <c r="J82" s="421">
        <f t="shared" si="6"/>
        <v>1113723</v>
      </c>
      <c r="K82" s="422">
        <f t="shared" si="7"/>
        <v>668232</v>
      </c>
      <c r="M82" s="343">
        <f t="shared" si="8"/>
        <v>3.0000832344923737E-2</v>
      </c>
      <c r="N82" s="343">
        <f t="shared" si="9"/>
        <v>3.0001410362231886E-2</v>
      </c>
      <c r="O82" s="343">
        <f t="shared" si="10"/>
        <v>3.000044391667684E-2</v>
      </c>
      <c r="P82" s="343">
        <f t="shared" si="11"/>
        <v>2.9996716869280533E-2</v>
      </c>
      <c r="R82" s="152">
        <f t="shared" si="12"/>
        <v>0.75</v>
      </c>
      <c r="S82" s="152">
        <f t="shared" si="13"/>
        <v>0.62500086702596225</v>
      </c>
      <c r="T82" s="152">
        <f t="shared" si="14"/>
        <v>0.37500086702596225</v>
      </c>
    </row>
    <row r="83" spans="1:20" s="69" customFormat="1" ht="14.1" customHeight="1" x14ac:dyDescent="0.25">
      <c r="A83" s="101"/>
      <c r="B83" s="568"/>
      <c r="C83" s="22">
        <v>22</v>
      </c>
      <c r="D83" s="379">
        <v>1756020</v>
      </c>
      <c r="E83" s="420">
        <v>1317015</v>
      </c>
      <c r="F83" s="421">
        <v>1097514</v>
      </c>
      <c r="G83" s="422">
        <v>658509</v>
      </c>
      <c r="H83" s="379">
        <f t="shared" si="16"/>
        <v>1808700</v>
      </c>
      <c r="I83" s="420">
        <f t="shared" si="5"/>
        <v>1356525</v>
      </c>
      <c r="J83" s="421">
        <f t="shared" si="6"/>
        <v>1130439</v>
      </c>
      <c r="K83" s="422">
        <f t="shared" si="7"/>
        <v>678264</v>
      </c>
      <c r="M83" s="343">
        <f t="shared" si="8"/>
        <v>2.9999658318242389E-2</v>
      </c>
      <c r="N83" s="343">
        <f t="shared" si="9"/>
        <v>2.9999658318242389E-2</v>
      </c>
      <c r="O83" s="343">
        <f t="shared" si="10"/>
        <v>2.99996173169545E-2</v>
      </c>
      <c r="P83" s="343">
        <f t="shared" si="11"/>
        <v>2.9999589982824836E-2</v>
      </c>
      <c r="R83" s="152">
        <f t="shared" si="12"/>
        <v>0.75</v>
      </c>
      <c r="S83" s="152">
        <f t="shared" si="13"/>
        <v>0.625000854204394</v>
      </c>
      <c r="T83" s="152">
        <f t="shared" si="14"/>
        <v>0.37500085420439405</v>
      </c>
    </row>
    <row r="84" spans="1:20" s="69" customFormat="1" ht="14.1" customHeight="1" x14ac:dyDescent="0.25">
      <c r="A84" s="101"/>
      <c r="B84" s="568"/>
      <c r="C84" s="22">
        <v>23</v>
      </c>
      <c r="D84" s="379">
        <v>1782345</v>
      </c>
      <c r="E84" s="420">
        <v>1336758</v>
      </c>
      <c r="F84" s="421">
        <v>1113966</v>
      </c>
      <c r="G84" s="422">
        <v>668379</v>
      </c>
      <c r="H84" s="379">
        <f t="shared" si="16"/>
        <v>1835814</v>
      </c>
      <c r="I84" s="420">
        <f t="shared" si="5"/>
        <v>1376862</v>
      </c>
      <c r="J84" s="421">
        <f t="shared" si="6"/>
        <v>1147383</v>
      </c>
      <c r="K84" s="422">
        <f t="shared" si="7"/>
        <v>688431</v>
      </c>
      <c r="M84" s="343">
        <f t="shared" si="8"/>
        <v>2.9999242570882743E-2</v>
      </c>
      <c r="N84" s="343">
        <f t="shared" si="9"/>
        <v>3.0000942578985876E-2</v>
      </c>
      <c r="O84" s="343">
        <f t="shared" si="10"/>
        <v>2.9998222566936513E-2</v>
      </c>
      <c r="P84" s="343">
        <f t="shared" si="11"/>
        <v>3.0000942578985876E-2</v>
      </c>
      <c r="R84" s="152">
        <f t="shared" si="12"/>
        <v>0.74999957920604599</v>
      </c>
      <c r="S84" s="152">
        <f t="shared" si="13"/>
        <v>0.62500021039697706</v>
      </c>
      <c r="T84" s="152">
        <f t="shared" si="14"/>
        <v>0.37499978960302299</v>
      </c>
    </row>
    <row r="85" spans="1:20" s="69" customFormat="1" ht="14.1" customHeight="1" x14ac:dyDescent="0.25">
      <c r="A85" s="101"/>
      <c r="B85" s="568"/>
      <c r="C85" s="22">
        <v>24</v>
      </c>
      <c r="D85" s="379">
        <v>1809081</v>
      </c>
      <c r="E85" s="420">
        <v>1356810</v>
      </c>
      <c r="F85" s="421">
        <v>1130676</v>
      </c>
      <c r="G85" s="422">
        <v>678405</v>
      </c>
      <c r="H85" s="379">
        <f t="shared" si="16"/>
        <v>1863354</v>
      </c>
      <c r="I85" s="420">
        <f t="shared" si="5"/>
        <v>1397517</v>
      </c>
      <c r="J85" s="421">
        <f t="shared" si="6"/>
        <v>1164597</v>
      </c>
      <c r="K85" s="422">
        <f t="shared" si="7"/>
        <v>698757</v>
      </c>
      <c r="M85" s="343">
        <f t="shared" si="8"/>
        <v>3.0000315077102685E-2</v>
      </c>
      <c r="N85" s="343">
        <f t="shared" si="9"/>
        <v>3.0001989961748514E-2</v>
      </c>
      <c r="O85" s="343">
        <f t="shared" si="10"/>
        <v>3.0000636787196333E-2</v>
      </c>
      <c r="P85" s="343">
        <f t="shared" si="11"/>
        <v>2.9999778893139054E-2</v>
      </c>
      <c r="R85" s="152">
        <f t="shared" si="12"/>
        <v>0.74999958542486489</v>
      </c>
      <c r="S85" s="152">
        <f t="shared" si="13"/>
        <v>0.62500020728756756</v>
      </c>
      <c r="T85" s="152">
        <f t="shared" si="14"/>
        <v>0.37499979271243244</v>
      </c>
    </row>
    <row r="86" spans="1:20" s="69" customFormat="1" ht="14.1" customHeight="1" x14ac:dyDescent="0.25">
      <c r="A86" s="101"/>
      <c r="B86" s="568"/>
      <c r="C86" s="22">
        <v>25</v>
      </c>
      <c r="D86" s="379">
        <v>1836228</v>
      </c>
      <c r="E86" s="420">
        <v>1377171</v>
      </c>
      <c r="F86" s="421">
        <v>1147644</v>
      </c>
      <c r="G86" s="422">
        <v>688587</v>
      </c>
      <c r="H86" s="379">
        <f t="shared" si="16"/>
        <v>1891314</v>
      </c>
      <c r="I86" s="420">
        <f t="shared" si="5"/>
        <v>1418487</v>
      </c>
      <c r="J86" s="421">
        <f t="shared" si="6"/>
        <v>1182072</v>
      </c>
      <c r="K86" s="422">
        <f t="shared" si="7"/>
        <v>709242</v>
      </c>
      <c r="M86" s="343">
        <f t="shared" si="8"/>
        <v>2.999954254046883E-2</v>
      </c>
      <c r="N86" s="343">
        <f t="shared" si="9"/>
        <v>3.0000631729828756E-2</v>
      </c>
      <c r="O86" s="343">
        <f t="shared" si="10"/>
        <v>2.9998849817539235E-2</v>
      </c>
      <c r="P86" s="343">
        <f t="shared" si="11"/>
        <v>2.9996209629284318E-2</v>
      </c>
      <c r="R86" s="152">
        <f t="shared" si="12"/>
        <v>0.75</v>
      </c>
      <c r="S86" s="152">
        <f t="shared" si="13"/>
        <v>0.62500081689201992</v>
      </c>
      <c r="T86" s="152">
        <f t="shared" si="14"/>
        <v>0.37500081689201997</v>
      </c>
    </row>
    <row r="87" spans="1:20" s="69" customFormat="1" ht="14.1" customHeight="1" x14ac:dyDescent="0.25">
      <c r="A87" s="101"/>
      <c r="B87" s="568"/>
      <c r="C87" s="22">
        <v>26</v>
      </c>
      <c r="D87" s="379">
        <v>1863771</v>
      </c>
      <c r="E87" s="420">
        <v>1397829</v>
      </c>
      <c r="F87" s="421">
        <v>1164858</v>
      </c>
      <c r="G87" s="422">
        <v>698913</v>
      </c>
      <c r="H87" s="379">
        <f t="shared" si="16"/>
        <v>1919685</v>
      </c>
      <c r="I87" s="420">
        <f t="shared" si="5"/>
        <v>1439763</v>
      </c>
      <c r="J87" s="421">
        <f t="shared" si="6"/>
        <v>1199802</v>
      </c>
      <c r="K87" s="422">
        <f t="shared" si="7"/>
        <v>719883</v>
      </c>
      <c r="M87" s="343">
        <f t="shared" si="8"/>
        <v>3.0000466795545161E-2</v>
      </c>
      <c r="N87" s="343">
        <f t="shared" si="9"/>
        <v>2.999937760627373E-2</v>
      </c>
      <c r="O87" s="343">
        <f t="shared" si="10"/>
        <v>2.999850625569812E-2</v>
      </c>
      <c r="P87" s="343">
        <f t="shared" si="11"/>
        <v>3.0003734370372279E-2</v>
      </c>
      <c r="R87" s="152">
        <f t="shared" si="12"/>
        <v>0.75000040240995269</v>
      </c>
      <c r="S87" s="152">
        <f t="shared" si="13"/>
        <v>0.62500060361492904</v>
      </c>
      <c r="T87" s="152">
        <f t="shared" si="14"/>
        <v>0.3749993963850709</v>
      </c>
    </row>
    <row r="88" spans="1:20" s="69" customFormat="1" ht="14.1" customHeight="1" x14ac:dyDescent="0.25">
      <c r="A88" s="101"/>
      <c r="B88" s="568"/>
      <c r="C88" s="22">
        <v>27</v>
      </c>
      <c r="D88" s="379">
        <v>1891719</v>
      </c>
      <c r="E88" s="420">
        <v>1418790</v>
      </c>
      <c r="F88" s="421">
        <v>1182324</v>
      </c>
      <c r="G88" s="422">
        <v>709395</v>
      </c>
      <c r="H88" s="379">
        <f t="shared" si="16"/>
        <v>1948470</v>
      </c>
      <c r="I88" s="420">
        <f t="shared" si="5"/>
        <v>1461354</v>
      </c>
      <c r="J88" s="421">
        <f t="shared" si="6"/>
        <v>1217793</v>
      </c>
      <c r="K88" s="422">
        <f t="shared" si="7"/>
        <v>730677</v>
      </c>
      <c r="M88" s="343">
        <f t="shared" si="8"/>
        <v>2.9999698686749988E-2</v>
      </c>
      <c r="N88" s="343">
        <f t="shared" si="9"/>
        <v>3.0000211447782969E-2</v>
      </c>
      <c r="O88" s="343">
        <f t="shared" si="10"/>
        <v>2.9999391029869985E-2</v>
      </c>
      <c r="P88" s="343">
        <f t="shared" si="11"/>
        <v>3.0000211447782969E-2</v>
      </c>
      <c r="R88" s="152">
        <f t="shared" si="12"/>
        <v>0.75000039646480265</v>
      </c>
      <c r="S88" s="152">
        <f t="shared" si="13"/>
        <v>0.62499980176759873</v>
      </c>
      <c r="T88" s="152">
        <f t="shared" si="14"/>
        <v>0.37500019823240133</v>
      </c>
    </row>
    <row r="89" spans="1:20" s="69" customFormat="1" ht="14.1" customHeight="1" x14ac:dyDescent="0.25">
      <c r="A89" s="101"/>
      <c r="B89" s="568"/>
      <c r="C89" s="22">
        <v>28</v>
      </c>
      <c r="D89" s="379">
        <v>1920099</v>
      </c>
      <c r="E89" s="420">
        <v>1440075</v>
      </c>
      <c r="F89" s="421">
        <v>1200063</v>
      </c>
      <c r="G89" s="422">
        <v>720036</v>
      </c>
      <c r="H89" s="379">
        <f t="shared" si="16"/>
        <v>1977702</v>
      </c>
      <c r="I89" s="420">
        <f t="shared" ref="I89:I117" si="17">(ROUND((+H89/8*6)/3,0))*3</f>
        <v>1483278</v>
      </c>
      <c r="J89" s="421">
        <f t="shared" ref="J89:J117" si="18">(ROUND((+H89/8*5)/3,0))*3</f>
        <v>1236063</v>
      </c>
      <c r="K89" s="422">
        <f t="shared" ref="K89:K117" si="19">(ROUND((+H89/8*3)/3,0))*3</f>
        <v>741639</v>
      </c>
      <c r="M89" s="343">
        <f t="shared" ref="M89:M153" si="20">(H89-D89)/D89</f>
        <v>3.0000015624194378E-2</v>
      </c>
      <c r="N89" s="343">
        <f t="shared" ref="N89:N153" si="21">(I89-E89)/E89</f>
        <v>3.0000520806208009E-2</v>
      </c>
      <c r="O89" s="343">
        <f t="shared" ref="O89:O153" si="22">(J89-F89)/F89</f>
        <v>2.9998425082683158E-2</v>
      </c>
      <c r="P89" s="343">
        <f t="shared" ref="P89:P153" si="23">(K89-G89)/G89</f>
        <v>3.0002666533340001E-2</v>
      </c>
      <c r="R89" s="152">
        <f t="shared" ref="R89:R153" si="24">E89/D89</f>
        <v>0.75000039060485946</v>
      </c>
      <c r="S89" s="152">
        <f t="shared" ref="S89:S153" si="25">F89/D89</f>
        <v>0.62500058590728913</v>
      </c>
      <c r="T89" s="152">
        <f t="shared" ref="T89:T153" si="26">G89/D89</f>
        <v>0.37499941409271087</v>
      </c>
    </row>
    <row r="90" spans="1:20" s="69" customFormat="1" ht="14.1" customHeight="1" x14ac:dyDescent="0.25">
      <c r="A90" s="101"/>
      <c r="B90" s="568"/>
      <c r="C90" s="22">
        <v>29</v>
      </c>
      <c r="D90" s="379">
        <v>1948914</v>
      </c>
      <c r="E90" s="420">
        <v>1461687</v>
      </c>
      <c r="F90" s="421">
        <v>1218072</v>
      </c>
      <c r="G90" s="422">
        <v>730842</v>
      </c>
      <c r="H90" s="379">
        <f t="shared" si="16"/>
        <v>2007381</v>
      </c>
      <c r="I90" s="420">
        <f t="shared" si="17"/>
        <v>1505535</v>
      </c>
      <c r="J90" s="421">
        <f t="shared" si="18"/>
        <v>1254612</v>
      </c>
      <c r="K90" s="422">
        <f t="shared" si="19"/>
        <v>752769</v>
      </c>
      <c r="M90" s="343">
        <f t="shared" si="20"/>
        <v>2.9999784495365112E-2</v>
      </c>
      <c r="N90" s="343">
        <f t="shared" si="21"/>
        <v>2.9998214392000476E-2</v>
      </c>
      <c r="O90" s="343">
        <f t="shared" si="22"/>
        <v>2.9998226705810493E-2</v>
      </c>
      <c r="P90" s="343">
        <f t="shared" si="23"/>
        <v>3.0002380815552471E-2</v>
      </c>
      <c r="R90" s="152">
        <f t="shared" si="24"/>
        <v>0.75000076965941032</v>
      </c>
      <c r="S90" s="152">
        <f t="shared" si="25"/>
        <v>0.62500038482970521</v>
      </c>
      <c r="T90" s="152">
        <f t="shared" si="26"/>
        <v>0.37499961517029484</v>
      </c>
    </row>
    <row r="91" spans="1:20" s="69" customFormat="1" ht="14.1" customHeight="1" x14ac:dyDescent="0.25">
      <c r="A91" s="101"/>
      <c r="B91" s="568"/>
      <c r="C91" s="22">
        <v>30</v>
      </c>
      <c r="D91" s="379">
        <v>1978128</v>
      </c>
      <c r="E91" s="420">
        <v>1483596</v>
      </c>
      <c r="F91" s="421">
        <v>1236330</v>
      </c>
      <c r="G91" s="422">
        <v>741798</v>
      </c>
      <c r="H91" s="379">
        <f t="shared" si="16"/>
        <v>2037471</v>
      </c>
      <c r="I91" s="420">
        <f t="shared" si="17"/>
        <v>1528104</v>
      </c>
      <c r="J91" s="421">
        <f t="shared" si="18"/>
        <v>1273419</v>
      </c>
      <c r="K91" s="422">
        <f t="shared" si="19"/>
        <v>764052</v>
      </c>
      <c r="M91" s="343">
        <f t="shared" si="20"/>
        <v>2.9999575356094248E-2</v>
      </c>
      <c r="N91" s="343">
        <f t="shared" si="21"/>
        <v>3.0000080884553477E-2</v>
      </c>
      <c r="O91" s="343">
        <f t="shared" si="22"/>
        <v>2.9999272039018709E-2</v>
      </c>
      <c r="P91" s="343">
        <f t="shared" si="23"/>
        <v>3.0000080884553477E-2</v>
      </c>
      <c r="R91" s="152">
        <f t="shared" si="24"/>
        <v>0.75</v>
      </c>
      <c r="S91" s="152">
        <f t="shared" si="25"/>
        <v>0.625</v>
      </c>
      <c r="T91" s="152">
        <f t="shared" si="26"/>
        <v>0.375</v>
      </c>
    </row>
    <row r="92" spans="1:20" s="69" customFormat="1" ht="14.1" customHeight="1" thickBot="1" x14ac:dyDescent="0.3">
      <c r="A92" s="101"/>
      <c r="B92" s="570"/>
      <c r="C92" s="23">
        <v>31</v>
      </c>
      <c r="D92" s="382">
        <v>2007819</v>
      </c>
      <c r="E92" s="423">
        <v>1505865</v>
      </c>
      <c r="F92" s="367">
        <v>1254888</v>
      </c>
      <c r="G92" s="368">
        <v>752931</v>
      </c>
      <c r="H92" s="382">
        <f t="shared" si="16"/>
        <v>2068053</v>
      </c>
      <c r="I92" s="423">
        <f t="shared" si="17"/>
        <v>1551039</v>
      </c>
      <c r="J92" s="367">
        <f t="shared" si="18"/>
        <v>1292532</v>
      </c>
      <c r="K92" s="368">
        <f t="shared" si="19"/>
        <v>775521</v>
      </c>
      <c r="M92" s="343">
        <f t="shared" si="20"/>
        <v>2.9999716109868468E-2</v>
      </c>
      <c r="N92" s="343">
        <f t="shared" si="21"/>
        <v>2.9998705063202877E-2</v>
      </c>
      <c r="O92" s="343">
        <f t="shared" si="22"/>
        <v>2.999789622659552E-2</v>
      </c>
      <c r="P92" s="343">
        <f t="shared" si="23"/>
        <v>3.0002749255907912E-2</v>
      </c>
      <c r="R92" s="152">
        <f t="shared" si="24"/>
        <v>0.75000037353964677</v>
      </c>
      <c r="S92" s="152">
        <f t="shared" si="25"/>
        <v>0.62500056030947015</v>
      </c>
      <c r="T92" s="152">
        <f t="shared" si="26"/>
        <v>0.3749994396905299</v>
      </c>
    </row>
    <row r="93" spans="1:20" s="69" customFormat="1" ht="14.1" customHeight="1" x14ac:dyDescent="0.25">
      <c r="A93" s="101">
        <v>7</v>
      </c>
      <c r="B93" s="569" t="s">
        <v>85</v>
      </c>
      <c r="C93" s="19">
        <v>1</v>
      </c>
      <c r="D93" s="372">
        <v>1558839</v>
      </c>
      <c r="E93" s="419">
        <v>1169130</v>
      </c>
      <c r="F93" s="362">
        <v>974274</v>
      </c>
      <c r="G93" s="363">
        <v>584565</v>
      </c>
      <c r="H93" s="372">
        <f t="shared" si="16"/>
        <v>1605603</v>
      </c>
      <c r="I93" s="419">
        <f t="shared" si="17"/>
        <v>1204203</v>
      </c>
      <c r="J93" s="362">
        <f t="shared" si="18"/>
        <v>1003503</v>
      </c>
      <c r="K93" s="363">
        <f t="shared" si="19"/>
        <v>602100</v>
      </c>
      <c r="M93" s="343">
        <f t="shared" si="20"/>
        <v>2.9999249441411205E-2</v>
      </c>
      <c r="N93" s="343">
        <f t="shared" si="21"/>
        <v>2.9999230196813016E-2</v>
      </c>
      <c r="O93" s="343">
        <f t="shared" si="22"/>
        <v>3.0000800596136201E-2</v>
      </c>
      <c r="P93" s="343">
        <f t="shared" si="23"/>
        <v>2.999666418618973E-2</v>
      </c>
      <c r="R93" s="152">
        <f t="shared" si="24"/>
        <v>0.75000048112730056</v>
      </c>
      <c r="S93" s="152">
        <f t="shared" si="25"/>
        <v>0.62499975943634978</v>
      </c>
      <c r="T93" s="152">
        <f t="shared" si="26"/>
        <v>0.37500024056365028</v>
      </c>
    </row>
    <row r="94" spans="1:20" s="69" customFormat="1" ht="14.1" customHeight="1" x14ac:dyDescent="0.25">
      <c r="A94" s="101"/>
      <c r="B94" s="568"/>
      <c r="C94" s="22">
        <v>2</v>
      </c>
      <c r="D94" s="379">
        <v>1582212</v>
      </c>
      <c r="E94" s="420">
        <v>1186659</v>
      </c>
      <c r="F94" s="421">
        <v>988884</v>
      </c>
      <c r="G94" s="422">
        <v>593331</v>
      </c>
      <c r="H94" s="379">
        <f t="shared" si="16"/>
        <v>1629678</v>
      </c>
      <c r="I94" s="420">
        <f t="shared" si="17"/>
        <v>1222260</v>
      </c>
      <c r="J94" s="421">
        <f t="shared" si="18"/>
        <v>1018548</v>
      </c>
      <c r="K94" s="422">
        <f t="shared" si="19"/>
        <v>611130</v>
      </c>
      <c r="M94" s="343">
        <f t="shared" si="20"/>
        <v>2.9999772470440118E-2</v>
      </c>
      <c r="N94" s="343">
        <f t="shared" si="21"/>
        <v>3.0001036523550573E-2</v>
      </c>
      <c r="O94" s="343">
        <f t="shared" si="22"/>
        <v>2.9997451672794787E-2</v>
      </c>
      <c r="P94" s="343">
        <f t="shared" si="23"/>
        <v>2.9998432578105645E-2</v>
      </c>
      <c r="R94" s="152">
        <f t="shared" si="24"/>
        <v>0.75</v>
      </c>
      <c r="S94" s="152">
        <f t="shared" si="25"/>
        <v>0.62500094803983286</v>
      </c>
      <c r="T94" s="152">
        <f t="shared" si="26"/>
        <v>0.37500094803983286</v>
      </c>
    </row>
    <row r="95" spans="1:20" s="69" customFormat="1" ht="14.1" customHeight="1" x14ac:dyDescent="0.25">
      <c r="A95" s="101"/>
      <c r="B95" s="568"/>
      <c r="C95" s="22">
        <v>3</v>
      </c>
      <c r="D95" s="379">
        <v>1605957</v>
      </c>
      <c r="E95" s="420">
        <v>1204467</v>
      </c>
      <c r="F95" s="421">
        <v>1003722</v>
      </c>
      <c r="G95" s="422">
        <v>602235</v>
      </c>
      <c r="H95" s="379">
        <f t="shared" si="16"/>
        <v>1654137</v>
      </c>
      <c r="I95" s="420">
        <f t="shared" si="17"/>
        <v>1240602</v>
      </c>
      <c r="J95" s="421">
        <f t="shared" si="18"/>
        <v>1033836</v>
      </c>
      <c r="K95" s="422">
        <f t="shared" si="19"/>
        <v>620301</v>
      </c>
      <c r="M95" s="343">
        <f t="shared" si="20"/>
        <v>3.0000803259364977E-2</v>
      </c>
      <c r="N95" s="343">
        <f t="shared" si="21"/>
        <v>3.0000821940327133E-2</v>
      </c>
      <c r="O95" s="343">
        <f t="shared" si="22"/>
        <v>3.0002331322816479E-2</v>
      </c>
      <c r="P95" s="343">
        <f t="shared" si="23"/>
        <v>2.9998256494557771E-2</v>
      </c>
      <c r="R95" s="152">
        <f t="shared" si="24"/>
        <v>0.74999953298874134</v>
      </c>
      <c r="S95" s="152">
        <f t="shared" si="25"/>
        <v>0.62499929948311195</v>
      </c>
      <c r="T95" s="152">
        <f t="shared" si="26"/>
        <v>0.37500070051688805</v>
      </c>
    </row>
    <row r="96" spans="1:20" s="69" customFormat="1" ht="14.1" customHeight="1" x14ac:dyDescent="0.25">
      <c r="A96" s="101"/>
      <c r="B96" s="568"/>
      <c r="C96" s="22">
        <v>4</v>
      </c>
      <c r="D96" s="379">
        <v>1630032</v>
      </c>
      <c r="E96" s="420">
        <v>1222524</v>
      </c>
      <c r="F96" s="421">
        <v>1018770</v>
      </c>
      <c r="G96" s="422">
        <v>611262</v>
      </c>
      <c r="H96" s="379">
        <f t="shared" si="16"/>
        <v>1678932</v>
      </c>
      <c r="I96" s="420">
        <f t="shared" si="17"/>
        <v>1259199</v>
      </c>
      <c r="J96" s="421">
        <f t="shared" si="18"/>
        <v>1049334</v>
      </c>
      <c r="K96" s="422">
        <f t="shared" si="19"/>
        <v>629601</v>
      </c>
      <c r="M96" s="343">
        <f t="shared" si="20"/>
        <v>2.9999411054506906E-2</v>
      </c>
      <c r="N96" s="343">
        <f t="shared" si="21"/>
        <v>2.9999411054506906E-2</v>
      </c>
      <c r="O96" s="343">
        <f t="shared" si="22"/>
        <v>3.0000883418239643E-2</v>
      </c>
      <c r="P96" s="343">
        <f t="shared" si="23"/>
        <v>3.0001864994061465E-2</v>
      </c>
      <c r="R96" s="152">
        <f t="shared" si="24"/>
        <v>0.75</v>
      </c>
      <c r="S96" s="152">
        <f t="shared" si="25"/>
        <v>0.625</v>
      </c>
      <c r="T96" s="152">
        <f t="shared" si="26"/>
        <v>0.375</v>
      </c>
    </row>
    <row r="97" spans="1:20" s="69" customFormat="1" ht="14.1" customHeight="1" x14ac:dyDescent="0.25">
      <c r="A97" s="101"/>
      <c r="B97" s="568"/>
      <c r="C97" s="22">
        <v>5</v>
      </c>
      <c r="D97" s="379">
        <v>1654479</v>
      </c>
      <c r="E97" s="420">
        <v>1240860</v>
      </c>
      <c r="F97" s="421">
        <v>1034049</v>
      </c>
      <c r="G97" s="422">
        <v>620430</v>
      </c>
      <c r="H97" s="379">
        <f t="shared" si="16"/>
        <v>1704114</v>
      </c>
      <c r="I97" s="420">
        <f t="shared" si="17"/>
        <v>1278087</v>
      </c>
      <c r="J97" s="421">
        <f t="shared" si="18"/>
        <v>1065072</v>
      </c>
      <c r="K97" s="422">
        <f t="shared" si="19"/>
        <v>639042</v>
      </c>
      <c r="M97" s="343">
        <f t="shared" si="20"/>
        <v>3.0000380784524917E-2</v>
      </c>
      <c r="N97" s="343">
        <f t="shared" si="21"/>
        <v>3.0000967071224797E-2</v>
      </c>
      <c r="O97" s="343">
        <f t="shared" si="22"/>
        <v>3.0001479620404836E-2</v>
      </c>
      <c r="P97" s="343">
        <f t="shared" si="23"/>
        <v>2.9998549393162807E-2</v>
      </c>
      <c r="R97" s="152">
        <f t="shared" si="24"/>
        <v>0.75000045331491061</v>
      </c>
      <c r="S97" s="152">
        <f t="shared" si="25"/>
        <v>0.62499977334254464</v>
      </c>
      <c r="T97" s="152">
        <f t="shared" si="26"/>
        <v>0.3750002266574553</v>
      </c>
    </row>
    <row r="98" spans="1:20" s="69" customFormat="1" ht="14.1" customHeight="1" x14ac:dyDescent="0.25">
      <c r="A98" s="101"/>
      <c r="B98" s="568"/>
      <c r="C98" s="22">
        <v>6</v>
      </c>
      <c r="D98" s="379">
        <v>1679304</v>
      </c>
      <c r="E98" s="420">
        <v>1259478</v>
      </c>
      <c r="F98" s="421">
        <v>1049565</v>
      </c>
      <c r="G98" s="422">
        <v>629739</v>
      </c>
      <c r="H98" s="379">
        <f t="shared" si="16"/>
        <v>1729683</v>
      </c>
      <c r="I98" s="420">
        <f t="shared" si="17"/>
        <v>1297263</v>
      </c>
      <c r="J98" s="421">
        <f t="shared" si="18"/>
        <v>1081053</v>
      </c>
      <c r="K98" s="422">
        <f t="shared" si="19"/>
        <v>648630</v>
      </c>
      <c r="M98" s="343">
        <f t="shared" si="20"/>
        <v>2.9999928541824469E-2</v>
      </c>
      <c r="N98" s="343">
        <f t="shared" si="21"/>
        <v>3.0000524026620554E-2</v>
      </c>
      <c r="O98" s="343">
        <f t="shared" si="22"/>
        <v>3.000100041445742E-2</v>
      </c>
      <c r="P98" s="343">
        <f t="shared" si="23"/>
        <v>2.9998142087436223E-2</v>
      </c>
      <c r="R98" s="152">
        <f t="shared" si="24"/>
        <v>0.75</v>
      </c>
      <c r="S98" s="152">
        <f t="shared" si="25"/>
        <v>0.625</v>
      </c>
      <c r="T98" s="152">
        <f t="shared" si="26"/>
        <v>0.375</v>
      </c>
    </row>
    <row r="99" spans="1:20" s="69" customFormat="1" ht="14.1" customHeight="1" x14ac:dyDescent="0.25">
      <c r="A99" s="101"/>
      <c r="B99" s="568"/>
      <c r="C99" s="22">
        <v>7</v>
      </c>
      <c r="D99" s="379">
        <v>1704492</v>
      </c>
      <c r="E99" s="420">
        <v>1278369</v>
      </c>
      <c r="F99" s="421">
        <v>1065309</v>
      </c>
      <c r="G99" s="422">
        <v>639186</v>
      </c>
      <c r="H99" s="379">
        <f t="shared" si="16"/>
        <v>1755627</v>
      </c>
      <c r="I99" s="420">
        <f t="shared" si="17"/>
        <v>1316721</v>
      </c>
      <c r="J99" s="421">
        <f t="shared" si="18"/>
        <v>1097268</v>
      </c>
      <c r="K99" s="422">
        <f t="shared" si="19"/>
        <v>658359</v>
      </c>
      <c r="M99" s="343">
        <f t="shared" si="20"/>
        <v>3.0000140804415626E-2</v>
      </c>
      <c r="N99" s="343">
        <f t="shared" si="21"/>
        <v>3.0000727489480735E-2</v>
      </c>
      <c r="O99" s="343">
        <f t="shared" si="22"/>
        <v>2.9999746552408738E-2</v>
      </c>
      <c r="P99" s="343">
        <f t="shared" si="23"/>
        <v>2.9995963616224385E-2</v>
      </c>
      <c r="R99" s="152">
        <f t="shared" si="24"/>
        <v>0.75</v>
      </c>
      <c r="S99" s="152">
        <f t="shared" si="25"/>
        <v>0.62500088002759768</v>
      </c>
      <c r="T99" s="152">
        <f t="shared" si="26"/>
        <v>0.37500088002759768</v>
      </c>
    </row>
    <row r="100" spans="1:20" s="69" customFormat="1" ht="14.1" customHeight="1" x14ac:dyDescent="0.25">
      <c r="A100" s="101"/>
      <c r="B100" s="568"/>
      <c r="C100" s="22">
        <v>8</v>
      </c>
      <c r="D100" s="379">
        <v>1730052</v>
      </c>
      <c r="E100" s="420">
        <v>1297539</v>
      </c>
      <c r="F100" s="421">
        <v>1081284</v>
      </c>
      <c r="G100" s="422">
        <v>648771</v>
      </c>
      <c r="H100" s="379">
        <f t="shared" si="16"/>
        <v>1781955</v>
      </c>
      <c r="I100" s="420">
        <f t="shared" si="17"/>
        <v>1336467</v>
      </c>
      <c r="J100" s="421">
        <f t="shared" si="18"/>
        <v>1113723</v>
      </c>
      <c r="K100" s="422">
        <f t="shared" si="19"/>
        <v>668232</v>
      </c>
      <c r="M100" s="343">
        <f t="shared" si="20"/>
        <v>3.0000832344923737E-2</v>
      </c>
      <c r="N100" s="343">
        <f t="shared" si="21"/>
        <v>3.0001410362231886E-2</v>
      </c>
      <c r="O100" s="343">
        <f t="shared" si="22"/>
        <v>3.000044391667684E-2</v>
      </c>
      <c r="P100" s="343">
        <f t="shared" si="23"/>
        <v>2.9996716869280533E-2</v>
      </c>
      <c r="R100" s="152">
        <f t="shared" si="24"/>
        <v>0.75</v>
      </c>
      <c r="S100" s="152">
        <f t="shared" si="25"/>
        <v>0.62500086702596225</v>
      </c>
      <c r="T100" s="152">
        <f t="shared" si="26"/>
        <v>0.37500086702596225</v>
      </c>
    </row>
    <row r="101" spans="1:20" s="69" customFormat="1" ht="14.1" customHeight="1" x14ac:dyDescent="0.25">
      <c r="A101" s="101"/>
      <c r="B101" s="568"/>
      <c r="C101" s="22">
        <v>9</v>
      </c>
      <c r="D101" s="379">
        <v>1756020</v>
      </c>
      <c r="E101" s="420">
        <v>1317015</v>
      </c>
      <c r="F101" s="421">
        <v>1097514</v>
      </c>
      <c r="G101" s="422">
        <v>658509</v>
      </c>
      <c r="H101" s="379">
        <f t="shared" si="16"/>
        <v>1808700</v>
      </c>
      <c r="I101" s="420">
        <f t="shared" si="17"/>
        <v>1356525</v>
      </c>
      <c r="J101" s="421">
        <f t="shared" si="18"/>
        <v>1130439</v>
      </c>
      <c r="K101" s="422">
        <f t="shared" si="19"/>
        <v>678264</v>
      </c>
      <c r="M101" s="343">
        <f t="shared" si="20"/>
        <v>2.9999658318242389E-2</v>
      </c>
      <c r="N101" s="343">
        <f t="shared" si="21"/>
        <v>2.9999658318242389E-2</v>
      </c>
      <c r="O101" s="343">
        <f t="shared" si="22"/>
        <v>2.99996173169545E-2</v>
      </c>
      <c r="P101" s="343">
        <f t="shared" si="23"/>
        <v>2.9999589982824836E-2</v>
      </c>
      <c r="R101" s="152">
        <f t="shared" si="24"/>
        <v>0.75</v>
      </c>
      <c r="S101" s="152">
        <f t="shared" si="25"/>
        <v>0.625000854204394</v>
      </c>
      <c r="T101" s="152">
        <f t="shared" si="26"/>
        <v>0.37500085420439405</v>
      </c>
    </row>
    <row r="102" spans="1:20" s="69" customFormat="1" ht="14.1" customHeight="1" x14ac:dyDescent="0.25">
      <c r="A102" s="101"/>
      <c r="B102" s="568"/>
      <c r="C102" s="22">
        <v>10</v>
      </c>
      <c r="D102" s="379">
        <v>1782345</v>
      </c>
      <c r="E102" s="420">
        <v>1336758</v>
      </c>
      <c r="F102" s="421">
        <v>1113966</v>
      </c>
      <c r="G102" s="422">
        <v>668379</v>
      </c>
      <c r="H102" s="379">
        <f t="shared" si="16"/>
        <v>1835814</v>
      </c>
      <c r="I102" s="420">
        <f t="shared" si="17"/>
        <v>1376862</v>
      </c>
      <c r="J102" s="421">
        <f t="shared" si="18"/>
        <v>1147383</v>
      </c>
      <c r="K102" s="422">
        <f t="shared" si="19"/>
        <v>688431</v>
      </c>
      <c r="M102" s="343">
        <f t="shared" si="20"/>
        <v>2.9999242570882743E-2</v>
      </c>
      <c r="N102" s="343">
        <f t="shared" si="21"/>
        <v>3.0000942578985876E-2</v>
      </c>
      <c r="O102" s="343">
        <f t="shared" si="22"/>
        <v>2.9998222566936513E-2</v>
      </c>
      <c r="P102" s="343">
        <f t="shared" si="23"/>
        <v>3.0000942578985876E-2</v>
      </c>
      <c r="R102" s="152">
        <f t="shared" si="24"/>
        <v>0.74999957920604599</v>
      </c>
      <c r="S102" s="152">
        <f t="shared" si="25"/>
        <v>0.62500021039697706</v>
      </c>
      <c r="T102" s="152">
        <f t="shared" si="26"/>
        <v>0.37499978960302299</v>
      </c>
    </row>
    <row r="103" spans="1:20" s="69" customFormat="1" ht="14.1" customHeight="1" x14ac:dyDescent="0.25">
      <c r="A103" s="101"/>
      <c r="B103" s="568"/>
      <c r="C103" s="22">
        <v>11</v>
      </c>
      <c r="D103" s="379">
        <v>1809081</v>
      </c>
      <c r="E103" s="420">
        <v>1356810</v>
      </c>
      <c r="F103" s="421">
        <v>1130676</v>
      </c>
      <c r="G103" s="422">
        <v>678405</v>
      </c>
      <c r="H103" s="379">
        <f t="shared" si="16"/>
        <v>1863354</v>
      </c>
      <c r="I103" s="420">
        <f t="shared" si="17"/>
        <v>1397517</v>
      </c>
      <c r="J103" s="421">
        <f t="shared" si="18"/>
        <v>1164597</v>
      </c>
      <c r="K103" s="422">
        <f t="shared" si="19"/>
        <v>698757</v>
      </c>
      <c r="M103" s="343">
        <f t="shared" si="20"/>
        <v>3.0000315077102685E-2</v>
      </c>
      <c r="N103" s="343">
        <f t="shared" si="21"/>
        <v>3.0001989961748514E-2</v>
      </c>
      <c r="O103" s="343">
        <f t="shared" si="22"/>
        <v>3.0000636787196333E-2</v>
      </c>
      <c r="P103" s="343">
        <f t="shared" si="23"/>
        <v>2.9999778893139054E-2</v>
      </c>
      <c r="R103" s="152">
        <f t="shared" si="24"/>
        <v>0.74999958542486489</v>
      </c>
      <c r="S103" s="152">
        <f t="shared" si="25"/>
        <v>0.62500020728756756</v>
      </c>
      <c r="T103" s="152">
        <f t="shared" si="26"/>
        <v>0.37499979271243244</v>
      </c>
    </row>
    <row r="104" spans="1:20" s="69" customFormat="1" ht="14.1" customHeight="1" x14ac:dyDescent="0.25">
      <c r="A104" s="101"/>
      <c r="B104" s="568"/>
      <c r="C104" s="22">
        <v>12</v>
      </c>
      <c r="D104" s="379">
        <v>1836228</v>
      </c>
      <c r="E104" s="420">
        <v>1377171</v>
      </c>
      <c r="F104" s="421">
        <v>1147644</v>
      </c>
      <c r="G104" s="422">
        <v>688587</v>
      </c>
      <c r="H104" s="379">
        <f t="shared" ref="H104:H117" si="27">ROUND($D104*(1+$G$15)/3,0)*3</f>
        <v>1891314</v>
      </c>
      <c r="I104" s="420">
        <f t="shared" si="17"/>
        <v>1418487</v>
      </c>
      <c r="J104" s="421">
        <f t="shared" si="18"/>
        <v>1182072</v>
      </c>
      <c r="K104" s="422">
        <f t="shared" si="19"/>
        <v>709242</v>
      </c>
      <c r="M104" s="343">
        <f t="shared" si="20"/>
        <v>2.999954254046883E-2</v>
      </c>
      <c r="N104" s="343">
        <f t="shared" si="21"/>
        <v>3.0000631729828756E-2</v>
      </c>
      <c r="O104" s="343">
        <f t="shared" si="22"/>
        <v>2.9998849817539235E-2</v>
      </c>
      <c r="P104" s="343">
        <f t="shared" si="23"/>
        <v>2.9996209629284318E-2</v>
      </c>
      <c r="R104" s="152">
        <f t="shared" si="24"/>
        <v>0.75</v>
      </c>
      <c r="S104" s="152">
        <f t="shared" si="25"/>
        <v>0.62500081689201992</v>
      </c>
      <c r="T104" s="152">
        <f t="shared" si="26"/>
        <v>0.37500081689201997</v>
      </c>
    </row>
    <row r="105" spans="1:20" s="69" customFormat="1" ht="14.1" customHeight="1" x14ac:dyDescent="0.25">
      <c r="A105" s="101"/>
      <c r="B105" s="568"/>
      <c r="C105" s="22">
        <v>13</v>
      </c>
      <c r="D105" s="379">
        <v>1863771</v>
      </c>
      <c r="E105" s="420">
        <v>1397829</v>
      </c>
      <c r="F105" s="421">
        <v>1164858</v>
      </c>
      <c r="G105" s="422">
        <v>698913</v>
      </c>
      <c r="H105" s="379">
        <f t="shared" si="27"/>
        <v>1919685</v>
      </c>
      <c r="I105" s="420">
        <f t="shared" si="17"/>
        <v>1439763</v>
      </c>
      <c r="J105" s="421">
        <f t="shared" si="18"/>
        <v>1199802</v>
      </c>
      <c r="K105" s="422">
        <f t="shared" si="19"/>
        <v>719883</v>
      </c>
      <c r="M105" s="343">
        <f t="shared" si="20"/>
        <v>3.0000466795545161E-2</v>
      </c>
      <c r="N105" s="343">
        <f t="shared" si="21"/>
        <v>2.999937760627373E-2</v>
      </c>
      <c r="O105" s="343">
        <f t="shared" si="22"/>
        <v>2.999850625569812E-2</v>
      </c>
      <c r="P105" s="343">
        <f t="shared" si="23"/>
        <v>3.0003734370372279E-2</v>
      </c>
      <c r="R105" s="152">
        <f t="shared" si="24"/>
        <v>0.75000040240995269</v>
      </c>
      <c r="S105" s="152">
        <f t="shared" si="25"/>
        <v>0.62500060361492904</v>
      </c>
      <c r="T105" s="152">
        <f t="shared" si="26"/>
        <v>0.3749993963850709</v>
      </c>
    </row>
    <row r="106" spans="1:20" s="69" customFormat="1" ht="14.1" customHeight="1" x14ac:dyDescent="0.25">
      <c r="A106" s="101"/>
      <c r="B106" s="568"/>
      <c r="C106" s="22">
        <v>14</v>
      </c>
      <c r="D106" s="379">
        <v>1891719</v>
      </c>
      <c r="E106" s="420">
        <v>1418790</v>
      </c>
      <c r="F106" s="421">
        <v>1182324</v>
      </c>
      <c r="G106" s="422">
        <v>709395</v>
      </c>
      <c r="H106" s="379">
        <f t="shared" si="27"/>
        <v>1948470</v>
      </c>
      <c r="I106" s="420">
        <f t="shared" si="17"/>
        <v>1461354</v>
      </c>
      <c r="J106" s="421">
        <f t="shared" si="18"/>
        <v>1217793</v>
      </c>
      <c r="K106" s="422">
        <f t="shared" si="19"/>
        <v>730677</v>
      </c>
      <c r="M106" s="343">
        <f t="shared" si="20"/>
        <v>2.9999698686749988E-2</v>
      </c>
      <c r="N106" s="343">
        <f t="shared" si="21"/>
        <v>3.0000211447782969E-2</v>
      </c>
      <c r="O106" s="343">
        <f t="shared" si="22"/>
        <v>2.9999391029869985E-2</v>
      </c>
      <c r="P106" s="343">
        <f t="shared" si="23"/>
        <v>3.0000211447782969E-2</v>
      </c>
      <c r="R106" s="152">
        <f t="shared" si="24"/>
        <v>0.75000039646480265</v>
      </c>
      <c r="S106" s="152">
        <f t="shared" si="25"/>
        <v>0.62499980176759873</v>
      </c>
      <c r="T106" s="152">
        <f t="shared" si="26"/>
        <v>0.37500019823240133</v>
      </c>
    </row>
    <row r="107" spans="1:20" s="69" customFormat="1" ht="14.1" customHeight="1" x14ac:dyDescent="0.25">
      <c r="A107" s="101"/>
      <c r="B107" s="568"/>
      <c r="C107" s="22">
        <v>15</v>
      </c>
      <c r="D107" s="379">
        <v>1920099</v>
      </c>
      <c r="E107" s="420">
        <v>1440075</v>
      </c>
      <c r="F107" s="421">
        <v>1200063</v>
      </c>
      <c r="G107" s="422">
        <v>720036</v>
      </c>
      <c r="H107" s="379">
        <f t="shared" si="27"/>
        <v>1977702</v>
      </c>
      <c r="I107" s="420">
        <f t="shared" si="17"/>
        <v>1483278</v>
      </c>
      <c r="J107" s="421">
        <f t="shared" si="18"/>
        <v>1236063</v>
      </c>
      <c r="K107" s="422">
        <f t="shared" si="19"/>
        <v>741639</v>
      </c>
      <c r="M107" s="343">
        <f t="shared" si="20"/>
        <v>3.0000015624194378E-2</v>
      </c>
      <c r="N107" s="343">
        <f t="shared" si="21"/>
        <v>3.0000520806208009E-2</v>
      </c>
      <c r="O107" s="343">
        <f t="shared" si="22"/>
        <v>2.9998425082683158E-2</v>
      </c>
      <c r="P107" s="343">
        <f t="shared" si="23"/>
        <v>3.0002666533340001E-2</v>
      </c>
      <c r="R107" s="152">
        <f t="shared" si="24"/>
        <v>0.75000039060485946</v>
      </c>
      <c r="S107" s="152">
        <f t="shared" si="25"/>
        <v>0.62500058590728913</v>
      </c>
      <c r="T107" s="152">
        <f t="shared" si="26"/>
        <v>0.37499941409271087</v>
      </c>
    </row>
    <row r="108" spans="1:20" s="69" customFormat="1" ht="14.1" customHeight="1" x14ac:dyDescent="0.25">
      <c r="A108" s="101"/>
      <c r="B108" s="568"/>
      <c r="C108" s="22">
        <v>16</v>
      </c>
      <c r="D108" s="379">
        <v>1948914</v>
      </c>
      <c r="E108" s="420">
        <v>1461687</v>
      </c>
      <c r="F108" s="421">
        <v>1218072</v>
      </c>
      <c r="G108" s="422">
        <v>730842</v>
      </c>
      <c r="H108" s="379">
        <f t="shared" si="27"/>
        <v>2007381</v>
      </c>
      <c r="I108" s="420">
        <f t="shared" si="17"/>
        <v>1505535</v>
      </c>
      <c r="J108" s="421">
        <f t="shared" si="18"/>
        <v>1254612</v>
      </c>
      <c r="K108" s="422">
        <f t="shared" si="19"/>
        <v>752769</v>
      </c>
      <c r="M108" s="343">
        <f t="shared" si="20"/>
        <v>2.9999784495365112E-2</v>
      </c>
      <c r="N108" s="343">
        <f t="shared" si="21"/>
        <v>2.9998214392000476E-2</v>
      </c>
      <c r="O108" s="343">
        <f t="shared" si="22"/>
        <v>2.9998226705810493E-2</v>
      </c>
      <c r="P108" s="343">
        <f t="shared" si="23"/>
        <v>3.0002380815552471E-2</v>
      </c>
      <c r="R108" s="152">
        <f t="shared" si="24"/>
        <v>0.75000076965941032</v>
      </c>
      <c r="S108" s="152">
        <f t="shared" si="25"/>
        <v>0.62500038482970521</v>
      </c>
      <c r="T108" s="152">
        <f t="shared" si="26"/>
        <v>0.37499961517029484</v>
      </c>
    </row>
    <row r="109" spans="1:20" s="69" customFormat="1" ht="14.1" customHeight="1" x14ac:dyDescent="0.25">
      <c r="A109" s="101"/>
      <c r="B109" s="568"/>
      <c r="C109" s="22">
        <v>17</v>
      </c>
      <c r="D109" s="379">
        <v>1978128</v>
      </c>
      <c r="E109" s="420">
        <v>1483596</v>
      </c>
      <c r="F109" s="421">
        <v>1236330</v>
      </c>
      <c r="G109" s="422">
        <v>741798</v>
      </c>
      <c r="H109" s="379">
        <f t="shared" si="27"/>
        <v>2037471</v>
      </c>
      <c r="I109" s="420">
        <f t="shared" si="17"/>
        <v>1528104</v>
      </c>
      <c r="J109" s="421">
        <f t="shared" si="18"/>
        <v>1273419</v>
      </c>
      <c r="K109" s="422">
        <f t="shared" si="19"/>
        <v>764052</v>
      </c>
      <c r="M109" s="343">
        <f t="shared" si="20"/>
        <v>2.9999575356094248E-2</v>
      </c>
      <c r="N109" s="343">
        <f t="shared" si="21"/>
        <v>3.0000080884553477E-2</v>
      </c>
      <c r="O109" s="343">
        <f t="shared" si="22"/>
        <v>2.9999272039018709E-2</v>
      </c>
      <c r="P109" s="343">
        <f t="shared" si="23"/>
        <v>3.0000080884553477E-2</v>
      </c>
      <c r="R109" s="152">
        <f t="shared" si="24"/>
        <v>0.75</v>
      </c>
      <c r="S109" s="152">
        <f t="shared" si="25"/>
        <v>0.625</v>
      </c>
      <c r="T109" s="152">
        <f t="shared" si="26"/>
        <v>0.375</v>
      </c>
    </row>
    <row r="110" spans="1:20" s="69" customFormat="1" ht="14.1" customHeight="1" x14ac:dyDescent="0.25">
      <c r="A110" s="101"/>
      <c r="B110" s="568"/>
      <c r="C110" s="22">
        <v>18</v>
      </c>
      <c r="D110" s="379">
        <v>2007819</v>
      </c>
      <c r="E110" s="420">
        <v>1505865</v>
      </c>
      <c r="F110" s="421">
        <v>1254888</v>
      </c>
      <c r="G110" s="422">
        <v>752931</v>
      </c>
      <c r="H110" s="379">
        <f t="shared" si="27"/>
        <v>2068053</v>
      </c>
      <c r="I110" s="420">
        <f t="shared" si="17"/>
        <v>1551039</v>
      </c>
      <c r="J110" s="421">
        <f t="shared" si="18"/>
        <v>1292532</v>
      </c>
      <c r="K110" s="422">
        <f t="shared" si="19"/>
        <v>775521</v>
      </c>
      <c r="M110" s="343">
        <f t="shared" si="20"/>
        <v>2.9999716109868468E-2</v>
      </c>
      <c r="N110" s="343">
        <f t="shared" si="21"/>
        <v>2.9998705063202877E-2</v>
      </c>
      <c r="O110" s="343">
        <f t="shared" si="22"/>
        <v>2.999789622659552E-2</v>
      </c>
      <c r="P110" s="343">
        <f t="shared" si="23"/>
        <v>3.0002749255907912E-2</v>
      </c>
      <c r="R110" s="152">
        <f t="shared" si="24"/>
        <v>0.75000037353964677</v>
      </c>
      <c r="S110" s="152">
        <f t="shared" si="25"/>
        <v>0.62500056030947015</v>
      </c>
      <c r="T110" s="152">
        <f t="shared" si="26"/>
        <v>0.3749994396905299</v>
      </c>
    </row>
    <row r="111" spans="1:20" s="69" customFormat="1" ht="14.1" customHeight="1" x14ac:dyDescent="0.25">
      <c r="A111" s="101"/>
      <c r="B111" s="568"/>
      <c r="C111" s="22">
        <v>19</v>
      </c>
      <c r="D111" s="379">
        <v>2037930</v>
      </c>
      <c r="E111" s="420">
        <v>1528449</v>
      </c>
      <c r="F111" s="421">
        <v>1273707</v>
      </c>
      <c r="G111" s="422">
        <v>764223</v>
      </c>
      <c r="H111" s="379">
        <f t="shared" si="27"/>
        <v>2099067</v>
      </c>
      <c r="I111" s="420">
        <f t="shared" si="17"/>
        <v>1574301</v>
      </c>
      <c r="J111" s="421">
        <f t="shared" si="18"/>
        <v>1311918</v>
      </c>
      <c r="K111" s="422">
        <f t="shared" si="19"/>
        <v>787149</v>
      </c>
      <c r="M111" s="343">
        <f t="shared" si="20"/>
        <v>2.9999558375410344E-2</v>
      </c>
      <c r="N111" s="343">
        <f t="shared" si="21"/>
        <v>2.9999038240726382E-2</v>
      </c>
      <c r="O111" s="343">
        <f t="shared" si="22"/>
        <v>2.9999835126916945E-2</v>
      </c>
      <c r="P111" s="343">
        <f t="shared" si="23"/>
        <v>2.9999097122175071E-2</v>
      </c>
      <c r="R111" s="152">
        <f t="shared" si="24"/>
        <v>0.75000073604098272</v>
      </c>
      <c r="S111" s="152">
        <f t="shared" si="25"/>
        <v>0.62500036802049141</v>
      </c>
      <c r="T111" s="152">
        <f t="shared" si="26"/>
        <v>0.37499963197950864</v>
      </c>
    </row>
    <row r="112" spans="1:20" s="69" customFormat="1" ht="14.1" customHeight="1" x14ac:dyDescent="0.25">
      <c r="A112" s="101"/>
      <c r="B112" s="568"/>
      <c r="C112" s="22">
        <v>20</v>
      </c>
      <c r="D112" s="379">
        <v>2068503</v>
      </c>
      <c r="E112" s="420">
        <v>1551378</v>
      </c>
      <c r="F112" s="421">
        <v>1292814</v>
      </c>
      <c r="G112" s="422">
        <v>775689</v>
      </c>
      <c r="H112" s="379">
        <f t="shared" si="27"/>
        <v>2130558</v>
      </c>
      <c r="I112" s="420">
        <f t="shared" si="17"/>
        <v>1597920</v>
      </c>
      <c r="J112" s="421">
        <f t="shared" si="18"/>
        <v>1331598</v>
      </c>
      <c r="K112" s="422">
        <f t="shared" si="19"/>
        <v>798960</v>
      </c>
      <c r="M112" s="343">
        <f t="shared" si="20"/>
        <v>2.99999564902734E-2</v>
      </c>
      <c r="N112" s="343">
        <f t="shared" si="21"/>
        <v>3.000042542823219E-2</v>
      </c>
      <c r="O112" s="343">
        <f t="shared" si="22"/>
        <v>2.9999675127280492E-2</v>
      </c>
      <c r="P112" s="343">
        <f t="shared" si="23"/>
        <v>3.000042542823219E-2</v>
      </c>
      <c r="R112" s="152">
        <f t="shared" si="24"/>
        <v>0.75000036258105496</v>
      </c>
      <c r="S112" s="152">
        <f t="shared" si="25"/>
        <v>0.62499981870947252</v>
      </c>
      <c r="T112" s="152">
        <f t="shared" si="26"/>
        <v>0.37500018129052748</v>
      </c>
    </row>
    <row r="113" spans="1:20" s="69" customFormat="1" ht="14.1" customHeight="1" x14ac:dyDescent="0.25">
      <c r="A113" s="101"/>
      <c r="B113" s="568"/>
      <c r="C113" s="22">
        <v>21</v>
      </c>
      <c r="D113" s="379">
        <v>2099529</v>
      </c>
      <c r="E113" s="420">
        <v>1574646</v>
      </c>
      <c r="F113" s="421">
        <v>1312206</v>
      </c>
      <c r="G113" s="422">
        <v>787323</v>
      </c>
      <c r="H113" s="379">
        <f t="shared" si="27"/>
        <v>2162514</v>
      </c>
      <c r="I113" s="420">
        <f t="shared" si="17"/>
        <v>1621887</v>
      </c>
      <c r="J113" s="421">
        <f t="shared" si="18"/>
        <v>1351572</v>
      </c>
      <c r="K113" s="422">
        <f t="shared" si="19"/>
        <v>810942</v>
      </c>
      <c r="M113" s="343">
        <f t="shared" si="20"/>
        <v>2.9999585621346501E-2</v>
      </c>
      <c r="N113" s="343">
        <f t="shared" si="21"/>
        <v>3.0001028802664219E-2</v>
      </c>
      <c r="O113" s="343">
        <f t="shared" si="22"/>
        <v>2.9999862826415976E-2</v>
      </c>
      <c r="P113" s="343">
        <f t="shared" si="23"/>
        <v>2.9999123612545295E-2</v>
      </c>
      <c r="R113" s="152">
        <f t="shared" si="24"/>
        <v>0.7499996427770228</v>
      </c>
      <c r="S113" s="152">
        <f t="shared" si="25"/>
        <v>0.6250001786114886</v>
      </c>
      <c r="T113" s="152">
        <f t="shared" si="26"/>
        <v>0.3749998213885114</v>
      </c>
    </row>
    <row r="114" spans="1:20" s="69" customFormat="1" ht="14.1" customHeight="1" x14ac:dyDescent="0.25">
      <c r="A114" s="101"/>
      <c r="B114" s="568"/>
      <c r="C114" s="22">
        <v>22</v>
      </c>
      <c r="D114" s="379">
        <v>2131011</v>
      </c>
      <c r="E114" s="420">
        <v>1598259</v>
      </c>
      <c r="F114" s="421">
        <v>1331883</v>
      </c>
      <c r="G114" s="422">
        <v>799128</v>
      </c>
      <c r="H114" s="379">
        <f t="shared" si="27"/>
        <v>2194941</v>
      </c>
      <c r="I114" s="420">
        <f t="shared" si="17"/>
        <v>1646205</v>
      </c>
      <c r="J114" s="421">
        <f t="shared" si="18"/>
        <v>1371837</v>
      </c>
      <c r="K114" s="422">
        <f t="shared" si="19"/>
        <v>823104</v>
      </c>
      <c r="M114" s="343">
        <f t="shared" si="20"/>
        <v>2.9999845143924644E-2</v>
      </c>
      <c r="N114" s="343">
        <f t="shared" si="21"/>
        <v>2.9998892544950473E-2</v>
      </c>
      <c r="O114" s="343">
        <f t="shared" si="22"/>
        <v>2.9998130466414842E-2</v>
      </c>
      <c r="P114" s="343">
        <f t="shared" si="23"/>
        <v>3.0002702946211369E-2</v>
      </c>
      <c r="R114" s="152">
        <f t="shared" si="24"/>
        <v>0.75000035194562575</v>
      </c>
      <c r="S114" s="152">
        <f t="shared" si="25"/>
        <v>0.62500052791843874</v>
      </c>
      <c r="T114" s="152">
        <f t="shared" si="26"/>
        <v>0.37499947208156131</v>
      </c>
    </row>
    <row r="115" spans="1:20" s="69" customFormat="1" ht="14.1" customHeight="1" x14ac:dyDescent="0.25">
      <c r="A115" s="101"/>
      <c r="B115" s="568"/>
      <c r="C115" s="22">
        <v>23</v>
      </c>
      <c r="D115" s="379">
        <v>2162991</v>
      </c>
      <c r="E115" s="420">
        <v>1622244</v>
      </c>
      <c r="F115" s="421">
        <v>1351869</v>
      </c>
      <c r="G115" s="422">
        <v>811122</v>
      </c>
      <c r="H115" s="379">
        <f t="shared" si="27"/>
        <v>2227881</v>
      </c>
      <c r="I115" s="420">
        <f t="shared" si="17"/>
        <v>1670910</v>
      </c>
      <c r="J115" s="421">
        <f t="shared" si="18"/>
        <v>1392426</v>
      </c>
      <c r="K115" s="422">
        <f t="shared" si="19"/>
        <v>835455</v>
      </c>
      <c r="M115" s="343">
        <f t="shared" si="20"/>
        <v>3.0000124827149074E-2</v>
      </c>
      <c r="N115" s="343">
        <f t="shared" si="21"/>
        <v>2.9999186312293341E-2</v>
      </c>
      <c r="O115" s="343">
        <f t="shared" si="22"/>
        <v>3.0000687936479052E-2</v>
      </c>
      <c r="P115" s="343">
        <f t="shared" si="23"/>
        <v>2.9999186312293341E-2</v>
      </c>
      <c r="R115" s="152">
        <f t="shared" si="24"/>
        <v>0.75000034674208071</v>
      </c>
      <c r="S115" s="152">
        <f t="shared" si="25"/>
        <v>0.62499982662895959</v>
      </c>
      <c r="T115" s="152">
        <f t="shared" si="26"/>
        <v>0.37500017337104036</v>
      </c>
    </row>
    <row r="116" spans="1:20" s="69" customFormat="1" ht="14.1" customHeight="1" x14ac:dyDescent="0.25">
      <c r="A116" s="101"/>
      <c r="B116" s="568"/>
      <c r="C116" s="22">
        <v>24</v>
      </c>
      <c r="D116" s="379">
        <v>2195445</v>
      </c>
      <c r="E116" s="420">
        <v>1646583</v>
      </c>
      <c r="F116" s="421">
        <v>1372152</v>
      </c>
      <c r="G116" s="422">
        <v>823293</v>
      </c>
      <c r="H116" s="379">
        <f t="shared" si="27"/>
        <v>2261307</v>
      </c>
      <c r="I116" s="420">
        <f t="shared" si="17"/>
        <v>1695981</v>
      </c>
      <c r="J116" s="421">
        <f t="shared" si="18"/>
        <v>1413318</v>
      </c>
      <c r="K116" s="422">
        <f t="shared" si="19"/>
        <v>847989</v>
      </c>
      <c r="M116" s="343">
        <f t="shared" si="20"/>
        <v>2.9999385090494182E-2</v>
      </c>
      <c r="N116" s="343">
        <f t="shared" si="21"/>
        <v>3.0000309732336604E-2</v>
      </c>
      <c r="O116" s="343">
        <f t="shared" si="22"/>
        <v>3.0001049446417016E-2</v>
      </c>
      <c r="P116" s="343">
        <f t="shared" si="23"/>
        <v>2.9996611170020879E-2</v>
      </c>
      <c r="R116" s="152">
        <f t="shared" si="24"/>
        <v>0.74999965838360783</v>
      </c>
      <c r="S116" s="152">
        <f t="shared" si="25"/>
        <v>0.62499948757541179</v>
      </c>
      <c r="T116" s="152">
        <f t="shared" si="26"/>
        <v>0.37500051242458821</v>
      </c>
    </row>
    <row r="117" spans="1:20" s="69" customFormat="1" ht="14.1" customHeight="1" thickBot="1" x14ac:dyDescent="0.3">
      <c r="A117" s="101"/>
      <c r="B117" s="570"/>
      <c r="C117" s="23">
        <v>25</v>
      </c>
      <c r="D117" s="382">
        <v>2228358</v>
      </c>
      <c r="E117" s="423">
        <v>1671270</v>
      </c>
      <c r="F117" s="367">
        <v>1392723</v>
      </c>
      <c r="G117" s="368">
        <v>835635</v>
      </c>
      <c r="H117" s="382">
        <f t="shared" si="27"/>
        <v>2295210</v>
      </c>
      <c r="I117" s="423">
        <f t="shared" si="17"/>
        <v>1721409</v>
      </c>
      <c r="J117" s="367">
        <f t="shared" si="18"/>
        <v>1434507</v>
      </c>
      <c r="K117" s="368">
        <f t="shared" si="19"/>
        <v>860703</v>
      </c>
      <c r="M117" s="343">
        <f t="shared" si="20"/>
        <v>3.0000565438767019E-2</v>
      </c>
      <c r="N117" s="343">
        <f t="shared" si="21"/>
        <v>3.0000538512628121E-2</v>
      </c>
      <c r="O117" s="343">
        <f t="shared" si="22"/>
        <v>3.0001658621276447E-2</v>
      </c>
      <c r="P117" s="343">
        <f t="shared" si="23"/>
        <v>2.9998743470534384E-2</v>
      </c>
      <c r="R117" s="152">
        <f t="shared" si="24"/>
        <v>0.7500006731413893</v>
      </c>
      <c r="S117" s="152">
        <f t="shared" si="25"/>
        <v>0.62499966342930535</v>
      </c>
      <c r="T117" s="152">
        <f t="shared" si="26"/>
        <v>0.37500033657069465</v>
      </c>
    </row>
    <row r="118" spans="1:20" s="69" customFormat="1" ht="4.95" customHeight="1" x14ac:dyDescent="0.25">
      <c r="A118" s="101"/>
      <c r="B118" s="293"/>
      <c r="C118" s="43"/>
      <c r="D118" s="314"/>
      <c r="E118" s="177"/>
      <c r="F118" s="177"/>
      <c r="G118" s="177"/>
      <c r="H118" s="324"/>
      <c r="I118" s="177"/>
      <c r="J118" s="177"/>
      <c r="K118" s="299"/>
      <c r="M118" s="328"/>
      <c r="N118" s="328"/>
      <c r="O118" s="328"/>
      <c r="P118" s="328"/>
      <c r="R118" s="152"/>
      <c r="S118" s="152"/>
      <c r="T118" s="152"/>
    </row>
    <row r="119" spans="1:20" ht="19.95" customHeight="1" thickBot="1" x14ac:dyDescent="0.3">
      <c r="B119" s="678" t="s">
        <v>86</v>
      </c>
      <c r="C119" s="581"/>
      <c r="D119" s="581"/>
      <c r="E119" s="581"/>
      <c r="F119" s="581"/>
      <c r="G119" s="581"/>
      <c r="H119" s="581"/>
      <c r="I119" s="581"/>
      <c r="J119" s="581"/>
      <c r="K119" s="679"/>
      <c r="M119" s="328"/>
      <c r="N119" s="328"/>
      <c r="O119" s="328"/>
      <c r="P119" s="328"/>
      <c r="Q119" s="69"/>
      <c r="R119" s="152"/>
      <c r="S119" s="152"/>
      <c r="T119" s="152"/>
    </row>
    <row r="120" spans="1:20" ht="17.399999999999999" customHeight="1" thickBot="1" x14ac:dyDescent="0.3">
      <c r="B120" s="569" t="s">
        <v>892</v>
      </c>
      <c r="C120" s="175"/>
      <c r="D120" s="662" t="s">
        <v>929</v>
      </c>
      <c r="E120" s="680"/>
      <c r="F120" s="680"/>
      <c r="G120" s="681"/>
      <c r="H120" s="662" t="s">
        <v>929</v>
      </c>
      <c r="I120" s="663"/>
      <c r="J120" s="663"/>
      <c r="K120" s="664"/>
      <c r="M120" s="328"/>
      <c r="N120" s="328"/>
      <c r="O120" s="328"/>
      <c r="P120" s="328"/>
      <c r="Q120" s="69"/>
      <c r="R120" s="152"/>
      <c r="S120" s="152"/>
      <c r="T120" s="152"/>
    </row>
    <row r="121" spans="1:20" s="14" customFormat="1" ht="14.1" customHeight="1" x14ac:dyDescent="0.25">
      <c r="A121" s="61">
        <v>1</v>
      </c>
      <c r="B121" s="568"/>
      <c r="C121" s="135">
        <v>1</v>
      </c>
      <c r="D121" s="372">
        <v>628014</v>
      </c>
      <c r="E121" s="362">
        <v>471012</v>
      </c>
      <c r="F121" s="362">
        <v>392508</v>
      </c>
      <c r="G121" s="363">
        <v>235506</v>
      </c>
      <c r="H121" s="372">
        <f>ROUND($D121*(1+$G$12)/3,0)*3</f>
        <v>646854</v>
      </c>
      <c r="I121" s="362">
        <f t="shared" ref="I121:I184" si="28">(ROUND((+H121/8*6)/3,0))*3</f>
        <v>485142</v>
      </c>
      <c r="J121" s="362">
        <f t="shared" ref="J121:J184" si="29">(ROUND((+H121/8*5)/3,0))*3</f>
        <v>404283</v>
      </c>
      <c r="K121" s="363">
        <f t="shared" ref="K121:K184" si="30">(ROUND((+H121/8*3)/3,0))*3</f>
        <v>242571</v>
      </c>
      <c r="M121" s="344">
        <f t="shared" si="20"/>
        <v>2.9999331225100078E-2</v>
      </c>
      <c r="N121" s="344">
        <f t="shared" si="21"/>
        <v>2.999923568826272E-2</v>
      </c>
      <c r="O121" s="344">
        <f t="shared" si="22"/>
        <v>2.9999388547494572E-2</v>
      </c>
      <c r="P121" s="344">
        <f t="shared" si="23"/>
        <v>2.999923568826272E-2</v>
      </c>
      <c r="Q121" s="69"/>
      <c r="R121" s="152">
        <f t="shared" si="24"/>
        <v>0.75000238848178546</v>
      </c>
      <c r="S121" s="152">
        <f t="shared" si="25"/>
        <v>0.62499880575910727</v>
      </c>
      <c r="T121" s="152">
        <f t="shared" si="26"/>
        <v>0.37500119424089273</v>
      </c>
    </row>
    <row r="122" spans="1:20" s="14" customFormat="1" ht="14.1" customHeight="1" x14ac:dyDescent="0.25">
      <c r="A122" s="61"/>
      <c r="B122" s="568"/>
      <c r="C122" s="36">
        <v>2</v>
      </c>
      <c r="D122" s="385">
        <v>637437</v>
      </c>
      <c r="E122" s="421">
        <v>478077</v>
      </c>
      <c r="F122" s="421">
        <v>398397</v>
      </c>
      <c r="G122" s="422">
        <v>239040</v>
      </c>
      <c r="H122" s="385">
        <f t="shared" ref="H122:H128" si="31">ROUND($D122*(1+$G$12)/3,0)*3</f>
        <v>656559</v>
      </c>
      <c r="I122" s="421">
        <f t="shared" si="28"/>
        <v>492420</v>
      </c>
      <c r="J122" s="421">
        <f t="shared" si="29"/>
        <v>410349</v>
      </c>
      <c r="K122" s="422">
        <f t="shared" si="30"/>
        <v>246210</v>
      </c>
      <c r="M122" s="344">
        <f t="shared" si="20"/>
        <v>2.9998258651443201E-2</v>
      </c>
      <c r="N122" s="344">
        <f t="shared" si="21"/>
        <v>3.0001443282149109E-2</v>
      </c>
      <c r="O122" s="344">
        <f t="shared" si="22"/>
        <v>3.0000225905315554E-2</v>
      </c>
      <c r="P122" s="344">
        <f t="shared" si="23"/>
        <v>2.9994979919678713E-2</v>
      </c>
      <c r="Q122" s="69"/>
      <c r="R122" s="152">
        <f t="shared" si="24"/>
        <v>0.74999882341313728</v>
      </c>
      <c r="S122" s="152">
        <f t="shared" si="25"/>
        <v>0.62499823511970598</v>
      </c>
      <c r="T122" s="152">
        <f t="shared" si="26"/>
        <v>0.37500176488029408</v>
      </c>
    </row>
    <row r="123" spans="1:20" s="14" customFormat="1" ht="14.1" customHeight="1" x14ac:dyDescent="0.25">
      <c r="A123" s="61"/>
      <c r="B123" s="568"/>
      <c r="C123" s="36">
        <v>3</v>
      </c>
      <c r="D123" s="385">
        <v>646992</v>
      </c>
      <c r="E123" s="421">
        <v>485244</v>
      </c>
      <c r="F123" s="421">
        <v>404370</v>
      </c>
      <c r="G123" s="422">
        <v>242622</v>
      </c>
      <c r="H123" s="385">
        <f t="shared" si="31"/>
        <v>666402</v>
      </c>
      <c r="I123" s="421">
        <f t="shared" si="28"/>
        <v>499803</v>
      </c>
      <c r="J123" s="421">
        <f t="shared" si="29"/>
        <v>416502</v>
      </c>
      <c r="K123" s="422">
        <f t="shared" si="30"/>
        <v>249900</v>
      </c>
      <c r="M123" s="344">
        <f t="shared" si="20"/>
        <v>3.0000370947399657E-2</v>
      </c>
      <c r="N123" s="344">
        <f t="shared" si="21"/>
        <v>3.0003462175730147E-2</v>
      </c>
      <c r="O123" s="344">
        <f t="shared" si="22"/>
        <v>3.0002225684397952E-2</v>
      </c>
      <c r="P123" s="344">
        <f t="shared" si="23"/>
        <v>2.999727971906917E-2</v>
      </c>
      <c r="Q123" s="69"/>
      <c r="R123" s="152">
        <f t="shared" si="24"/>
        <v>0.75</v>
      </c>
      <c r="S123" s="152">
        <f t="shared" si="25"/>
        <v>0.625</v>
      </c>
      <c r="T123" s="152">
        <f t="shared" si="26"/>
        <v>0.375</v>
      </c>
    </row>
    <row r="124" spans="1:20" s="14" customFormat="1" ht="14.1" customHeight="1" x14ac:dyDescent="0.25">
      <c r="A124" s="61"/>
      <c r="B124" s="568"/>
      <c r="C124" s="36">
        <v>4</v>
      </c>
      <c r="D124" s="385">
        <v>656700</v>
      </c>
      <c r="E124" s="421">
        <v>492525</v>
      </c>
      <c r="F124" s="421">
        <v>410439</v>
      </c>
      <c r="G124" s="422">
        <v>246264</v>
      </c>
      <c r="H124" s="385">
        <f t="shared" si="31"/>
        <v>676401</v>
      </c>
      <c r="I124" s="421">
        <f t="shared" si="28"/>
        <v>507300</v>
      </c>
      <c r="J124" s="421">
        <f t="shared" si="29"/>
        <v>422751</v>
      </c>
      <c r="K124" s="422">
        <f t="shared" si="30"/>
        <v>253650</v>
      </c>
      <c r="M124" s="344">
        <f t="shared" si="20"/>
        <v>0.03</v>
      </c>
      <c r="N124" s="344">
        <f t="shared" si="21"/>
        <v>2.9998477234658139E-2</v>
      </c>
      <c r="O124" s="344">
        <f t="shared" si="22"/>
        <v>2.9997149393697967E-2</v>
      </c>
      <c r="P124" s="344">
        <f t="shared" si="23"/>
        <v>2.9992203488938701E-2</v>
      </c>
      <c r="Q124" s="69"/>
      <c r="R124" s="152">
        <f t="shared" si="24"/>
        <v>0.75</v>
      </c>
      <c r="S124" s="152">
        <f t="shared" si="25"/>
        <v>0.62500228414801284</v>
      </c>
      <c r="T124" s="152">
        <f t="shared" si="26"/>
        <v>0.37500228414801279</v>
      </c>
    </row>
    <row r="125" spans="1:20" s="14" customFormat="1" ht="14.1" customHeight="1" thickBot="1" x14ac:dyDescent="0.3">
      <c r="A125" s="61"/>
      <c r="B125" s="570"/>
      <c r="C125" s="37">
        <v>5</v>
      </c>
      <c r="D125" s="388">
        <v>666558</v>
      </c>
      <c r="E125" s="367">
        <v>499920</v>
      </c>
      <c r="F125" s="367">
        <v>416598</v>
      </c>
      <c r="G125" s="368">
        <v>249960</v>
      </c>
      <c r="H125" s="388">
        <f t="shared" si="31"/>
        <v>686556</v>
      </c>
      <c r="I125" s="367">
        <f t="shared" si="28"/>
        <v>514917</v>
      </c>
      <c r="J125" s="367">
        <f t="shared" si="29"/>
        <v>429099</v>
      </c>
      <c r="K125" s="368">
        <f t="shared" si="30"/>
        <v>257460</v>
      </c>
      <c r="M125" s="344">
        <f t="shared" si="20"/>
        <v>3.0001890308120224E-2</v>
      </c>
      <c r="N125" s="344">
        <f t="shared" si="21"/>
        <v>2.9998799807969274E-2</v>
      </c>
      <c r="O125" s="344">
        <f t="shared" si="22"/>
        <v>3.0007345210490689E-2</v>
      </c>
      <c r="P125" s="344">
        <f t="shared" si="23"/>
        <v>3.00048007681229E-2</v>
      </c>
      <c r="Q125" s="69"/>
      <c r="R125" s="152">
        <f t="shared" si="24"/>
        <v>0.75000225036680979</v>
      </c>
      <c r="S125" s="152">
        <f t="shared" si="25"/>
        <v>0.62499887481659511</v>
      </c>
      <c r="T125" s="152">
        <f t="shared" si="26"/>
        <v>0.37500112518340489</v>
      </c>
    </row>
    <row r="126" spans="1:20" s="14" customFormat="1" ht="14.1" customHeight="1" x14ac:dyDescent="0.25">
      <c r="A126" s="61">
        <v>2</v>
      </c>
      <c r="B126" s="569" t="s">
        <v>893</v>
      </c>
      <c r="C126" s="19">
        <v>1</v>
      </c>
      <c r="D126" s="372">
        <v>728829</v>
      </c>
      <c r="E126" s="362">
        <v>546621</v>
      </c>
      <c r="F126" s="362">
        <v>455517</v>
      </c>
      <c r="G126" s="363">
        <v>273312</v>
      </c>
      <c r="H126" s="372">
        <f t="shared" si="31"/>
        <v>750693</v>
      </c>
      <c r="I126" s="362">
        <f t="shared" si="28"/>
        <v>563019</v>
      </c>
      <c r="J126" s="362">
        <f t="shared" si="29"/>
        <v>469182</v>
      </c>
      <c r="K126" s="363">
        <f t="shared" si="30"/>
        <v>281511</v>
      </c>
      <c r="M126" s="344">
        <f t="shared" si="20"/>
        <v>2.9998806304359457E-2</v>
      </c>
      <c r="N126" s="344">
        <f t="shared" si="21"/>
        <v>2.9998847464696745E-2</v>
      </c>
      <c r="O126" s="344">
        <f t="shared" si="22"/>
        <v>2.9998880393047898E-2</v>
      </c>
      <c r="P126" s="344">
        <f t="shared" si="23"/>
        <v>2.9998682824025291E-2</v>
      </c>
      <c r="Q126" s="69"/>
      <c r="R126" s="152">
        <f t="shared" si="24"/>
        <v>0.74999897095203405</v>
      </c>
      <c r="S126" s="152">
        <f t="shared" si="25"/>
        <v>0.62499845642805107</v>
      </c>
      <c r="T126" s="152">
        <f t="shared" si="26"/>
        <v>0.37500154357194898</v>
      </c>
    </row>
    <row r="127" spans="1:20" s="14" customFormat="1" ht="14.1" customHeight="1" x14ac:dyDescent="0.25">
      <c r="A127" s="61"/>
      <c r="B127" s="568"/>
      <c r="C127" s="22">
        <v>2</v>
      </c>
      <c r="D127" s="385">
        <v>739773</v>
      </c>
      <c r="E127" s="421">
        <v>554829</v>
      </c>
      <c r="F127" s="421">
        <v>462357</v>
      </c>
      <c r="G127" s="422">
        <v>277416</v>
      </c>
      <c r="H127" s="385">
        <f t="shared" si="31"/>
        <v>761967</v>
      </c>
      <c r="I127" s="421">
        <f t="shared" si="28"/>
        <v>571476</v>
      </c>
      <c r="J127" s="421">
        <f t="shared" si="29"/>
        <v>476229</v>
      </c>
      <c r="K127" s="422">
        <f t="shared" si="30"/>
        <v>285738</v>
      </c>
      <c r="M127" s="344">
        <f t="shared" si="20"/>
        <v>3.0001094930471914E-2</v>
      </c>
      <c r="N127" s="344">
        <f t="shared" si="21"/>
        <v>3.0003839020671233E-2</v>
      </c>
      <c r="O127" s="344">
        <f t="shared" si="22"/>
        <v>3.0002790051843056E-2</v>
      </c>
      <c r="P127" s="344">
        <f t="shared" si="23"/>
        <v>2.9998269746517866E-2</v>
      </c>
      <c r="Q127" s="69"/>
      <c r="R127" s="152">
        <f t="shared" si="24"/>
        <v>0.74999898617548899</v>
      </c>
      <c r="S127" s="152">
        <f t="shared" si="25"/>
        <v>0.62499847926323349</v>
      </c>
      <c r="T127" s="152">
        <f t="shared" si="26"/>
        <v>0.37500152073676657</v>
      </c>
    </row>
    <row r="128" spans="1:20" s="14" customFormat="1" ht="14.1" customHeight="1" x14ac:dyDescent="0.25">
      <c r="A128" s="61"/>
      <c r="B128" s="568"/>
      <c r="C128" s="22">
        <v>3</v>
      </c>
      <c r="D128" s="385">
        <v>747306</v>
      </c>
      <c r="E128" s="421">
        <v>560481</v>
      </c>
      <c r="F128" s="421">
        <v>467067</v>
      </c>
      <c r="G128" s="422">
        <v>280239</v>
      </c>
      <c r="H128" s="385">
        <f t="shared" si="31"/>
        <v>769725</v>
      </c>
      <c r="I128" s="421">
        <f t="shared" si="28"/>
        <v>577293</v>
      </c>
      <c r="J128" s="421">
        <f t="shared" si="29"/>
        <v>481077</v>
      </c>
      <c r="K128" s="422">
        <f t="shared" si="30"/>
        <v>288648</v>
      </c>
      <c r="M128" s="344">
        <f t="shared" si="20"/>
        <v>2.9999759134812246E-2</v>
      </c>
      <c r="N128" s="344">
        <f t="shared" si="21"/>
        <v>2.9995664438223598E-2</v>
      </c>
      <c r="O128" s="344">
        <f t="shared" si="22"/>
        <v>2.9995696548889131E-2</v>
      </c>
      <c r="P128" s="344">
        <f t="shared" si="23"/>
        <v>3.0006530140344493E-2</v>
      </c>
      <c r="Q128" s="69"/>
      <c r="R128" s="152">
        <f t="shared" si="24"/>
        <v>0.75000200720989796</v>
      </c>
      <c r="S128" s="152">
        <f t="shared" si="25"/>
        <v>0.62500100360494892</v>
      </c>
      <c r="T128" s="152">
        <f t="shared" si="26"/>
        <v>0.37499899639505102</v>
      </c>
    </row>
    <row r="129" spans="1:20" s="14" customFormat="1" ht="14.1" customHeight="1" x14ac:dyDescent="0.25">
      <c r="A129" s="61"/>
      <c r="B129" s="568"/>
      <c r="C129" s="22">
        <v>4</v>
      </c>
      <c r="D129" s="385">
        <v>754953</v>
      </c>
      <c r="E129" s="421">
        <v>566214</v>
      </c>
      <c r="F129" s="421">
        <v>471846</v>
      </c>
      <c r="G129" s="422">
        <v>283107</v>
      </c>
      <c r="H129" s="385">
        <f>ROUND($D129*(1+$G$14)/3,0)*3</f>
        <v>777603</v>
      </c>
      <c r="I129" s="421">
        <f t="shared" si="28"/>
        <v>583203</v>
      </c>
      <c r="J129" s="421">
        <f t="shared" si="29"/>
        <v>486003</v>
      </c>
      <c r="K129" s="422">
        <f t="shared" si="30"/>
        <v>291600</v>
      </c>
      <c r="M129" s="343">
        <f t="shared" si="20"/>
        <v>3.000186766593417E-2</v>
      </c>
      <c r="N129" s="343">
        <f t="shared" si="21"/>
        <v>3.0004556581080651E-2</v>
      </c>
      <c r="O129" s="343">
        <f t="shared" si="22"/>
        <v>3.0003433323584391E-2</v>
      </c>
      <c r="P129" s="343">
        <f t="shared" si="23"/>
        <v>2.9999258230986869E-2</v>
      </c>
      <c r="Q129" s="69"/>
      <c r="R129" s="152">
        <f t="shared" si="24"/>
        <v>0.74999900656067331</v>
      </c>
      <c r="S129" s="152">
        <f t="shared" si="25"/>
        <v>0.62500049671966329</v>
      </c>
      <c r="T129" s="152">
        <f t="shared" si="26"/>
        <v>0.37499950328033665</v>
      </c>
    </row>
    <row r="130" spans="1:20" s="14" customFormat="1" ht="14.1" customHeight="1" x14ac:dyDescent="0.25">
      <c r="A130" s="61"/>
      <c r="B130" s="568"/>
      <c r="C130" s="22">
        <v>5</v>
      </c>
      <c r="D130" s="385">
        <v>766278</v>
      </c>
      <c r="E130" s="421">
        <v>574710</v>
      </c>
      <c r="F130" s="421">
        <v>478923</v>
      </c>
      <c r="G130" s="422">
        <v>287355</v>
      </c>
      <c r="H130" s="385">
        <f t="shared" ref="H130:H136" si="32">ROUND($D130*(1+$G$14)/3,0)*3</f>
        <v>789267</v>
      </c>
      <c r="I130" s="421">
        <f t="shared" si="28"/>
        <v>591951</v>
      </c>
      <c r="J130" s="421">
        <f t="shared" si="29"/>
        <v>493293</v>
      </c>
      <c r="K130" s="422">
        <f t="shared" si="30"/>
        <v>295974</v>
      </c>
      <c r="M130" s="343">
        <f t="shared" si="20"/>
        <v>3.0000861306210019E-2</v>
      </c>
      <c r="N130" s="343">
        <f t="shared" si="21"/>
        <v>2.9999477997598788E-2</v>
      </c>
      <c r="O130" s="343">
        <f t="shared" si="22"/>
        <v>3.0004823322329476E-2</v>
      </c>
      <c r="P130" s="343">
        <f t="shared" si="23"/>
        <v>2.999425797358668E-2</v>
      </c>
      <c r="Q130" s="69"/>
      <c r="R130" s="152">
        <f t="shared" si="24"/>
        <v>0.75000195751411369</v>
      </c>
      <c r="S130" s="152">
        <f t="shared" si="25"/>
        <v>0.62499902124294315</v>
      </c>
      <c r="T130" s="152">
        <f t="shared" si="26"/>
        <v>0.37500097875705685</v>
      </c>
    </row>
    <row r="131" spans="1:20" s="14" customFormat="1" ht="14.1" customHeight="1" thickBot="1" x14ac:dyDescent="0.3">
      <c r="A131" s="61"/>
      <c r="B131" s="570"/>
      <c r="C131" s="23">
        <v>6</v>
      </c>
      <c r="D131" s="388">
        <v>777771</v>
      </c>
      <c r="E131" s="367">
        <v>583329</v>
      </c>
      <c r="F131" s="367">
        <v>486108</v>
      </c>
      <c r="G131" s="368">
        <v>291663</v>
      </c>
      <c r="H131" s="388">
        <f t="shared" si="32"/>
        <v>801105</v>
      </c>
      <c r="I131" s="367">
        <f t="shared" si="28"/>
        <v>600828</v>
      </c>
      <c r="J131" s="367">
        <f t="shared" si="29"/>
        <v>500691</v>
      </c>
      <c r="K131" s="368">
        <f t="shared" si="30"/>
        <v>300414</v>
      </c>
      <c r="M131" s="343">
        <f t="shared" si="20"/>
        <v>3.0001118581176208E-2</v>
      </c>
      <c r="N131" s="343">
        <f t="shared" si="21"/>
        <v>2.9998508560349305E-2</v>
      </c>
      <c r="O131" s="343">
        <f t="shared" si="22"/>
        <v>2.9999506282554492E-2</v>
      </c>
      <c r="P131" s="343">
        <f t="shared" si="23"/>
        <v>3.000380576212958E-2</v>
      </c>
      <c r="Q131" s="69"/>
      <c r="R131" s="152">
        <f t="shared" si="24"/>
        <v>0.75000096429411744</v>
      </c>
      <c r="S131" s="152">
        <f t="shared" si="25"/>
        <v>0.62500144644117617</v>
      </c>
      <c r="T131" s="152">
        <f t="shared" si="26"/>
        <v>0.37499855355882389</v>
      </c>
    </row>
    <row r="132" spans="1:20" s="14" customFormat="1" ht="14.1" customHeight="1" x14ac:dyDescent="0.25">
      <c r="A132" s="61">
        <v>3</v>
      </c>
      <c r="B132" s="569" t="s">
        <v>894</v>
      </c>
      <c r="C132" s="19">
        <v>1</v>
      </c>
      <c r="D132" s="372">
        <v>821775</v>
      </c>
      <c r="E132" s="362">
        <v>616332</v>
      </c>
      <c r="F132" s="362">
        <v>513609</v>
      </c>
      <c r="G132" s="363">
        <v>308166</v>
      </c>
      <c r="H132" s="372">
        <f t="shared" si="32"/>
        <v>846429</v>
      </c>
      <c r="I132" s="362">
        <f t="shared" si="28"/>
        <v>634821</v>
      </c>
      <c r="J132" s="362">
        <f t="shared" si="29"/>
        <v>529017</v>
      </c>
      <c r="K132" s="363">
        <f t="shared" si="30"/>
        <v>317412</v>
      </c>
      <c r="M132" s="343">
        <f t="shared" si="20"/>
        <v>3.0000912658574429E-2</v>
      </c>
      <c r="N132" s="343">
        <f t="shared" si="21"/>
        <v>2.9998442397928388E-2</v>
      </c>
      <c r="O132" s="343">
        <f t="shared" si="22"/>
        <v>2.9999474308277308E-2</v>
      </c>
      <c r="P132" s="343">
        <f t="shared" si="23"/>
        <v>3.0003309904402174E-2</v>
      </c>
      <c r="Q132" s="69"/>
      <c r="R132" s="152">
        <f t="shared" si="24"/>
        <v>0.75000091265857438</v>
      </c>
      <c r="S132" s="152">
        <f t="shared" si="25"/>
        <v>0.62499954367071275</v>
      </c>
      <c r="T132" s="152">
        <f t="shared" si="26"/>
        <v>0.37500045632928719</v>
      </c>
    </row>
    <row r="133" spans="1:20" s="14" customFormat="1" ht="14.1" customHeight="1" x14ac:dyDescent="0.25">
      <c r="A133" s="61"/>
      <c r="B133" s="568"/>
      <c r="C133" s="22">
        <v>2</v>
      </c>
      <c r="D133" s="385">
        <v>834108</v>
      </c>
      <c r="E133" s="421">
        <v>625581</v>
      </c>
      <c r="F133" s="421">
        <v>521319</v>
      </c>
      <c r="G133" s="422">
        <v>312792</v>
      </c>
      <c r="H133" s="385">
        <f t="shared" si="32"/>
        <v>859131</v>
      </c>
      <c r="I133" s="421">
        <f t="shared" si="28"/>
        <v>644349</v>
      </c>
      <c r="J133" s="421">
        <f t="shared" si="29"/>
        <v>536958</v>
      </c>
      <c r="K133" s="422">
        <f t="shared" si="30"/>
        <v>322173</v>
      </c>
      <c r="M133" s="343">
        <f t="shared" si="20"/>
        <v>2.9999712267476154E-2</v>
      </c>
      <c r="N133" s="343">
        <f t="shared" si="21"/>
        <v>3.000091115299218E-2</v>
      </c>
      <c r="O133" s="343">
        <f t="shared" si="22"/>
        <v>2.9998906619555395E-2</v>
      </c>
      <c r="P133" s="343">
        <f t="shared" si="23"/>
        <v>2.9991176244916751E-2</v>
      </c>
      <c r="Q133" s="69"/>
      <c r="R133" s="152">
        <f t="shared" si="24"/>
        <v>0.75</v>
      </c>
      <c r="S133" s="152">
        <f t="shared" si="25"/>
        <v>0.62500179832827407</v>
      </c>
      <c r="T133" s="152">
        <f t="shared" si="26"/>
        <v>0.37500179832827402</v>
      </c>
    </row>
    <row r="134" spans="1:20" s="14" customFormat="1" ht="14.1" customHeight="1" x14ac:dyDescent="0.25">
      <c r="A134" s="61"/>
      <c r="B134" s="568"/>
      <c r="C134" s="22">
        <v>3</v>
      </c>
      <c r="D134" s="385">
        <v>846624</v>
      </c>
      <c r="E134" s="421">
        <v>634968</v>
      </c>
      <c r="F134" s="421">
        <v>529140</v>
      </c>
      <c r="G134" s="422">
        <v>317484</v>
      </c>
      <c r="H134" s="385">
        <f t="shared" si="32"/>
        <v>872022</v>
      </c>
      <c r="I134" s="421">
        <f t="shared" si="28"/>
        <v>654018</v>
      </c>
      <c r="J134" s="421">
        <f t="shared" si="29"/>
        <v>545013</v>
      </c>
      <c r="K134" s="422">
        <f t="shared" si="30"/>
        <v>327009</v>
      </c>
      <c r="M134" s="343">
        <f t="shared" si="20"/>
        <v>2.9999149563442566E-2</v>
      </c>
      <c r="N134" s="343">
        <f t="shared" si="21"/>
        <v>3.0001511887213214E-2</v>
      </c>
      <c r="O134" s="343">
        <f t="shared" si="22"/>
        <v>2.9997732169180179E-2</v>
      </c>
      <c r="P134" s="343">
        <f t="shared" si="23"/>
        <v>3.0001511887213214E-2</v>
      </c>
      <c r="Q134" s="69"/>
      <c r="R134" s="152">
        <f t="shared" si="24"/>
        <v>0.75</v>
      </c>
      <c r="S134" s="152">
        <f t="shared" si="25"/>
        <v>0.625</v>
      </c>
      <c r="T134" s="152">
        <f t="shared" si="26"/>
        <v>0.375</v>
      </c>
    </row>
    <row r="135" spans="1:20" s="14" customFormat="1" ht="14.1" customHeight="1" x14ac:dyDescent="0.25">
      <c r="A135" s="61"/>
      <c r="B135" s="568"/>
      <c r="C135" s="22">
        <v>4</v>
      </c>
      <c r="D135" s="385">
        <v>859317</v>
      </c>
      <c r="E135" s="421">
        <v>644487</v>
      </c>
      <c r="F135" s="421">
        <v>537072</v>
      </c>
      <c r="G135" s="422">
        <v>322245</v>
      </c>
      <c r="H135" s="385">
        <f t="shared" si="32"/>
        <v>885096</v>
      </c>
      <c r="I135" s="421">
        <f t="shared" si="28"/>
        <v>663822</v>
      </c>
      <c r="J135" s="421">
        <f t="shared" si="29"/>
        <v>553185</v>
      </c>
      <c r="K135" s="422">
        <f t="shared" si="30"/>
        <v>331911</v>
      </c>
      <c r="M135" s="343">
        <f t="shared" si="20"/>
        <v>2.9999406505399055E-2</v>
      </c>
      <c r="N135" s="343">
        <f t="shared" si="21"/>
        <v>3.0000605132454186E-2</v>
      </c>
      <c r="O135" s="343">
        <f t="shared" si="22"/>
        <v>3.000156403610689E-2</v>
      </c>
      <c r="P135" s="343">
        <f t="shared" si="23"/>
        <v>2.9995810640971933E-2</v>
      </c>
      <c r="Q135" s="69"/>
      <c r="R135" s="152">
        <f t="shared" si="24"/>
        <v>0.74999912721382211</v>
      </c>
      <c r="S135" s="152">
        <f t="shared" si="25"/>
        <v>0.62499869082073323</v>
      </c>
      <c r="T135" s="152">
        <f t="shared" si="26"/>
        <v>0.37500130917926677</v>
      </c>
    </row>
    <row r="136" spans="1:20" s="14" customFormat="1" ht="14.1" customHeight="1" x14ac:dyDescent="0.25">
      <c r="A136" s="61"/>
      <c r="B136" s="568"/>
      <c r="C136" s="22">
        <v>5</v>
      </c>
      <c r="D136" s="385">
        <v>872214</v>
      </c>
      <c r="E136" s="421">
        <v>654162</v>
      </c>
      <c r="F136" s="421">
        <v>545133</v>
      </c>
      <c r="G136" s="422">
        <v>327081</v>
      </c>
      <c r="H136" s="385">
        <f t="shared" si="32"/>
        <v>898380</v>
      </c>
      <c r="I136" s="421">
        <f t="shared" si="28"/>
        <v>673785</v>
      </c>
      <c r="J136" s="421">
        <f t="shared" si="29"/>
        <v>561489</v>
      </c>
      <c r="K136" s="422">
        <f t="shared" si="30"/>
        <v>336894</v>
      </c>
      <c r="M136" s="343">
        <f t="shared" si="20"/>
        <v>2.9999518466798287E-2</v>
      </c>
      <c r="N136" s="343">
        <f t="shared" si="21"/>
        <v>2.9997156667614443E-2</v>
      </c>
      <c r="O136" s="343">
        <f t="shared" si="22"/>
        <v>3.0003687173588832E-2</v>
      </c>
      <c r="P136" s="343">
        <f t="shared" si="23"/>
        <v>3.0001742687591149E-2</v>
      </c>
      <c r="Q136" s="69"/>
      <c r="R136" s="152">
        <f t="shared" si="24"/>
        <v>0.7500017197614347</v>
      </c>
      <c r="S136" s="152">
        <f t="shared" si="25"/>
        <v>0.6249991401192827</v>
      </c>
      <c r="T136" s="152">
        <f t="shared" si="26"/>
        <v>0.37500085988071735</v>
      </c>
    </row>
    <row r="137" spans="1:20" s="14" customFormat="1" ht="14.1" customHeight="1" thickBot="1" x14ac:dyDescent="0.3">
      <c r="A137" s="61"/>
      <c r="B137" s="570"/>
      <c r="C137" s="23">
        <v>6</v>
      </c>
      <c r="D137" s="388">
        <v>885303</v>
      </c>
      <c r="E137" s="367">
        <v>663978</v>
      </c>
      <c r="F137" s="367">
        <v>553314</v>
      </c>
      <c r="G137" s="368">
        <v>331989</v>
      </c>
      <c r="H137" s="388">
        <f>ROUND($D137*(1+$G$15)/3,0)*3</f>
        <v>911862</v>
      </c>
      <c r="I137" s="367">
        <f t="shared" si="28"/>
        <v>683898</v>
      </c>
      <c r="J137" s="367">
        <f t="shared" si="29"/>
        <v>569913</v>
      </c>
      <c r="K137" s="368">
        <f t="shared" si="30"/>
        <v>341949</v>
      </c>
      <c r="M137" s="343">
        <f t="shared" si="20"/>
        <v>2.9999898339890411E-2</v>
      </c>
      <c r="N137" s="343">
        <f t="shared" si="21"/>
        <v>3.0000994008837642E-2</v>
      </c>
      <c r="O137" s="343">
        <f t="shared" si="22"/>
        <v>2.9999240937333953E-2</v>
      </c>
      <c r="P137" s="343">
        <f t="shared" si="23"/>
        <v>3.0000994008837642E-2</v>
      </c>
      <c r="Q137" s="69"/>
      <c r="R137" s="152">
        <f t="shared" si="24"/>
        <v>0.75000084716757986</v>
      </c>
      <c r="S137" s="152">
        <f t="shared" si="25"/>
        <v>0.62499957641621007</v>
      </c>
      <c r="T137" s="152">
        <f t="shared" si="26"/>
        <v>0.37500042358378993</v>
      </c>
    </row>
    <row r="138" spans="1:20" s="14" customFormat="1" ht="14.1" customHeight="1" x14ac:dyDescent="0.25">
      <c r="A138" s="61">
        <v>4</v>
      </c>
      <c r="B138" s="569" t="s">
        <v>895</v>
      </c>
      <c r="C138" s="19">
        <v>1</v>
      </c>
      <c r="D138" s="372">
        <v>939621</v>
      </c>
      <c r="E138" s="362">
        <v>704715</v>
      </c>
      <c r="F138" s="362">
        <v>587262</v>
      </c>
      <c r="G138" s="363">
        <v>352359</v>
      </c>
      <c r="H138" s="372">
        <f t="shared" ref="H138:H190" si="33">ROUND($D138*(1+$G$15)/3,0)*3</f>
        <v>967809</v>
      </c>
      <c r="I138" s="362">
        <f t="shared" si="28"/>
        <v>725856</v>
      </c>
      <c r="J138" s="362">
        <f t="shared" si="29"/>
        <v>604881</v>
      </c>
      <c r="K138" s="363">
        <f t="shared" si="30"/>
        <v>362928</v>
      </c>
      <c r="M138" s="343">
        <f t="shared" si="20"/>
        <v>2.9999329516900965E-2</v>
      </c>
      <c r="N138" s="343">
        <f t="shared" si="21"/>
        <v>2.9999361443987994E-2</v>
      </c>
      <c r="O138" s="343">
        <f t="shared" si="22"/>
        <v>3.000194121192926E-2</v>
      </c>
      <c r="P138" s="343">
        <f t="shared" si="23"/>
        <v>2.9994976714089891E-2</v>
      </c>
      <c r="Q138" s="69"/>
      <c r="R138" s="152">
        <f t="shared" si="24"/>
        <v>0.74999920180583446</v>
      </c>
      <c r="S138" s="152">
        <f t="shared" si="25"/>
        <v>0.62499880270875174</v>
      </c>
      <c r="T138" s="152">
        <f t="shared" si="26"/>
        <v>0.37500119729124826</v>
      </c>
    </row>
    <row r="139" spans="1:20" s="14" customFormat="1" ht="14.1" customHeight="1" x14ac:dyDescent="0.25">
      <c r="A139" s="61"/>
      <c r="B139" s="568"/>
      <c r="C139" s="22">
        <v>2</v>
      </c>
      <c r="D139" s="385">
        <v>953715</v>
      </c>
      <c r="E139" s="421">
        <v>715287</v>
      </c>
      <c r="F139" s="421">
        <v>596073</v>
      </c>
      <c r="G139" s="422">
        <v>357642</v>
      </c>
      <c r="H139" s="385">
        <f t="shared" si="33"/>
        <v>982326</v>
      </c>
      <c r="I139" s="421">
        <f t="shared" si="28"/>
        <v>736746</v>
      </c>
      <c r="J139" s="421">
        <f t="shared" si="29"/>
        <v>613953</v>
      </c>
      <c r="K139" s="422">
        <f t="shared" si="30"/>
        <v>368373</v>
      </c>
      <c r="M139" s="343">
        <f t="shared" si="20"/>
        <v>2.999952816092858E-2</v>
      </c>
      <c r="N139" s="343">
        <f t="shared" si="21"/>
        <v>3.0000545235688611E-2</v>
      </c>
      <c r="O139" s="343">
        <f t="shared" si="22"/>
        <v>2.9996325953364773E-2</v>
      </c>
      <c r="P139" s="343">
        <f t="shared" si="23"/>
        <v>3.0004865200395928E-2</v>
      </c>
      <c r="Q139" s="69"/>
      <c r="R139" s="152">
        <f t="shared" si="24"/>
        <v>0.75000078639845236</v>
      </c>
      <c r="S139" s="152">
        <f t="shared" si="25"/>
        <v>0.62500117959767854</v>
      </c>
      <c r="T139" s="152">
        <f t="shared" si="26"/>
        <v>0.37499882040232146</v>
      </c>
    </row>
    <row r="140" spans="1:20" s="14" customFormat="1" ht="14.1" customHeight="1" x14ac:dyDescent="0.25">
      <c r="A140" s="61"/>
      <c r="B140" s="568"/>
      <c r="C140" s="22">
        <v>3</v>
      </c>
      <c r="D140" s="385">
        <v>968016</v>
      </c>
      <c r="E140" s="421">
        <v>726012</v>
      </c>
      <c r="F140" s="421">
        <v>605010</v>
      </c>
      <c r="G140" s="422">
        <v>363006</v>
      </c>
      <c r="H140" s="385">
        <f t="shared" si="33"/>
        <v>997056</v>
      </c>
      <c r="I140" s="421">
        <f t="shared" si="28"/>
        <v>747792</v>
      </c>
      <c r="J140" s="421">
        <f t="shared" si="29"/>
        <v>623160</v>
      </c>
      <c r="K140" s="422">
        <f t="shared" si="30"/>
        <v>373896</v>
      </c>
      <c r="M140" s="343">
        <f t="shared" si="20"/>
        <v>2.999950414042743E-2</v>
      </c>
      <c r="N140" s="343">
        <f t="shared" si="21"/>
        <v>2.999950414042743E-2</v>
      </c>
      <c r="O140" s="343">
        <f t="shared" si="22"/>
        <v>2.999950414042743E-2</v>
      </c>
      <c r="P140" s="343">
        <f t="shared" si="23"/>
        <v>2.999950414042743E-2</v>
      </c>
      <c r="Q140" s="69"/>
      <c r="R140" s="152">
        <f t="shared" si="24"/>
        <v>0.75</v>
      </c>
      <c r="S140" s="152">
        <f t="shared" si="25"/>
        <v>0.625</v>
      </c>
      <c r="T140" s="152">
        <f t="shared" si="26"/>
        <v>0.375</v>
      </c>
    </row>
    <row r="141" spans="1:20" s="14" customFormat="1" ht="14.1" customHeight="1" x14ac:dyDescent="0.25">
      <c r="A141" s="61"/>
      <c r="B141" s="568"/>
      <c r="C141" s="22">
        <v>4</v>
      </c>
      <c r="D141" s="385">
        <v>982539</v>
      </c>
      <c r="E141" s="421">
        <v>736905</v>
      </c>
      <c r="F141" s="421">
        <v>614088</v>
      </c>
      <c r="G141" s="422">
        <v>368451</v>
      </c>
      <c r="H141" s="385">
        <f t="shared" si="33"/>
        <v>1012014</v>
      </c>
      <c r="I141" s="421">
        <f t="shared" si="28"/>
        <v>759012</v>
      </c>
      <c r="J141" s="421">
        <f t="shared" si="29"/>
        <v>632508</v>
      </c>
      <c r="K141" s="422">
        <f t="shared" si="30"/>
        <v>379506</v>
      </c>
      <c r="M141" s="343">
        <f t="shared" si="20"/>
        <v>2.9998809207573439E-2</v>
      </c>
      <c r="N141" s="343">
        <f t="shared" si="21"/>
        <v>2.999979644594622E-2</v>
      </c>
      <c r="O141" s="343">
        <f t="shared" si="22"/>
        <v>2.999570094188455E-2</v>
      </c>
      <c r="P141" s="343">
        <f t="shared" si="23"/>
        <v>3.0003989675696362E-2</v>
      </c>
      <c r="Q141" s="69"/>
      <c r="R141" s="152">
        <f t="shared" si="24"/>
        <v>0.75000076332847854</v>
      </c>
      <c r="S141" s="152">
        <f t="shared" si="25"/>
        <v>0.62500114499271786</v>
      </c>
      <c r="T141" s="152">
        <f t="shared" si="26"/>
        <v>0.37499885500728214</v>
      </c>
    </row>
    <row r="142" spans="1:20" s="14" customFormat="1" ht="14.1" customHeight="1" x14ac:dyDescent="0.25">
      <c r="A142" s="61"/>
      <c r="B142" s="568"/>
      <c r="C142" s="22">
        <v>5</v>
      </c>
      <c r="D142" s="385">
        <v>997272</v>
      </c>
      <c r="E142" s="421">
        <v>747954</v>
      </c>
      <c r="F142" s="421">
        <v>623295</v>
      </c>
      <c r="G142" s="422">
        <v>373977</v>
      </c>
      <c r="H142" s="385">
        <f t="shared" si="33"/>
        <v>1027191</v>
      </c>
      <c r="I142" s="421">
        <f t="shared" si="28"/>
        <v>770394</v>
      </c>
      <c r="J142" s="421">
        <f t="shared" si="29"/>
        <v>641994</v>
      </c>
      <c r="K142" s="422">
        <f t="shared" si="30"/>
        <v>385197</v>
      </c>
      <c r="M142" s="343">
        <f t="shared" si="20"/>
        <v>3.0000842297788367E-2</v>
      </c>
      <c r="N142" s="343">
        <f t="shared" si="21"/>
        <v>3.0001845033250707E-2</v>
      </c>
      <c r="O142" s="343">
        <f t="shared" si="22"/>
        <v>3.0000240656510961E-2</v>
      </c>
      <c r="P142" s="343">
        <f t="shared" si="23"/>
        <v>3.0001845033250707E-2</v>
      </c>
      <c r="Q142" s="69"/>
      <c r="R142" s="152">
        <f t="shared" si="24"/>
        <v>0.75</v>
      </c>
      <c r="S142" s="152">
        <f t="shared" si="25"/>
        <v>0.625</v>
      </c>
      <c r="T142" s="152">
        <f t="shared" si="26"/>
        <v>0.375</v>
      </c>
    </row>
    <row r="143" spans="1:20" s="14" customFormat="1" ht="14.1" customHeight="1" x14ac:dyDescent="0.25">
      <c r="A143" s="61"/>
      <c r="B143" s="568"/>
      <c r="C143" s="22">
        <v>6</v>
      </c>
      <c r="D143" s="385">
        <v>1012242</v>
      </c>
      <c r="E143" s="421">
        <v>759183</v>
      </c>
      <c r="F143" s="421">
        <v>632652</v>
      </c>
      <c r="G143" s="422">
        <v>379590</v>
      </c>
      <c r="H143" s="385">
        <f t="shared" si="33"/>
        <v>1042608</v>
      </c>
      <c r="I143" s="421">
        <f t="shared" si="28"/>
        <v>781956</v>
      </c>
      <c r="J143" s="421">
        <f t="shared" si="29"/>
        <v>651630</v>
      </c>
      <c r="K143" s="422">
        <f t="shared" si="30"/>
        <v>390978</v>
      </c>
      <c r="M143" s="343">
        <f t="shared" si="20"/>
        <v>2.9998755238371852E-2</v>
      </c>
      <c r="N143" s="343">
        <f t="shared" si="21"/>
        <v>2.9996720158380785E-2</v>
      </c>
      <c r="O143" s="343">
        <f t="shared" si="22"/>
        <v>2.999753418941219E-2</v>
      </c>
      <c r="P143" s="343">
        <f t="shared" si="23"/>
        <v>3.0000790326404805E-2</v>
      </c>
      <c r="Q143" s="69"/>
      <c r="R143" s="152">
        <f t="shared" si="24"/>
        <v>0.75000148185908111</v>
      </c>
      <c r="S143" s="152">
        <f t="shared" si="25"/>
        <v>0.62500074092954061</v>
      </c>
      <c r="T143" s="152">
        <f t="shared" si="26"/>
        <v>0.37499925907045945</v>
      </c>
    </row>
    <row r="144" spans="1:20" s="14" customFormat="1" ht="14.1" customHeight="1" x14ac:dyDescent="0.25">
      <c r="A144" s="61"/>
      <c r="B144" s="568"/>
      <c r="C144" s="22">
        <v>7</v>
      </c>
      <c r="D144" s="385">
        <v>1027425</v>
      </c>
      <c r="E144" s="421">
        <v>770568</v>
      </c>
      <c r="F144" s="421">
        <v>642141</v>
      </c>
      <c r="G144" s="422">
        <v>385284</v>
      </c>
      <c r="H144" s="385">
        <f t="shared" si="33"/>
        <v>1058247</v>
      </c>
      <c r="I144" s="421">
        <f t="shared" si="28"/>
        <v>793686</v>
      </c>
      <c r="J144" s="421">
        <f t="shared" si="29"/>
        <v>661404</v>
      </c>
      <c r="K144" s="422">
        <f t="shared" si="30"/>
        <v>396843</v>
      </c>
      <c r="M144" s="343">
        <f t="shared" si="20"/>
        <v>2.9999270019709468E-2</v>
      </c>
      <c r="N144" s="343">
        <f t="shared" si="21"/>
        <v>3.0001245834241755E-2</v>
      </c>
      <c r="O144" s="343">
        <f t="shared" si="22"/>
        <v>2.9998084532836245E-2</v>
      </c>
      <c r="P144" s="343">
        <f t="shared" si="23"/>
        <v>3.0001245834241755E-2</v>
      </c>
      <c r="Q144" s="69"/>
      <c r="R144" s="152">
        <f t="shared" si="24"/>
        <v>0.74999927001970945</v>
      </c>
      <c r="S144" s="152">
        <f t="shared" si="25"/>
        <v>0.62500036499014522</v>
      </c>
      <c r="T144" s="152">
        <f t="shared" si="26"/>
        <v>0.37499963500985473</v>
      </c>
    </row>
    <row r="145" spans="1:20" s="14" customFormat="1" ht="14.1" customHeight="1" x14ac:dyDescent="0.25">
      <c r="A145" s="61"/>
      <c r="B145" s="568"/>
      <c r="C145" s="22">
        <v>8</v>
      </c>
      <c r="D145" s="385">
        <v>1042830</v>
      </c>
      <c r="E145" s="421">
        <v>782124</v>
      </c>
      <c r="F145" s="421">
        <v>651768</v>
      </c>
      <c r="G145" s="422">
        <v>391062</v>
      </c>
      <c r="H145" s="385">
        <f t="shared" si="33"/>
        <v>1074114</v>
      </c>
      <c r="I145" s="421">
        <f t="shared" si="28"/>
        <v>805587</v>
      </c>
      <c r="J145" s="421">
        <f t="shared" si="29"/>
        <v>671322</v>
      </c>
      <c r="K145" s="422">
        <f t="shared" si="30"/>
        <v>402792</v>
      </c>
      <c r="M145" s="343">
        <f t="shared" si="20"/>
        <v>2.9999136963838786E-2</v>
      </c>
      <c r="N145" s="343">
        <f t="shared" si="21"/>
        <v>2.9999079429860225E-2</v>
      </c>
      <c r="O145" s="343">
        <f t="shared" si="22"/>
        <v>3.000147291674338E-2</v>
      </c>
      <c r="P145" s="343">
        <f t="shared" si="23"/>
        <v>2.9995243720944503E-2</v>
      </c>
      <c r="Q145" s="69"/>
      <c r="R145" s="152">
        <f t="shared" si="24"/>
        <v>0.750001438393602</v>
      </c>
      <c r="S145" s="152">
        <f t="shared" si="25"/>
        <v>0.624999280803199</v>
      </c>
      <c r="T145" s="152">
        <f t="shared" si="26"/>
        <v>0.375000719196801</v>
      </c>
    </row>
    <row r="146" spans="1:20" s="14" customFormat="1" ht="14.1" customHeight="1" x14ac:dyDescent="0.25">
      <c r="A146" s="61"/>
      <c r="B146" s="568"/>
      <c r="C146" s="22">
        <v>9</v>
      </c>
      <c r="D146" s="385">
        <v>1058469</v>
      </c>
      <c r="E146" s="421">
        <v>793851</v>
      </c>
      <c r="F146" s="421">
        <v>661542</v>
      </c>
      <c r="G146" s="422">
        <v>396927</v>
      </c>
      <c r="H146" s="385">
        <f t="shared" si="33"/>
        <v>1090224</v>
      </c>
      <c r="I146" s="421">
        <f t="shared" si="28"/>
        <v>817668</v>
      </c>
      <c r="J146" s="421">
        <f t="shared" si="29"/>
        <v>681390</v>
      </c>
      <c r="K146" s="422">
        <f t="shared" si="30"/>
        <v>408834</v>
      </c>
      <c r="M146" s="343">
        <f t="shared" si="20"/>
        <v>3.0000878627527115E-2</v>
      </c>
      <c r="N146" s="343">
        <f t="shared" si="21"/>
        <v>3.0001851732881862E-2</v>
      </c>
      <c r="O146" s="343">
        <f t="shared" si="22"/>
        <v>3.0002630218489527E-2</v>
      </c>
      <c r="P146" s="343">
        <f t="shared" si="23"/>
        <v>2.999795932249507E-2</v>
      </c>
      <c r="Q146" s="69"/>
      <c r="R146" s="152">
        <f t="shared" si="24"/>
        <v>0.74999929142941357</v>
      </c>
      <c r="S146" s="152">
        <f t="shared" si="25"/>
        <v>0.62499893714412047</v>
      </c>
      <c r="T146" s="152">
        <f t="shared" si="26"/>
        <v>0.37500106285587959</v>
      </c>
    </row>
    <row r="147" spans="1:20" s="14" customFormat="1" ht="14.1" customHeight="1" x14ac:dyDescent="0.25">
      <c r="A147" s="61"/>
      <c r="B147" s="568"/>
      <c r="C147" s="22">
        <v>10</v>
      </c>
      <c r="D147" s="385">
        <v>1074357</v>
      </c>
      <c r="E147" s="421">
        <v>805767</v>
      </c>
      <c r="F147" s="421">
        <v>671472</v>
      </c>
      <c r="G147" s="422">
        <v>402885</v>
      </c>
      <c r="H147" s="385">
        <f t="shared" si="33"/>
        <v>1106589</v>
      </c>
      <c r="I147" s="421">
        <f t="shared" si="28"/>
        <v>829941</v>
      </c>
      <c r="J147" s="421">
        <f t="shared" si="29"/>
        <v>691617</v>
      </c>
      <c r="K147" s="422">
        <f t="shared" si="30"/>
        <v>414972</v>
      </c>
      <c r="M147" s="343">
        <f t="shared" si="20"/>
        <v>3.0001200718197025E-2</v>
      </c>
      <c r="N147" s="343">
        <f t="shared" si="21"/>
        <v>3.0001228643019632E-2</v>
      </c>
      <c r="O147" s="343">
        <f t="shared" si="22"/>
        <v>3.0001250982915149E-2</v>
      </c>
      <c r="P147" s="343">
        <f t="shared" si="23"/>
        <v>3.0001116944041104E-2</v>
      </c>
      <c r="Q147" s="69"/>
      <c r="R147" s="152">
        <f t="shared" si="24"/>
        <v>0.749999301908025</v>
      </c>
      <c r="S147" s="152">
        <f t="shared" si="25"/>
        <v>0.62499895286203744</v>
      </c>
      <c r="T147" s="152">
        <f t="shared" si="26"/>
        <v>0.37500104713796251</v>
      </c>
    </row>
    <row r="148" spans="1:20" s="14" customFormat="1" ht="14.1" customHeight="1" x14ac:dyDescent="0.25">
      <c r="A148" s="61"/>
      <c r="B148" s="568"/>
      <c r="C148" s="22">
        <v>11</v>
      </c>
      <c r="D148" s="385">
        <v>1090470</v>
      </c>
      <c r="E148" s="421">
        <v>817854</v>
      </c>
      <c r="F148" s="421">
        <v>681543</v>
      </c>
      <c r="G148" s="422">
        <v>408927</v>
      </c>
      <c r="H148" s="385">
        <f t="shared" si="33"/>
        <v>1123185</v>
      </c>
      <c r="I148" s="421">
        <f t="shared" si="28"/>
        <v>842388</v>
      </c>
      <c r="J148" s="421">
        <f t="shared" si="29"/>
        <v>701991</v>
      </c>
      <c r="K148" s="422">
        <f t="shared" si="30"/>
        <v>421194</v>
      </c>
      <c r="M148" s="343">
        <f t="shared" si="20"/>
        <v>3.000082533219621E-2</v>
      </c>
      <c r="N148" s="343">
        <f t="shared" si="21"/>
        <v>2.9998019206362015E-2</v>
      </c>
      <c r="O148" s="343">
        <f t="shared" si="22"/>
        <v>3.0002509012637499E-2</v>
      </c>
      <c r="P148" s="343">
        <f t="shared" si="23"/>
        <v>2.9998019206362015E-2</v>
      </c>
      <c r="Q148" s="69"/>
      <c r="R148" s="152">
        <f t="shared" si="24"/>
        <v>0.75000137555366031</v>
      </c>
      <c r="S148" s="152">
        <f t="shared" si="25"/>
        <v>0.62499931222316985</v>
      </c>
      <c r="T148" s="152">
        <f t="shared" si="26"/>
        <v>0.37500068777683015</v>
      </c>
    </row>
    <row r="149" spans="1:20" s="14" customFormat="1" ht="14.1" customHeight="1" thickBot="1" x14ac:dyDescent="0.3">
      <c r="A149" s="61"/>
      <c r="B149" s="570"/>
      <c r="C149" s="23">
        <v>12</v>
      </c>
      <c r="D149" s="388">
        <v>1106814</v>
      </c>
      <c r="E149" s="367">
        <v>830112</v>
      </c>
      <c r="F149" s="367">
        <v>691758</v>
      </c>
      <c r="G149" s="368">
        <v>415056</v>
      </c>
      <c r="H149" s="388">
        <f t="shared" si="33"/>
        <v>1140018</v>
      </c>
      <c r="I149" s="367">
        <f t="shared" si="28"/>
        <v>855015</v>
      </c>
      <c r="J149" s="367">
        <f t="shared" si="29"/>
        <v>712512</v>
      </c>
      <c r="K149" s="368">
        <f t="shared" si="30"/>
        <v>427506</v>
      </c>
      <c r="M149" s="343">
        <f t="shared" si="20"/>
        <v>2.9999620532447185E-2</v>
      </c>
      <c r="N149" s="343">
        <f t="shared" si="21"/>
        <v>2.9999566323580432E-2</v>
      </c>
      <c r="O149" s="343">
        <f t="shared" si="22"/>
        <v>3.0001821446228306E-2</v>
      </c>
      <c r="P149" s="343">
        <f t="shared" si="23"/>
        <v>2.9995952353417371E-2</v>
      </c>
      <c r="Q149" s="69"/>
      <c r="R149" s="152">
        <f t="shared" si="24"/>
        <v>0.7500013552412601</v>
      </c>
      <c r="S149" s="152">
        <f t="shared" si="25"/>
        <v>0.62499932237936995</v>
      </c>
      <c r="T149" s="152">
        <f t="shared" si="26"/>
        <v>0.37500067762063005</v>
      </c>
    </row>
    <row r="150" spans="1:20" s="14" customFormat="1" ht="14.1" customHeight="1" x14ac:dyDescent="0.25">
      <c r="A150" s="61">
        <v>5</v>
      </c>
      <c r="B150" s="569" t="s">
        <v>896</v>
      </c>
      <c r="C150" s="19">
        <v>1</v>
      </c>
      <c r="D150" s="372">
        <v>1058469</v>
      </c>
      <c r="E150" s="362">
        <v>793851</v>
      </c>
      <c r="F150" s="362">
        <v>661542</v>
      </c>
      <c r="G150" s="363">
        <v>396927</v>
      </c>
      <c r="H150" s="372">
        <f t="shared" si="33"/>
        <v>1090224</v>
      </c>
      <c r="I150" s="362">
        <f t="shared" si="28"/>
        <v>817668</v>
      </c>
      <c r="J150" s="362">
        <f t="shared" si="29"/>
        <v>681390</v>
      </c>
      <c r="K150" s="363">
        <f t="shared" si="30"/>
        <v>408834</v>
      </c>
      <c r="M150" s="343">
        <f t="shared" si="20"/>
        <v>3.0000878627527115E-2</v>
      </c>
      <c r="N150" s="343">
        <f t="shared" si="21"/>
        <v>3.0001851732881862E-2</v>
      </c>
      <c r="O150" s="343">
        <f t="shared" si="22"/>
        <v>3.0002630218489527E-2</v>
      </c>
      <c r="P150" s="343">
        <f t="shared" si="23"/>
        <v>2.999795932249507E-2</v>
      </c>
      <c r="Q150" s="69"/>
      <c r="R150" s="152">
        <f t="shared" si="24"/>
        <v>0.74999929142941357</v>
      </c>
      <c r="S150" s="152">
        <f t="shared" si="25"/>
        <v>0.62499893714412047</v>
      </c>
      <c r="T150" s="152">
        <f t="shared" si="26"/>
        <v>0.37500106285587959</v>
      </c>
    </row>
    <row r="151" spans="1:20" s="14" customFormat="1" ht="14.1" customHeight="1" x14ac:dyDescent="0.25">
      <c r="A151" s="61"/>
      <c r="B151" s="568"/>
      <c r="C151" s="22">
        <v>2</v>
      </c>
      <c r="D151" s="385">
        <v>1074357</v>
      </c>
      <c r="E151" s="421">
        <v>805767</v>
      </c>
      <c r="F151" s="421">
        <v>671472</v>
      </c>
      <c r="G151" s="422">
        <v>402885</v>
      </c>
      <c r="H151" s="385">
        <f t="shared" si="33"/>
        <v>1106589</v>
      </c>
      <c r="I151" s="421">
        <f t="shared" si="28"/>
        <v>829941</v>
      </c>
      <c r="J151" s="421">
        <f t="shared" si="29"/>
        <v>691617</v>
      </c>
      <c r="K151" s="422">
        <f t="shared" si="30"/>
        <v>414972</v>
      </c>
      <c r="M151" s="343">
        <f t="shared" si="20"/>
        <v>3.0001200718197025E-2</v>
      </c>
      <c r="N151" s="343">
        <f t="shared" si="21"/>
        <v>3.0001228643019632E-2</v>
      </c>
      <c r="O151" s="343">
        <f t="shared" si="22"/>
        <v>3.0001250982915149E-2</v>
      </c>
      <c r="P151" s="343">
        <f t="shared" si="23"/>
        <v>3.0001116944041104E-2</v>
      </c>
      <c r="Q151" s="69"/>
      <c r="R151" s="152">
        <f t="shared" si="24"/>
        <v>0.749999301908025</v>
      </c>
      <c r="S151" s="152">
        <f t="shared" si="25"/>
        <v>0.62499895286203744</v>
      </c>
      <c r="T151" s="152">
        <f t="shared" si="26"/>
        <v>0.37500104713796251</v>
      </c>
    </row>
    <row r="152" spans="1:20" s="14" customFormat="1" ht="14.1" customHeight="1" x14ac:dyDescent="0.25">
      <c r="A152" s="61"/>
      <c r="B152" s="568"/>
      <c r="C152" s="22">
        <v>3</v>
      </c>
      <c r="D152" s="385">
        <v>1090470</v>
      </c>
      <c r="E152" s="421">
        <v>817854</v>
      </c>
      <c r="F152" s="421">
        <v>681543</v>
      </c>
      <c r="G152" s="422">
        <v>408927</v>
      </c>
      <c r="H152" s="385">
        <f t="shared" si="33"/>
        <v>1123185</v>
      </c>
      <c r="I152" s="421">
        <f t="shared" si="28"/>
        <v>842388</v>
      </c>
      <c r="J152" s="421">
        <f t="shared" si="29"/>
        <v>701991</v>
      </c>
      <c r="K152" s="422">
        <f t="shared" si="30"/>
        <v>421194</v>
      </c>
      <c r="M152" s="343">
        <f t="shared" si="20"/>
        <v>3.000082533219621E-2</v>
      </c>
      <c r="N152" s="343">
        <f t="shared" si="21"/>
        <v>2.9998019206362015E-2</v>
      </c>
      <c r="O152" s="343">
        <f t="shared" si="22"/>
        <v>3.0002509012637499E-2</v>
      </c>
      <c r="P152" s="343">
        <f t="shared" si="23"/>
        <v>2.9998019206362015E-2</v>
      </c>
      <c r="Q152" s="69"/>
      <c r="R152" s="152">
        <f t="shared" si="24"/>
        <v>0.75000137555366031</v>
      </c>
      <c r="S152" s="152">
        <f t="shared" si="25"/>
        <v>0.62499931222316985</v>
      </c>
      <c r="T152" s="152">
        <f t="shared" si="26"/>
        <v>0.37500068777683015</v>
      </c>
    </row>
    <row r="153" spans="1:20" s="14" customFormat="1" ht="14.1" customHeight="1" x14ac:dyDescent="0.25">
      <c r="A153" s="61"/>
      <c r="B153" s="568"/>
      <c r="C153" s="22">
        <v>4</v>
      </c>
      <c r="D153" s="385">
        <v>1106814</v>
      </c>
      <c r="E153" s="421">
        <v>830112</v>
      </c>
      <c r="F153" s="421">
        <v>691758</v>
      </c>
      <c r="G153" s="422">
        <v>415056</v>
      </c>
      <c r="H153" s="385">
        <f t="shared" si="33"/>
        <v>1140018</v>
      </c>
      <c r="I153" s="421">
        <f t="shared" si="28"/>
        <v>855015</v>
      </c>
      <c r="J153" s="421">
        <f t="shared" si="29"/>
        <v>712512</v>
      </c>
      <c r="K153" s="422">
        <f t="shared" si="30"/>
        <v>427506</v>
      </c>
      <c r="M153" s="343">
        <f t="shared" si="20"/>
        <v>2.9999620532447185E-2</v>
      </c>
      <c r="N153" s="343">
        <f t="shared" si="21"/>
        <v>2.9999566323580432E-2</v>
      </c>
      <c r="O153" s="343">
        <f t="shared" si="22"/>
        <v>3.0001821446228306E-2</v>
      </c>
      <c r="P153" s="343">
        <f t="shared" si="23"/>
        <v>2.9995952353417371E-2</v>
      </c>
      <c r="Q153" s="69"/>
      <c r="R153" s="152">
        <f t="shared" si="24"/>
        <v>0.7500013552412601</v>
      </c>
      <c r="S153" s="152">
        <f t="shared" si="25"/>
        <v>0.62499932237936995</v>
      </c>
      <c r="T153" s="152">
        <f t="shared" si="26"/>
        <v>0.37500067762063005</v>
      </c>
    </row>
    <row r="154" spans="1:20" s="14" customFormat="1" ht="14.1" customHeight="1" x14ac:dyDescent="0.25">
      <c r="A154" s="61"/>
      <c r="B154" s="568"/>
      <c r="C154" s="22">
        <v>5</v>
      </c>
      <c r="D154" s="385">
        <v>1123428</v>
      </c>
      <c r="E154" s="421">
        <v>842571</v>
      </c>
      <c r="F154" s="421">
        <v>702144</v>
      </c>
      <c r="G154" s="422">
        <v>421287</v>
      </c>
      <c r="H154" s="385">
        <f t="shared" si="33"/>
        <v>1157130</v>
      </c>
      <c r="I154" s="421">
        <f t="shared" si="28"/>
        <v>867849</v>
      </c>
      <c r="J154" s="421">
        <f t="shared" si="29"/>
        <v>723207</v>
      </c>
      <c r="K154" s="422">
        <f t="shared" si="30"/>
        <v>433923</v>
      </c>
      <c r="M154" s="343">
        <f t="shared" ref="M154:M218" si="34">(H154-D154)/D154</f>
        <v>2.9999252288531175E-2</v>
      </c>
      <c r="N154" s="343">
        <f t="shared" ref="N154:N218" si="35">(I154-E154)/E154</f>
        <v>3.0001032553933139E-2</v>
      </c>
      <c r="O154" s="343">
        <f t="shared" ref="O154:O218" si="36">(J154-F154)/F154</f>
        <v>2.999812004375171E-2</v>
      </c>
      <c r="P154" s="343">
        <f t="shared" ref="P154:P218" si="37">(K154-G154)/G154</f>
        <v>2.999380469845972E-2</v>
      </c>
      <c r="Q154" s="69"/>
      <c r="R154" s="152">
        <f t="shared" ref="R154:R218" si="38">E154/D154</f>
        <v>0.75</v>
      </c>
      <c r="S154" s="152">
        <f t="shared" ref="S154:S218" si="39">F154/D154</f>
        <v>0.62500133519905143</v>
      </c>
      <c r="T154" s="152">
        <f t="shared" ref="T154:T218" si="40">G154/D154</f>
        <v>0.37500133519905149</v>
      </c>
    </row>
    <row r="155" spans="1:20" s="14" customFormat="1" ht="14.1" customHeight="1" x14ac:dyDescent="0.25">
      <c r="A155" s="61"/>
      <c r="B155" s="568"/>
      <c r="C155" s="22">
        <v>6</v>
      </c>
      <c r="D155" s="385">
        <v>1140285</v>
      </c>
      <c r="E155" s="421">
        <v>855213</v>
      </c>
      <c r="F155" s="421">
        <v>712677</v>
      </c>
      <c r="G155" s="422">
        <v>427608</v>
      </c>
      <c r="H155" s="385">
        <f t="shared" si="33"/>
        <v>1174494</v>
      </c>
      <c r="I155" s="421">
        <f t="shared" si="28"/>
        <v>880872</v>
      </c>
      <c r="J155" s="421">
        <f t="shared" si="29"/>
        <v>734058</v>
      </c>
      <c r="K155" s="422">
        <f t="shared" si="30"/>
        <v>440436</v>
      </c>
      <c r="M155" s="343">
        <f t="shared" si="34"/>
        <v>3.0000394638182559E-2</v>
      </c>
      <c r="N155" s="343">
        <f t="shared" si="35"/>
        <v>3.0003051871288204E-2</v>
      </c>
      <c r="O155" s="343">
        <f t="shared" si="36"/>
        <v>3.0000968180536203E-2</v>
      </c>
      <c r="P155" s="343">
        <f t="shared" si="37"/>
        <v>2.9999438738283663E-2</v>
      </c>
      <c r="Q155" s="69"/>
      <c r="R155" s="152">
        <f t="shared" si="38"/>
        <v>0.74999934226969578</v>
      </c>
      <c r="S155" s="152">
        <f t="shared" si="39"/>
        <v>0.62499901340454356</v>
      </c>
      <c r="T155" s="152">
        <f t="shared" si="40"/>
        <v>0.37500098659545639</v>
      </c>
    </row>
    <row r="156" spans="1:20" s="14" customFormat="1" ht="14.1" customHeight="1" x14ac:dyDescent="0.25">
      <c r="A156" s="61"/>
      <c r="B156" s="568"/>
      <c r="C156" s="22">
        <v>7</v>
      </c>
      <c r="D156" s="385">
        <v>1157385</v>
      </c>
      <c r="E156" s="421">
        <v>868038</v>
      </c>
      <c r="F156" s="421">
        <v>723366</v>
      </c>
      <c r="G156" s="422">
        <v>434019</v>
      </c>
      <c r="H156" s="385">
        <f t="shared" si="33"/>
        <v>1192107</v>
      </c>
      <c r="I156" s="421">
        <f t="shared" si="28"/>
        <v>894081</v>
      </c>
      <c r="J156" s="421">
        <f t="shared" si="29"/>
        <v>745068</v>
      </c>
      <c r="K156" s="422">
        <f t="shared" si="30"/>
        <v>447039</v>
      </c>
      <c r="M156" s="343">
        <f t="shared" si="34"/>
        <v>3.0000388807527315E-2</v>
      </c>
      <c r="N156" s="343">
        <f t="shared" si="35"/>
        <v>3.0002142763335245E-2</v>
      </c>
      <c r="O156" s="343">
        <f t="shared" si="36"/>
        <v>3.0001410074568059E-2</v>
      </c>
      <c r="P156" s="343">
        <f t="shared" si="37"/>
        <v>2.9998686693439688E-2</v>
      </c>
      <c r="Q156" s="69"/>
      <c r="R156" s="152">
        <f t="shared" si="38"/>
        <v>0.74999935198745449</v>
      </c>
      <c r="S156" s="152">
        <f t="shared" si="39"/>
        <v>0.62500032400627281</v>
      </c>
      <c r="T156" s="152">
        <f t="shared" si="40"/>
        <v>0.37499967599372724</v>
      </c>
    </row>
    <row r="157" spans="1:20" s="14" customFormat="1" ht="14.1" customHeight="1" x14ac:dyDescent="0.25">
      <c r="A157" s="61"/>
      <c r="B157" s="568"/>
      <c r="C157" s="22">
        <v>8</v>
      </c>
      <c r="D157" s="385">
        <v>1174758</v>
      </c>
      <c r="E157" s="421">
        <v>881070</v>
      </c>
      <c r="F157" s="421">
        <v>734223</v>
      </c>
      <c r="G157" s="422">
        <v>440535</v>
      </c>
      <c r="H157" s="385">
        <f t="shared" si="33"/>
        <v>1210002</v>
      </c>
      <c r="I157" s="421">
        <f t="shared" si="28"/>
        <v>907503</v>
      </c>
      <c r="J157" s="421">
        <f t="shared" si="29"/>
        <v>756252</v>
      </c>
      <c r="K157" s="422">
        <f t="shared" si="30"/>
        <v>453750</v>
      </c>
      <c r="M157" s="343">
        <f t="shared" si="34"/>
        <v>3.0001072561327523E-2</v>
      </c>
      <c r="N157" s="343">
        <f t="shared" si="35"/>
        <v>3.0001021485239539E-2</v>
      </c>
      <c r="O157" s="343">
        <f t="shared" si="36"/>
        <v>3.0003146183107857E-2</v>
      </c>
      <c r="P157" s="343">
        <f t="shared" si="37"/>
        <v>2.9997616534441076E-2</v>
      </c>
      <c r="Q157" s="69"/>
      <c r="R157" s="152">
        <f t="shared" si="38"/>
        <v>0.7500012768587232</v>
      </c>
      <c r="S157" s="152">
        <f t="shared" si="39"/>
        <v>0.6249993615706384</v>
      </c>
      <c r="T157" s="152">
        <f t="shared" si="40"/>
        <v>0.3750006384293616</v>
      </c>
    </row>
    <row r="158" spans="1:20" s="14" customFormat="1" ht="14.1" customHeight="1" x14ac:dyDescent="0.25">
      <c r="A158" s="61"/>
      <c r="B158" s="568"/>
      <c r="C158" s="22">
        <v>9</v>
      </c>
      <c r="D158" s="385">
        <v>1192380</v>
      </c>
      <c r="E158" s="421">
        <v>894285</v>
      </c>
      <c r="F158" s="421">
        <v>745239</v>
      </c>
      <c r="G158" s="422">
        <v>447144</v>
      </c>
      <c r="H158" s="385">
        <f t="shared" si="33"/>
        <v>1228152</v>
      </c>
      <c r="I158" s="421">
        <f t="shared" si="28"/>
        <v>921114</v>
      </c>
      <c r="J158" s="421">
        <f t="shared" si="29"/>
        <v>767595</v>
      </c>
      <c r="K158" s="422">
        <f t="shared" si="30"/>
        <v>460557</v>
      </c>
      <c r="M158" s="343">
        <f t="shared" si="34"/>
        <v>3.0000503195290091E-2</v>
      </c>
      <c r="N158" s="343">
        <f t="shared" si="35"/>
        <v>3.0000503195290091E-2</v>
      </c>
      <c r="O158" s="343">
        <f t="shared" si="36"/>
        <v>2.9998430033854911E-2</v>
      </c>
      <c r="P158" s="343">
        <f t="shared" si="37"/>
        <v>2.9997047930867909E-2</v>
      </c>
      <c r="Q158" s="69"/>
      <c r="R158" s="152">
        <f t="shared" si="38"/>
        <v>0.75</v>
      </c>
      <c r="S158" s="152">
        <f t="shared" si="39"/>
        <v>0.62500125798822526</v>
      </c>
      <c r="T158" s="152">
        <f t="shared" si="40"/>
        <v>0.37500125798822526</v>
      </c>
    </row>
    <row r="159" spans="1:20" s="14" customFormat="1" ht="14.1" customHeight="1" thickBot="1" x14ac:dyDescent="0.3">
      <c r="A159" s="61"/>
      <c r="B159" s="570"/>
      <c r="C159" s="23">
        <v>10</v>
      </c>
      <c r="D159" s="388">
        <v>1210251</v>
      </c>
      <c r="E159" s="367">
        <v>907689</v>
      </c>
      <c r="F159" s="367">
        <v>756408</v>
      </c>
      <c r="G159" s="368">
        <v>453843</v>
      </c>
      <c r="H159" s="388">
        <f t="shared" si="33"/>
        <v>1246560</v>
      </c>
      <c r="I159" s="367">
        <f t="shared" si="28"/>
        <v>934920</v>
      </c>
      <c r="J159" s="367">
        <f t="shared" si="29"/>
        <v>779100</v>
      </c>
      <c r="K159" s="368">
        <f t="shared" si="30"/>
        <v>467460</v>
      </c>
      <c r="M159" s="343">
        <f t="shared" si="34"/>
        <v>3.000121462407385E-2</v>
      </c>
      <c r="N159" s="343">
        <f t="shared" si="35"/>
        <v>3.0000363560646875E-2</v>
      </c>
      <c r="O159" s="343">
        <f t="shared" si="36"/>
        <v>2.9999682710917918E-2</v>
      </c>
      <c r="P159" s="343">
        <f t="shared" si="37"/>
        <v>3.0003767822793345E-2</v>
      </c>
      <c r="Q159" s="69"/>
      <c r="R159" s="152">
        <f t="shared" si="38"/>
        <v>0.75000061970616017</v>
      </c>
      <c r="S159" s="152">
        <f t="shared" si="39"/>
        <v>0.62500092955924014</v>
      </c>
      <c r="T159" s="152">
        <f t="shared" si="40"/>
        <v>0.37499907044075981</v>
      </c>
    </row>
    <row r="160" spans="1:20" s="14" customFormat="1" ht="14.1" customHeight="1" x14ac:dyDescent="0.25">
      <c r="A160" s="61">
        <v>6</v>
      </c>
      <c r="B160" s="569" t="s">
        <v>897</v>
      </c>
      <c r="C160" s="19">
        <v>1</v>
      </c>
      <c r="D160" s="372">
        <v>1284528</v>
      </c>
      <c r="E160" s="362">
        <v>963396</v>
      </c>
      <c r="F160" s="362">
        <v>802830</v>
      </c>
      <c r="G160" s="363">
        <v>481698</v>
      </c>
      <c r="H160" s="372">
        <f t="shared" si="33"/>
        <v>1323063</v>
      </c>
      <c r="I160" s="362">
        <f t="shared" si="28"/>
        <v>992298</v>
      </c>
      <c r="J160" s="362">
        <f t="shared" si="29"/>
        <v>826914</v>
      </c>
      <c r="K160" s="363">
        <f t="shared" si="30"/>
        <v>496149</v>
      </c>
      <c r="M160" s="343">
        <f t="shared" si="34"/>
        <v>2.9999346063301072E-2</v>
      </c>
      <c r="N160" s="343">
        <f t="shared" si="35"/>
        <v>3.0000124559371226E-2</v>
      </c>
      <c r="O160" s="343">
        <f t="shared" si="36"/>
        <v>2.9998878965658983E-2</v>
      </c>
      <c r="P160" s="343">
        <f t="shared" si="37"/>
        <v>3.0000124559371226E-2</v>
      </c>
      <c r="Q160" s="69"/>
      <c r="R160" s="152">
        <f t="shared" si="38"/>
        <v>0.75</v>
      </c>
      <c r="S160" s="152">
        <f t="shared" si="39"/>
        <v>0.625</v>
      </c>
      <c r="T160" s="152">
        <f t="shared" si="40"/>
        <v>0.375</v>
      </c>
    </row>
    <row r="161" spans="1:20" s="14" customFormat="1" ht="14.1" customHeight="1" x14ac:dyDescent="0.25">
      <c r="A161" s="61"/>
      <c r="B161" s="568"/>
      <c r="C161" s="22">
        <v>2</v>
      </c>
      <c r="D161" s="385">
        <v>1303797</v>
      </c>
      <c r="E161" s="421">
        <v>977847</v>
      </c>
      <c r="F161" s="421">
        <v>814872</v>
      </c>
      <c r="G161" s="422">
        <v>488925</v>
      </c>
      <c r="H161" s="385">
        <f t="shared" si="33"/>
        <v>1342911</v>
      </c>
      <c r="I161" s="421">
        <f t="shared" si="28"/>
        <v>1007184</v>
      </c>
      <c r="J161" s="421">
        <f t="shared" si="29"/>
        <v>839319</v>
      </c>
      <c r="K161" s="422">
        <f t="shared" si="30"/>
        <v>503592</v>
      </c>
      <c r="M161" s="343">
        <f t="shared" si="34"/>
        <v>3.0000069029151012E-2</v>
      </c>
      <c r="N161" s="343">
        <f t="shared" si="35"/>
        <v>3.0001626021248722E-2</v>
      </c>
      <c r="O161" s="343">
        <f t="shared" si="36"/>
        <v>3.0001030836744911E-2</v>
      </c>
      <c r="P161" s="343">
        <f t="shared" si="37"/>
        <v>2.9998466022396073E-2</v>
      </c>
      <c r="Q161" s="69"/>
      <c r="R161" s="152">
        <f t="shared" si="38"/>
        <v>0.74999942475707493</v>
      </c>
      <c r="S161" s="152">
        <f t="shared" si="39"/>
        <v>0.62499913713561239</v>
      </c>
      <c r="T161" s="152">
        <f t="shared" si="40"/>
        <v>0.37500086286438761</v>
      </c>
    </row>
    <row r="162" spans="1:20" s="14" customFormat="1" ht="14.1" customHeight="1" x14ac:dyDescent="0.25">
      <c r="A162" s="61"/>
      <c r="B162" s="568"/>
      <c r="C162" s="22">
        <v>3</v>
      </c>
      <c r="D162" s="385">
        <v>1323354</v>
      </c>
      <c r="E162" s="421">
        <v>992517</v>
      </c>
      <c r="F162" s="421">
        <v>827097</v>
      </c>
      <c r="G162" s="422">
        <v>496257</v>
      </c>
      <c r="H162" s="385">
        <f t="shared" si="33"/>
        <v>1363056</v>
      </c>
      <c r="I162" s="421">
        <f t="shared" si="28"/>
        <v>1022292</v>
      </c>
      <c r="J162" s="421">
        <f t="shared" si="29"/>
        <v>851910</v>
      </c>
      <c r="K162" s="422">
        <f t="shared" si="30"/>
        <v>511146</v>
      </c>
      <c r="M162" s="343">
        <f t="shared" si="34"/>
        <v>3.0001042804873073E-2</v>
      </c>
      <c r="N162" s="343">
        <f t="shared" si="35"/>
        <v>2.9999486154897094E-2</v>
      </c>
      <c r="O162" s="343">
        <f t="shared" si="36"/>
        <v>3.0000108814322867E-2</v>
      </c>
      <c r="P162" s="343">
        <f t="shared" si="37"/>
        <v>3.0002599459554222E-2</v>
      </c>
      <c r="Q162" s="69"/>
      <c r="R162" s="152">
        <f t="shared" si="38"/>
        <v>0.75000113348355768</v>
      </c>
      <c r="S162" s="152">
        <f t="shared" si="39"/>
        <v>0.62500056674177884</v>
      </c>
      <c r="T162" s="152">
        <f t="shared" si="40"/>
        <v>0.37499943325822116</v>
      </c>
    </row>
    <row r="163" spans="1:20" s="14" customFormat="1" ht="14.1" customHeight="1" x14ac:dyDescent="0.25">
      <c r="A163" s="61"/>
      <c r="B163" s="65"/>
      <c r="C163" s="22">
        <v>4</v>
      </c>
      <c r="D163" s="385">
        <v>1343187</v>
      </c>
      <c r="E163" s="421">
        <v>1007391</v>
      </c>
      <c r="F163" s="421">
        <v>839493</v>
      </c>
      <c r="G163" s="422">
        <v>503694</v>
      </c>
      <c r="H163" s="385">
        <f t="shared" si="33"/>
        <v>1383483</v>
      </c>
      <c r="I163" s="421">
        <f t="shared" si="28"/>
        <v>1037613</v>
      </c>
      <c r="J163" s="421">
        <f t="shared" si="29"/>
        <v>864678</v>
      </c>
      <c r="K163" s="422">
        <f t="shared" si="30"/>
        <v>518805</v>
      </c>
      <c r="M163" s="343">
        <f t="shared" si="34"/>
        <v>3.0000290354209803E-2</v>
      </c>
      <c r="N163" s="343">
        <f t="shared" si="35"/>
        <v>3.0000268019071047E-2</v>
      </c>
      <c r="O163" s="343">
        <f t="shared" si="36"/>
        <v>3.0000250150983988E-2</v>
      </c>
      <c r="P163" s="343">
        <f t="shared" si="37"/>
        <v>3.0000357359825609E-2</v>
      </c>
      <c r="Q163" s="69"/>
      <c r="R163" s="152">
        <f t="shared" si="38"/>
        <v>0.75000055837348034</v>
      </c>
      <c r="S163" s="152">
        <f t="shared" si="39"/>
        <v>0.62500083756022062</v>
      </c>
      <c r="T163" s="152">
        <f t="shared" si="40"/>
        <v>0.37499916243977943</v>
      </c>
    </row>
    <row r="164" spans="1:20" s="14" customFormat="1" ht="14.1" customHeight="1" x14ac:dyDescent="0.25">
      <c r="A164" s="61"/>
      <c r="B164" s="65"/>
      <c r="C164" s="22">
        <v>5</v>
      </c>
      <c r="D164" s="385">
        <v>1363344</v>
      </c>
      <c r="E164" s="421">
        <v>1022508</v>
      </c>
      <c r="F164" s="421">
        <v>852090</v>
      </c>
      <c r="G164" s="422">
        <v>511254</v>
      </c>
      <c r="H164" s="385">
        <f t="shared" si="33"/>
        <v>1404243</v>
      </c>
      <c r="I164" s="421">
        <f t="shared" si="28"/>
        <v>1053183</v>
      </c>
      <c r="J164" s="421">
        <f t="shared" si="29"/>
        <v>877653</v>
      </c>
      <c r="K164" s="422">
        <f t="shared" si="30"/>
        <v>526590</v>
      </c>
      <c r="M164" s="343">
        <f t="shared" si="34"/>
        <v>2.9999031792416295E-2</v>
      </c>
      <c r="N164" s="343">
        <f t="shared" si="35"/>
        <v>2.9999765283010012E-2</v>
      </c>
      <c r="O164" s="343">
        <f t="shared" si="36"/>
        <v>3.0000352075484984E-2</v>
      </c>
      <c r="P164" s="343">
        <f t="shared" si="37"/>
        <v>2.9996831320635145E-2</v>
      </c>
      <c r="Q164" s="69"/>
      <c r="R164" s="152">
        <f t="shared" si="38"/>
        <v>0.75</v>
      </c>
      <c r="S164" s="152">
        <f t="shared" si="39"/>
        <v>0.625</v>
      </c>
      <c r="T164" s="152">
        <f t="shared" si="40"/>
        <v>0.375</v>
      </c>
    </row>
    <row r="165" spans="1:20" s="14" customFormat="1" ht="14.1" customHeight="1" x14ac:dyDescent="0.25">
      <c r="A165" s="61"/>
      <c r="B165" s="65"/>
      <c r="C165" s="22">
        <v>6</v>
      </c>
      <c r="D165" s="385">
        <v>1383789</v>
      </c>
      <c r="E165" s="421">
        <v>1037841</v>
      </c>
      <c r="F165" s="421">
        <v>864867</v>
      </c>
      <c r="G165" s="422">
        <v>518922</v>
      </c>
      <c r="H165" s="385">
        <f t="shared" si="33"/>
        <v>1425303</v>
      </c>
      <c r="I165" s="421">
        <f t="shared" si="28"/>
        <v>1068978</v>
      </c>
      <c r="J165" s="421">
        <f t="shared" si="29"/>
        <v>890814</v>
      </c>
      <c r="K165" s="422">
        <f t="shared" si="30"/>
        <v>534489</v>
      </c>
      <c r="M165" s="343">
        <f t="shared" si="34"/>
        <v>3.0000238475663559E-2</v>
      </c>
      <c r="N165" s="343">
        <f t="shared" si="35"/>
        <v>3.0001705463553664E-2</v>
      </c>
      <c r="O165" s="343">
        <f t="shared" si="36"/>
        <v>3.0001144684674061E-2</v>
      </c>
      <c r="P165" s="343">
        <f t="shared" si="37"/>
        <v>2.9998728132551711E-2</v>
      </c>
      <c r="Q165" s="69"/>
      <c r="R165" s="152">
        <f t="shared" si="38"/>
        <v>0.74999945800985557</v>
      </c>
      <c r="S165" s="152">
        <f t="shared" si="39"/>
        <v>0.6249991870147833</v>
      </c>
      <c r="T165" s="152">
        <f t="shared" si="40"/>
        <v>0.3750008129852167</v>
      </c>
    </row>
    <row r="166" spans="1:20" s="14" customFormat="1" ht="14.1" customHeight="1" x14ac:dyDescent="0.25">
      <c r="A166" s="61"/>
      <c r="B166" s="65"/>
      <c r="C166" s="22">
        <v>7</v>
      </c>
      <c r="D166" s="385">
        <v>1404555</v>
      </c>
      <c r="E166" s="421">
        <v>1053417</v>
      </c>
      <c r="F166" s="421">
        <v>877848</v>
      </c>
      <c r="G166" s="422">
        <v>526707</v>
      </c>
      <c r="H166" s="385">
        <f t="shared" si="33"/>
        <v>1446693</v>
      </c>
      <c r="I166" s="421">
        <f t="shared" si="28"/>
        <v>1085019</v>
      </c>
      <c r="J166" s="421">
        <f t="shared" si="29"/>
        <v>904182</v>
      </c>
      <c r="K166" s="422">
        <f t="shared" si="30"/>
        <v>542511</v>
      </c>
      <c r="M166" s="343">
        <f t="shared" si="34"/>
        <v>3.0000961158516398E-2</v>
      </c>
      <c r="N166" s="343">
        <f t="shared" si="35"/>
        <v>2.9999515861240136E-2</v>
      </c>
      <c r="O166" s="343">
        <f t="shared" si="36"/>
        <v>2.9998359624900894E-2</v>
      </c>
      <c r="P166" s="343">
        <f t="shared" si="37"/>
        <v>3.0005297062693299E-2</v>
      </c>
      <c r="Q166" s="69"/>
      <c r="R166" s="152">
        <f t="shared" si="38"/>
        <v>0.75000053397695354</v>
      </c>
      <c r="S166" s="152">
        <f t="shared" si="39"/>
        <v>0.62500080096543031</v>
      </c>
      <c r="T166" s="152">
        <f t="shared" si="40"/>
        <v>0.37499919903456969</v>
      </c>
    </row>
    <row r="167" spans="1:20" s="14" customFormat="1" ht="14.1" customHeight="1" x14ac:dyDescent="0.25">
      <c r="A167" s="61"/>
      <c r="B167" s="65"/>
      <c r="C167" s="22">
        <v>8</v>
      </c>
      <c r="D167" s="385">
        <v>1425621</v>
      </c>
      <c r="E167" s="421">
        <v>1069215</v>
      </c>
      <c r="F167" s="421">
        <v>891012</v>
      </c>
      <c r="G167" s="422">
        <v>534609</v>
      </c>
      <c r="H167" s="385">
        <f t="shared" si="33"/>
        <v>1468389</v>
      </c>
      <c r="I167" s="421">
        <f t="shared" si="28"/>
        <v>1101291</v>
      </c>
      <c r="J167" s="421">
        <f t="shared" si="29"/>
        <v>917742</v>
      </c>
      <c r="K167" s="422">
        <f t="shared" si="30"/>
        <v>550647</v>
      </c>
      <c r="M167" s="343">
        <f t="shared" si="34"/>
        <v>2.9999558087317739E-2</v>
      </c>
      <c r="N167" s="343">
        <f t="shared" si="35"/>
        <v>2.9999579130483581E-2</v>
      </c>
      <c r="O167" s="343">
        <f t="shared" si="36"/>
        <v>2.9999595965037509E-2</v>
      </c>
      <c r="P167" s="343">
        <f t="shared" si="37"/>
        <v>2.9999494957997339E-2</v>
      </c>
      <c r="Q167" s="69"/>
      <c r="R167" s="152">
        <f t="shared" si="38"/>
        <v>0.74999947391347355</v>
      </c>
      <c r="S167" s="152">
        <f t="shared" si="39"/>
        <v>0.62499921087021026</v>
      </c>
      <c r="T167" s="152">
        <f t="shared" si="40"/>
        <v>0.37500078912978974</v>
      </c>
    </row>
    <row r="168" spans="1:20" s="14" customFormat="1" ht="14.1" customHeight="1" x14ac:dyDescent="0.25">
      <c r="A168" s="61"/>
      <c r="B168" s="65"/>
      <c r="C168" s="22">
        <v>9</v>
      </c>
      <c r="D168" s="385">
        <v>1447002</v>
      </c>
      <c r="E168" s="421">
        <v>1085253</v>
      </c>
      <c r="F168" s="421">
        <v>904377</v>
      </c>
      <c r="G168" s="422">
        <v>542625</v>
      </c>
      <c r="H168" s="385">
        <f t="shared" si="33"/>
        <v>1490412</v>
      </c>
      <c r="I168" s="421">
        <f t="shared" si="28"/>
        <v>1117809</v>
      </c>
      <c r="J168" s="421">
        <f t="shared" si="29"/>
        <v>931509</v>
      </c>
      <c r="K168" s="422">
        <f t="shared" si="30"/>
        <v>558906</v>
      </c>
      <c r="M168" s="343">
        <f t="shared" si="34"/>
        <v>2.9999958534957103E-2</v>
      </c>
      <c r="N168" s="343">
        <f t="shared" si="35"/>
        <v>2.9998534903842699E-2</v>
      </c>
      <c r="O168" s="343">
        <f t="shared" si="36"/>
        <v>3.0000762956156557E-2</v>
      </c>
      <c r="P168" s="343">
        <f t="shared" si="37"/>
        <v>3.0004146510020733E-2</v>
      </c>
      <c r="Q168" s="69"/>
      <c r="R168" s="152">
        <f t="shared" si="38"/>
        <v>0.75000103662607243</v>
      </c>
      <c r="S168" s="152">
        <f t="shared" si="39"/>
        <v>0.62500051831303616</v>
      </c>
      <c r="T168" s="152">
        <f t="shared" si="40"/>
        <v>0.37499948168696379</v>
      </c>
    </row>
    <row r="169" spans="1:20" s="14" customFormat="1" ht="14.1" customHeight="1" x14ac:dyDescent="0.25">
      <c r="A169" s="61"/>
      <c r="B169" s="65"/>
      <c r="C169" s="22">
        <v>10</v>
      </c>
      <c r="D169" s="385">
        <v>1468716</v>
      </c>
      <c r="E169" s="421">
        <v>1101537</v>
      </c>
      <c r="F169" s="421">
        <v>917949</v>
      </c>
      <c r="G169" s="422">
        <v>550770</v>
      </c>
      <c r="H169" s="385">
        <f t="shared" si="33"/>
        <v>1512777</v>
      </c>
      <c r="I169" s="421">
        <f t="shared" si="28"/>
        <v>1134582</v>
      </c>
      <c r="J169" s="421">
        <f t="shared" si="29"/>
        <v>945486</v>
      </c>
      <c r="K169" s="422">
        <f t="shared" si="30"/>
        <v>567291</v>
      </c>
      <c r="M169" s="343">
        <f t="shared" si="34"/>
        <v>2.9999673183923919E-2</v>
      </c>
      <c r="N169" s="343">
        <f t="shared" si="35"/>
        <v>2.9998992317098745E-2</v>
      </c>
      <c r="O169" s="343">
        <f t="shared" si="36"/>
        <v>2.9998398603844005E-2</v>
      </c>
      <c r="P169" s="343">
        <f t="shared" si="37"/>
        <v>2.9996187156163191E-2</v>
      </c>
      <c r="Q169" s="69"/>
      <c r="R169" s="152">
        <f t="shared" si="38"/>
        <v>0.75</v>
      </c>
      <c r="S169" s="152">
        <f t="shared" si="39"/>
        <v>0.62500102130023771</v>
      </c>
      <c r="T169" s="152">
        <f t="shared" si="40"/>
        <v>0.37500102130023777</v>
      </c>
    </row>
    <row r="170" spans="1:20" s="14" customFormat="1" ht="14.1" customHeight="1" x14ac:dyDescent="0.25">
      <c r="A170" s="61"/>
      <c r="B170" s="65"/>
      <c r="C170" s="22">
        <v>11</v>
      </c>
      <c r="D170" s="385">
        <v>1490742</v>
      </c>
      <c r="E170" s="421">
        <v>1118058</v>
      </c>
      <c r="F170" s="421">
        <v>931713</v>
      </c>
      <c r="G170" s="422">
        <v>559029</v>
      </c>
      <c r="H170" s="385">
        <f t="shared" si="33"/>
        <v>1535463</v>
      </c>
      <c r="I170" s="421">
        <f t="shared" si="28"/>
        <v>1151598</v>
      </c>
      <c r="J170" s="421">
        <f t="shared" si="29"/>
        <v>959664</v>
      </c>
      <c r="K170" s="422">
        <f t="shared" si="30"/>
        <v>575799</v>
      </c>
      <c r="M170" s="343">
        <f t="shared" si="34"/>
        <v>2.9999154783322667E-2</v>
      </c>
      <c r="N170" s="343">
        <f t="shared" si="35"/>
        <v>2.9998443730110604E-2</v>
      </c>
      <c r="O170" s="343">
        <f t="shared" si="36"/>
        <v>2.9999581416165707E-2</v>
      </c>
      <c r="P170" s="343">
        <f t="shared" si="37"/>
        <v>2.9998443730110604E-2</v>
      </c>
      <c r="Q170" s="69"/>
      <c r="R170" s="152">
        <f t="shared" si="38"/>
        <v>0.75000100621033017</v>
      </c>
      <c r="S170" s="152">
        <f t="shared" si="39"/>
        <v>0.62499949689483492</v>
      </c>
      <c r="T170" s="152">
        <f t="shared" si="40"/>
        <v>0.37500050310516508</v>
      </c>
    </row>
    <row r="171" spans="1:20" s="14" customFormat="1" ht="14.1" customHeight="1" x14ac:dyDescent="0.25">
      <c r="A171" s="61"/>
      <c r="B171" s="65"/>
      <c r="C171" s="22">
        <v>12</v>
      </c>
      <c r="D171" s="385">
        <v>1513104</v>
      </c>
      <c r="E171" s="421">
        <v>1134828</v>
      </c>
      <c r="F171" s="421">
        <v>945690</v>
      </c>
      <c r="G171" s="422">
        <v>567414</v>
      </c>
      <c r="H171" s="385">
        <f t="shared" si="33"/>
        <v>1558497</v>
      </c>
      <c r="I171" s="421">
        <f t="shared" si="28"/>
        <v>1168872</v>
      </c>
      <c r="J171" s="421">
        <f t="shared" si="29"/>
        <v>974061</v>
      </c>
      <c r="K171" s="422">
        <f t="shared" si="30"/>
        <v>584436</v>
      </c>
      <c r="M171" s="343">
        <f t="shared" si="34"/>
        <v>2.9999920692827458E-2</v>
      </c>
      <c r="N171" s="343">
        <f t="shared" si="35"/>
        <v>2.9999259799722955E-2</v>
      </c>
      <c r="O171" s="343">
        <f t="shared" si="36"/>
        <v>3.0000317228690163E-2</v>
      </c>
      <c r="P171" s="343">
        <f t="shared" si="37"/>
        <v>2.9999259799722955E-2</v>
      </c>
      <c r="Q171" s="69"/>
      <c r="R171" s="152">
        <f t="shared" si="38"/>
        <v>0.75</v>
      </c>
      <c r="S171" s="152">
        <f t="shared" si="39"/>
        <v>0.625</v>
      </c>
      <c r="T171" s="152">
        <f t="shared" si="40"/>
        <v>0.375</v>
      </c>
    </row>
    <row r="172" spans="1:20" s="14" customFormat="1" ht="14.1" customHeight="1" x14ac:dyDescent="0.25">
      <c r="A172" s="61"/>
      <c r="B172" s="65"/>
      <c r="C172" s="22">
        <v>13</v>
      </c>
      <c r="D172" s="385">
        <v>1535793</v>
      </c>
      <c r="E172" s="421">
        <v>1151844</v>
      </c>
      <c r="F172" s="421">
        <v>959871</v>
      </c>
      <c r="G172" s="422">
        <v>575922</v>
      </c>
      <c r="H172" s="385">
        <f t="shared" si="33"/>
        <v>1581867</v>
      </c>
      <c r="I172" s="421">
        <f t="shared" si="28"/>
        <v>1186401</v>
      </c>
      <c r="J172" s="421">
        <f t="shared" si="29"/>
        <v>988668</v>
      </c>
      <c r="K172" s="422">
        <f t="shared" si="30"/>
        <v>593199</v>
      </c>
      <c r="M172" s="343">
        <f t="shared" si="34"/>
        <v>3.0000136737177472E-2</v>
      </c>
      <c r="N172" s="343">
        <f t="shared" si="35"/>
        <v>3.0001458530842719E-2</v>
      </c>
      <c r="O172" s="343">
        <f t="shared" si="36"/>
        <v>3.0000906371793711E-2</v>
      </c>
      <c r="P172" s="343">
        <f t="shared" si="37"/>
        <v>2.9998854011480721E-2</v>
      </c>
      <c r="Q172" s="69"/>
      <c r="R172" s="152">
        <f t="shared" si="38"/>
        <v>0.74999951165293766</v>
      </c>
      <c r="S172" s="152">
        <f t="shared" si="39"/>
        <v>0.62500024417353117</v>
      </c>
      <c r="T172" s="152">
        <f t="shared" si="40"/>
        <v>0.37499975582646883</v>
      </c>
    </row>
    <row r="173" spans="1:20" s="14" customFormat="1" ht="14.1" customHeight="1" x14ac:dyDescent="0.25">
      <c r="A173" s="61"/>
      <c r="B173" s="65"/>
      <c r="C173" s="22">
        <v>14</v>
      </c>
      <c r="D173" s="385">
        <v>1558839</v>
      </c>
      <c r="E173" s="421">
        <v>1169130</v>
      </c>
      <c r="F173" s="421">
        <v>974274</v>
      </c>
      <c r="G173" s="422">
        <v>584565</v>
      </c>
      <c r="H173" s="385">
        <f t="shared" si="33"/>
        <v>1605603</v>
      </c>
      <c r="I173" s="421">
        <f t="shared" si="28"/>
        <v>1204203</v>
      </c>
      <c r="J173" s="421">
        <f t="shared" si="29"/>
        <v>1003503</v>
      </c>
      <c r="K173" s="422">
        <f t="shared" si="30"/>
        <v>602100</v>
      </c>
      <c r="M173" s="343">
        <f t="shared" si="34"/>
        <v>2.9999249441411205E-2</v>
      </c>
      <c r="N173" s="343">
        <f t="shared" si="35"/>
        <v>2.9999230196813016E-2</v>
      </c>
      <c r="O173" s="343">
        <f t="shared" si="36"/>
        <v>3.0000800596136201E-2</v>
      </c>
      <c r="P173" s="343">
        <f t="shared" si="37"/>
        <v>2.999666418618973E-2</v>
      </c>
      <c r="Q173" s="69"/>
      <c r="R173" s="152">
        <f t="shared" si="38"/>
        <v>0.75000048112730056</v>
      </c>
      <c r="S173" s="152">
        <f t="shared" si="39"/>
        <v>0.62499975943634978</v>
      </c>
      <c r="T173" s="152">
        <f t="shared" si="40"/>
        <v>0.37500024056365028</v>
      </c>
    </row>
    <row r="174" spans="1:20" s="14" customFormat="1" ht="14.1" customHeight="1" x14ac:dyDescent="0.25">
      <c r="A174" s="61"/>
      <c r="B174" s="65"/>
      <c r="C174" s="22">
        <v>15</v>
      </c>
      <c r="D174" s="385">
        <v>1582212</v>
      </c>
      <c r="E174" s="421">
        <v>1186659</v>
      </c>
      <c r="F174" s="421">
        <v>988884</v>
      </c>
      <c r="G174" s="422">
        <v>593331</v>
      </c>
      <c r="H174" s="385">
        <f t="shared" si="33"/>
        <v>1629678</v>
      </c>
      <c r="I174" s="421">
        <f t="shared" si="28"/>
        <v>1222260</v>
      </c>
      <c r="J174" s="421">
        <f t="shared" si="29"/>
        <v>1018548</v>
      </c>
      <c r="K174" s="422">
        <f t="shared" si="30"/>
        <v>611130</v>
      </c>
      <c r="M174" s="343">
        <f t="shared" si="34"/>
        <v>2.9999772470440118E-2</v>
      </c>
      <c r="N174" s="343">
        <f t="shared" si="35"/>
        <v>3.0001036523550573E-2</v>
      </c>
      <c r="O174" s="343">
        <f t="shared" si="36"/>
        <v>2.9997451672794787E-2</v>
      </c>
      <c r="P174" s="343">
        <f t="shared" si="37"/>
        <v>2.9998432578105645E-2</v>
      </c>
      <c r="Q174" s="69"/>
      <c r="R174" s="152">
        <f t="shared" si="38"/>
        <v>0.75</v>
      </c>
      <c r="S174" s="152">
        <f t="shared" si="39"/>
        <v>0.62500094803983286</v>
      </c>
      <c r="T174" s="152">
        <f t="shared" si="40"/>
        <v>0.37500094803983286</v>
      </c>
    </row>
    <row r="175" spans="1:20" s="14" customFormat="1" ht="14.1" customHeight="1" x14ac:dyDescent="0.25">
      <c r="A175" s="61"/>
      <c r="B175" s="65"/>
      <c r="C175" s="22">
        <v>16</v>
      </c>
      <c r="D175" s="385">
        <v>1605957</v>
      </c>
      <c r="E175" s="421">
        <v>1204467</v>
      </c>
      <c r="F175" s="421">
        <v>1003722</v>
      </c>
      <c r="G175" s="422">
        <v>602235</v>
      </c>
      <c r="H175" s="385">
        <f t="shared" si="33"/>
        <v>1654137</v>
      </c>
      <c r="I175" s="421">
        <f t="shared" si="28"/>
        <v>1240602</v>
      </c>
      <c r="J175" s="421">
        <f t="shared" si="29"/>
        <v>1033836</v>
      </c>
      <c r="K175" s="422">
        <f t="shared" si="30"/>
        <v>620301</v>
      </c>
      <c r="M175" s="343">
        <f t="shared" si="34"/>
        <v>3.0000803259364977E-2</v>
      </c>
      <c r="N175" s="343">
        <f t="shared" si="35"/>
        <v>3.0000821940327133E-2</v>
      </c>
      <c r="O175" s="343">
        <f t="shared" si="36"/>
        <v>3.0002331322816479E-2</v>
      </c>
      <c r="P175" s="343">
        <f t="shared" si="37"/>
        <v>2.9998256494557771E-2</v>
      </c>
      <c r="Q175" s="69"/>
      <c r="R175" s="152">
        <f t="shared" si="38"/>
        <v>0.74999953298874134</v>
      </c>
      <c r="S175" s="152">
        <f t="shared" si="39"/>
        <v>0.62499929948311195</v>
      </c>
      <c r="T175" s="152">
        <f t="shared" si="40"/>
        <v>0.37500070051688805</v>
      </c>
    </row>
    <row r="176" spans="1:20" s="14" customFormat="1" ht="14.1" customHeight="1" x14ac:dyDescent="0.25">
      <c r="A176" s="61"/>
      <c r="B176" s="65"/>
      <c r="C176" s="22">
        <v>17</v>
      </c>
      <c r="D176" s="385">
        <v>1630032</v>
      </c>
      <c r="E176" s="421">
        <v>1222524</v>
      </c>
      <c r="F176" s="421">
        <v>1018770</v>
      </c>
      <c r="G176" s="422">
        <v>611262</v>
      </c>
      <c r="H176" s="385">
        <f t="shared" si="33"/>
        <v>1678932</v>
      </c>
      <c r="I176" s="421">
        <f t="shared" si="28"/>
        <v>1259199</v>
      </c>
      <c r="J176" s="421">
        <f t="shared" si="29"/>
        <v>1049334</v>
      </c>
      <c r="K176" s="422">
        <f t="shared" si="30"/>
        <v>629601</v>
      </c>
      <c r="M176" s="343">
        <f t="shared" si="34"/>
        <v>2.9999411054506906E-2</v>
      </c>
      <c r="N176" s="343">
        <f t="shared" si="35"/>
        <v>2.9999411054506906E-2</v>
      </c>
      <c r="O176" s="343">
        <f t="shared" si="36"/>
        <v>3.0000883418239643E-2</v>
      </c>
      <c r="P176" s="343">
        <f t="shared" si="37"/>
        <v>3.0001864994061465E-2</v>
      </c>
      <c r="Q176" s="69"/>
      <c r="R176" s="152">
        <f t="shared" si="38"/>
        <v>0.75</v>
      </c>
      <c r="S176" s="152">
        <f t="shared" si="39"/>
        <v>0.625</v>
      </c>
      <c r="T176" s="152">
        <f t="shared" si="40"/>
        <v>0.375</v>
      </c>
    </row>
    <row r="177" spans="1:20" s="14" customFormat="1" ht="14.1" customHeight="1" x14ac:dyDescent="0.25">
      <c r="A177" s="61"/>
      <c r="B177" s="65"/>
      <c r="C177" s="22">
        <v>18</v>
      </c>
      <c r="D177" s="385">
        <v>1654479</v>
      </c>
      <c r="E177" s="421">
        <v>1240860</v>
      </c>
      <c r="F177" s="421">
        <v>1034049</v>
      </c>
      <c r="G177" s="422">
        <v>620430</v>
      </c>
      <c r="H177" s="385">
        <f t="shared" si="33"/>
        <v>1704114</v>
      </c>
      <c r="I177" s="421">
        <f t="shared" si="28"/>
        <v>1278087</v>
      </c>
      <c r="J177" s="421">
        <f t="shared" si="29"/>
        <v>1065072</v>
      </c>
      <c r="K177" s="422">
        <f t="shared" si="30"/>
        <v>639042</v>
      </c>
      <c r="M177" s="343">
        <f t="shared" si="34"/>
        <v>3.0000380784524917E-2</v>
      </c>
      <c r="N177" s="343">
        <f t="shared" si="35"/>
        <v>3.0000967071224797E-2</v>
      </c>
      <c r="O177" s="343">
        <f t="shared" si="36"/>
        <v>3.0001479620404836E-2</v>
      </c>
      <c r="P177" s="343">
        <f t="shared" si="37"/>
        <v>2.9998549393162807E-2</v>
      </c>
      <c r="Q177" s="69"/>
      <c r="R177" s="152">
        <f t="shared" si="38"/>
        <v>0.75000045331491061</v>
      </c>
      <c r="S177" s="152">
        <f t="shared" si="39"/>
        <v>0.62499977334254464</v>
      </c>
      <c r="T177" s="152">
        <f t="shared" si="40"/>
        <v>0.3750002266574553</v>
      </c>
    </row>
    <row r="178" spans="1:20" s="14" customFormat="1" ht="14.1" customHeight="1" x14ac:dyDescent="0.25">
      <c r="A178" s="61"/>
      <c r="B178" s="65"/>
      <c r="C178" s="22">
        <v>19</v>
      </c>
      <c r="D178" s="385">
        <v>1679304</v>
      </c>
      <c r="E178" s="421">
        <v>1259478</v>
      </c>
      <c r="F178" s="421">
        <v>1049565</v>
      </c>
      <c r="G178" s="422">
        <v>629739</v>
      </c>
      <c r="H178" s="385">
        <f t="shared" si="33"/>
        <v>1729683</v>
      </c>
      <c r="I178" s="421">
        <f t="shared" si="28"/>
        <v>1297263</v>
      </c>
      <c r="J178" s="421">
        <f t="shared" si="29"/>
        <v>1081053</v>
      </c>
      <c r="K178" s="422">
        <f t="shared" si="30"/>
        <v>648630</v>
      </c>
      <c r="M178" s="343">
        <f t="shared" si="34"/>
        <v>2.9999928541824469E-2</v>
      </c>
      <c r="N178" s="343">
        <f t="shared" si="35"/>
        <v>3.0000524026620554E-2</v>
      </c>
      <c r="O178" s="343">
        <f t="shared" si="36"/>
        <v>3.000100041445742E-2</v>
      </c>
      <c r="P178" s="343">
        <f t="shared" si="37"/>
        <v>2.9998142087436223E-2</v>
      </c>
      <c r="Q178" s="69"/>
      <c r="R178" s="152">
        <f t="shared" si="38"/>
        <v>0.75</v>
      </c>
      <c r="S178" s="152">
        <f t="shared" si="39"/>
        <v>0.625</v>
      </c>
      <c r="T178" s="152">
        <f t="shared" si="40"/>
        <v>0.375</v>
      </c>
    </row>
    <row r="179" spans="1:20" s="14" customFormat="1" ht="14.1" customHeight="1" x14ac:dyDescent="0.25">
      <c r="A179" s="61"/>
      <c r="B179" s="65"/>
      <c r="C179" s="22">
        <v>20</v>
      </c>
      <c r="D179" s="385">
        <v>1704492</v>
      </c>
      <c r="E179" s="421">
        <v>1278369</v>
      </c>
      <c r="F179" s="421">
        <v>1065309</v>
      </c>
      <c r="G179" s="422">
        <v>639186</v>
      </c>
      <c r="H179" s="385">
        <f t="shared" si="33"/>
        <v>1755627</v>
      </c>
      <c r="I179" s="421">
        <f t="shared" si="28"/>
        <v>1316721</v>
      </c>
      <c r="J179" s="421">
        <f t="shared" si="29"/>
        <v>1097268</v>
      </c>
      <c r="K179" s="422">
        <f t="shared" si="30"/>
        <v>658359</v>
      </c>
      <c r="M179" s="343">
        <f t="shared" si="34"/>
        <v>3.0000140804415626E-2</v>
      </c>
      <c r="N179" s="343">
        <f t="shared" si="35"/>
        <v>3.0000727489480735E-2</v>
      </c>
      <c r="O179" s="343">
        <f t="shared" si="36"/>
        <v>2.9999746552408738E-2</v>
      </c>
      <c r="P179" s="343">
        <f t="shared" si="37"/>
        <v>2.9995963616224385E-2</v>
      </c>
      <c r="Q179" s="69"/>
      <c r="R179" s="152">
        <f t="shared" si="38"/>
        <v>0.75</v>
      </c>
      <c r="S179" s="152">
        <f t="shared" si="39"/>
        <v>0.62500088002759768</v>
      </c>
      <c r="T179" s="152">
        <f t="shared" si="40"/>
        <v>0.37500088002759768</v>
      </c>
    </row>
    <row r="180" spans="1:20" s="14" customFormat="1" ht="14.1" customHeight="1" x14ac:dyDescent="0.25">
      <c r="A180" s="61"/>
      <c r="B180" s="65"/>
      <c r="C180" s="22">
        <v>21</v>
      </c>
      <c r="D180" s="385">
        <v>1730052</v>
      </c>
      <c r="E180" s="421">
        <v>1297539</v>
      </c>
      <c r="F180" s="421">
        <v>1081284</v>
      </c>
      <c r="G180" s="422">
        <v>648771</v>
      </c>
      <c r="H180" s="385">
        <f t="shared" si="33"/>
        <v>1781955</v>
      </c>
      <c r="I180" s="421">
        <f t="shared" si="28"/>
        <v>1336467</v>
      </c>
      <c r="J180" s="421">
        <f t="shared" si="29"/>
        <v>1113723</v>
      </c>
      <c r="K180" s="422">
        <f t="shared" si="30"/>
        <v>668232</v>
      </c>
      <c r="M180" s="343">
        <f t="shared" si="34"/>
        <v>3.0000832344923737E-2</v>
      </c>
      <c r="N180" s="343">
        <f t="shared" si="35"/>
        <v>3.0001410362231886E-2</v>
      </c>
      <c r="O180" s="343">
        <f t="shared" si="36"/>
        <v>3.000044391667684E-2</v>
      </c>
      <c r="P180" s="343">
        <f t="shared" si="37"/>
        <v>2.9996716869280533E-2</v>
      </c>
      <c r="Q180" s="69"/>
      <c r="R180" s="152">
        <f t="shared" si="38"/>
        <v>0.75</v>
      </c>
      <c r="S180" s="152">
        <f t="shared" si="39"/>
        <v>0.62500086702596225</v>
      </c>
      <c r="T180" s="152">
        <f t="shared" si="40"/>
        <v>0.37500086702596225</v>
      </c>
    </row>
    <row r="181" spans="1:20" s="14" customFormat="1" ht="14.1" customHeight="1" x14ac:dyDescent="0.25">
      <c r="A181" s="61"/>
      <c r="B181" s="65"/>
      <c r="C181" s="22">
        <v>22</v>
      </c>
      <c r="D181" s="385">
        <v>1756020</v>
      </c>
      <c r="E181" s="421">
        <v>1317015</v>
      </c>
      <c r="F181" s="421">
        <v>1097514</v>
      </c>
      <c r="G181" s="422">
        <v>658509</v>
      </c>
      <c r="H181" s="385">
        <f t="shared" si="33"/>
        <v>1808700</v>
      </c>
      <c r="I181" s="421">
        <f t="shared" si="28"/>
        <v>1356525</v>
      </c>
      <c r="J181" s="421">
        <f t="shared" si="29"/>
        <v>1130439</v>
      </c>
      <c r="K181" s="422">
        <f t="shared" si="30"/>
        <v>678264</v>
      </c>
      <c r="M181" s="343">
        <f t="shared" si="34"/>
        <v>2.9999658318242389E-2</v>
      </c>
      <c r="N181" s="343">
        <f t="shared" si="35"/>
        <v>2.9999658318242389E-2</v>
      </c>
      <c r="O181" s="343">
        <f t="shared" si="36"/>
        <v>2.99996173169545E-2</v>
      </c>
      <c r="P181" s="343">
        <f t="shared" si="37"/>
        <v>2.9999589982824836E-2</v>
      </c>
      <c r="Q181" s="69"/>
      <c r="R181" s="152">
        <f t="shared" si="38"/>
        <v>0.75</v>
      </c>
      <c r="S181" s="152">
        <f t="shared" si="39"/>
        <v>0.625000854204394</v>
      </c>
      <c r="T181" s="152">
        <f t="shared" si="40"/>
        <v>0.37500085420439405</v>
      </c>
    </row>
    <row r="182" spans="1:20" s="14" customFormat="1" ht="14.1" customHeight="1" x14ac:dyDescent="0.25">
      <c r="A182" s="61"/>
      <c r="B182" s="65"/>
      <c r="C182" s="22">
        <v>23</v>
      </c>
      <c r="D182" s="385">
        <v>1782345</v>
      </c>
      <c r="E182" s="421">
        <v>1336758</v>
      </c>
      <c r="F182" s="421">
        <v>1113966</v>
      </c>
      <c r="G182" s="422">
        <v>668379</v>
      </c>
      <c r="H182" s="385">
        <f t="shared" si="33"/>
        <v>1835814</v>
      </c>
      <c r="I182" s="421">
        <f t="shared" si="28"/>
        <v>1376862</v>
      </c>
      <c r="J182" s="421">
        <f t="shared" si="29"/>
        <v>1147383</v>
      </c>
      <c r="K182" s="422">
        <f t="shared" si="30"/>
        <v>688431</v>
      </c>
      <c r="M182" s="343">
        <f t="shared" si="34"/>
        <v>2.9999242570882743E-2</v>
      </c>
      <c r="N182" s="343">
        <f t="shared" si="35"/>
        <v>3.0000942578985876E-2</v>
      </c>
      <c r="O182" s="343">
        <f t="shared" si="36"/>
        <v>2.9998222566936513E-2</v>
      </c>
      <c r="P182" s="343">
        <f t="shared" si="37"/>
        <v>3.0000942578985876E-2</v>
      </c>
      <c r="Q182" s="69"/>
      <c r="R182" s="152">
        <f t="shared" si="38"/>
        <v>0.74999957920604599</v>
      </c>
      <c r="S182" s="152">
        <f t="shared" si="39"/>
        <v>0.62500021039697706</v>
      </c>
      <c r="T182" s="152">
        <f t="shared" si="40"/>
        <v>0.37499978960302299</v>
      </c>
    </row>
    <row r="183" spans="1:20" s="14" customFormat="1" ht="14.1" customHeight="1" x14ac:dyDescent="0.25">
      <c r="A183" s="61"/>
      <c r="B183" s="65"/>
      <c r="C183" s="22">
        <v>24</v>
      </c>
      <c r="D183" s="385">
        <v>1809081</v>
      </c>
      <c r="E183" s="421">
        <v>1356810</v>
      </c>
      <c r="F183" s="421">
        <v>1130676</v>
      </c>
      <c r="G183" s="422">
        <v>678405</v>
      </c>
      <c r="H183" s="385">
        <f t="shared" si="33"/>
        <v>1863354</v>
      </c>
      <c r="I183" s="421">
        <f t="shared" si="28"/>
        <v>1397517</v>
      </c>
      <c r="J183" s="421">
        <f t="shared" si="29"/>
        <v>1164597</v>
      </c>
      <c r="K183" s="422">
        <f t="shared" si="30"/>
        <v>698757</v>
      </c>
      <c r="M183" s="343">
        <f t="shared" si="34"/>
        <v>3.0000315077102685E-2</v>
      </c>
      <c r="N183" s="343">
        <f t="shared" si="35"/>
        <v>3.0001989961748514E-2</v>
      </c>
      <c r="O183" s="343">
        <f t="shared" si="36"/>
        <v>3.0000636787196333E-2</v>
      </c>
      <c r="P183" s="343">
        <f t="shared" si="37"/>
        <v>2.9999778893139054E-2</v>
      </c>
      <c r="Q183" s="69"/>
      <c r="R183" s="152">
        <f t="shared" si="38"/>
        <v>0.74999958542486489</v>
      </c>
      <c r="S183" s="152">
        <f t="shared" si="39"/>
        <v>0.62500020728756756</v>
      </c>
      <c r="T183" s="152">
        <f t="shared" si="40"/>
        <v>0.37499979271243244</v>
      </c>
    </row>
    <row r="184" spans="1:20" s="14" customFormat="1" ht="14.1" customHeight="1" x14ac:dyDescent="0.25">
      <c r="A184" s="61"/>
      <c r="B184" s="65"/>
      <c r="C184" s="22">
        <v>25</v>
      </c>
      <c r="D184" s="385">
        <v>1836228</v>
      </c>
      <c r="E184" s="421">
        <v>1377171</v>
      </c>
      <c r="F184" s="421">
        <v>1147644</v>
      </c>
      <c r="G184" s="422">
        <v>688587</v>
      </c>
      <c r="H184" s="385">
        <f t="shared" si="33"/>
        <v>1891314</v>
      </c>
      <c r="I184" s="421">
        <f t="shared" si="28"/>
        <v>1418487</v>
      </c>
      <c r="J184" s="421">
        <f t="shared" si="29"/>
        <v>1182072</v>
      </c>
      <c r="K184" s="422">
        <f t="shared" si="30"/>
        <v>709242</v>
      </c>
      <c r="M184" s="343">
        <f t="shared" si="34"/>
        <v>2.999954254046883E-2</v>
      </c>
      <c r="N184" s="343">
        <f t="shared" si="35"/>
        <v>3.0000631729828756E-2</v>
      </c>
      <c r="O184" s="343">
        <f t="shared" si="36"/>
        <v>2.9998849817539235E-2</v>
      </c>
      <c r="P184" s="343">
        <f t="shared" si="37"/>
        <v>2.9996209629284318E-2</v>
      </c>
      <c r="Q184" s="69"/>
      <c r="R184" s="152">
        <f t="shared" si="38"/>
        <v>0.75</v>
      </c>
      <c r="S184" s="152">
        <f t="shared" si="39"/>
        <v>0.62500081689201992</v>
      </c>
      <c r="T184" s="152">
        <f t="shared" si="40"/>
        <v>0.37500081689201997</v>
      </c>
    </row>
    <row r="185" spans="1:20" s="14" customFormat="1" ht="14.1" customHeight="1" x14ac:dyDescent="0.25">
      <c r="A185" s="61"/>
      <c r="B185" s="65"/>
      <c r="C185" s="22">
        <v>26</v>
      </c>
      <c r="D185" s="385">
        <v>1863771</v>
      </c>
      <c r="E185" s="421">
        <v>1397829</v>
      </c>
      <c r="F185" s="421">
        <v>1164858</v>
      </c>
      <c r="G185" s="422">
        <v>698913</v>
      </c>
      <c r="H185" s="385">
        <f t="shared" si="33"/>
        <v>1919685</v>
      </c>
      <c r="I185" s="421">
        <f t="shared" ref="I185:I190" si="41">(ROUND((+H185/8*6)/3,0))*3</f>
        <v>1439763</v>
      </c>
      <c r="J185" s="421">
        <f t="shared" ref="J185:J190" si="42">(ROUND((+H185/8*5)/3,0))*3</f>
        <v>1199802</v>
      </c>
      <c r="K185" s="422">
        <f t="shared" ref="K185:K190" si="43">(ROUND((+H185/8*3)/3,0))*3</f>
        <v>719883</v>
      </c>
      <c r="M185" s="343">
        <f t="shared" si="34"/>
        <v>3.0000466795545161E-2</v>
      </c>
      <c r="N185" s="343">
        <f t="shared" si="35"/>
        <v>2.999937760627373E-2</v>
      </c>
      <c r="O185" s="343">
        <f t="shared" si="36"/>
        <v>2.999850625569812E-2</v>
      </c>
      <c r="P185" s="343">
        <f t="shared" si="37"/>
        <v>3.0003734370372279E-2</v>
      </c>
      <c r="Q185" s="69"/>
      <c r="R185" s="152">
        <f t="shared" si="38"/>
        <v>0.75000040240995269</v>
      </c>
      <c r="S185" s="152">
        <f t="shared" si="39"/>
        <v>0.62500060361492904</v>
      </c>
      <c r="T185" s="152">
        <f t="shared" si="40"/>
        <v>0.3749993963850709</v>
      </c>
    </row>
    <row r="186" spans="1:20" s="14" customFormat="1" ht="14.1" customHeight="1" x14ac:dyDescent="0.25">
      <c r="A186" s="61"/>
      <c r="B186" s="65"/>
      <c r="C186" s="22">
        <v>27</v>
      </c>
      <c r="D186" s="385">
        <v>1891719</v>
      </c>
      <c r="E186" s="421">
        <v>1418790</v>
      </c>
      <c r="F186" s="421">
        <v>1182324</v>
      </c>
      <c r="G186" s="422">
        <v>709395</v>
      </c>
      <c r="H186" s="385">
        <f t="shared" si="33"/>
        <v>1948470</v>
      </c>
      <c r="I186" s="421">
        <f t="shared" si="41"/>
        <v>1461354</v>
      </c>
      <c r="J186" s="421">
        <f t="shared" si="42"/>
        <v>1217793</v>
      </c>
      <c r="K186" s="422">
        <f t="shared" si="43"/>
        <v>730677</v>
      </c>
      <c r="M186" s="343">
        <f t="shared" si="34"/>
        <v>2.9999698686749988E-2</v>
      </c>
      <c r="N186" s="343">
        <f t="shared" si="35"/>
        <v>3.0000211447782969E-2</v>
      </c>
      <c r="O186" s="343">
        <f t="shared" si="36"/>
        <v>2.9999391029869985E-2</v>
      </c>
      <c r="P186" s="343">
        <f t="shared" si="37"/>
        <v>3.0000211447782969E-2</v>
      </c>
      <c r="Q186" s="69"/>
      <c r="R186" s="152">
        <f t="shared" si="38"/>
        <v>0.75000039646480265</v>
      </c>
      <c r="S186" s="152">
        <f t="shared" si="39"/>
        <v>0.62499980176759873</v>
      </c>
      <c r="T186" s="152">
        <f t="shared" si="40"/>
        <v>0.37500019823240133</v>
      </c>
    </row>
    <row r="187" spans="1:20" s="14" customFormat="1" ht="14.1" customHeight="1" x14ac:dyDescent="0.25">
      <c r="A187" s="61"/>
      <c r="B187" s="65"/>
      <c r="C187" s="22">
        <v>28</v>
      </c>
      <c r="D187" s="385">
        <v>1920099</v>
      </c>
      <c r="E187" s="421">
        <v>1440075</v>
      </c>
      <c r="F187" s="421">
        <v>1200063</v>
      </c>
      <c r="G187" s="422">
        <v>720036</v>
      </c>
      <c r="H187" s="385">
        <f t="shared" si="33"/>
        <v>1977702</v>
      </c>
      <c r="I187" s="421">
        <f t="shared" si="41"/>
        <v>1483278</v>
      </c>
      <c r="J187" s="421">
        <f t="shared" si="42"/>
        <v>1236063</v>
      </c>
      <c r="K187" s="422">
        <f t="shared" si="43"/>
        <v>741639</v>
      </c>
      <c r="M187" s="343">
        <f t="shared" si="34"/>
        <v>3.0000015624194378E-2</v>
      </c>
      <c r="N187" s="343">
        <f t="shared" si="35"/>
        <v>3.0000520806208009E-2</v>
      </c>
      <c r="O187" s="343">
        <f t="shared" si="36"/>
        <v>2.9998425082683158E-2</v>
      </c>
      <c r="P187" s="343">
        <f t="shared" si="37"/>
        <v>3.0002666533340001E-2</v>
      </c>
      <c r="Q187" s="69"/>
      <c r="R187" s="152">
        <f t="shared" si="38"/>
        <v>0.75000039060485946</v>
      </c>
      <c r="S187" s="152">
        <f t="shared" si="39"/>
        <v>0.62500058590728913</v>
      </c>
      <c r="T187" s="152">
        <f t="shared" si="40"/>
        <v>0.37499941409271087</v>
      </c>
    </row>
    <row r="188" spans="1:20" s="14" customFormat="1" ht="14.1" customHeight="1" x14ac:dyDescent="0.25">
      <c r="A188" s="61"/>
      <c r="B188" s="65"/>
      <c r="C188" s="22">
        <v>29</v>
      </c>
      <c r="D188" s="385">
        <v>1948914</v>
      </c>
      <c r="E188" s="421">
        <v>1461687</v>
      </c>
      <c r="F188" s="421">
        <v>1218072</v>
      </c>
      <c r="G188" s="422">
        <v>730842</v>
      </c>
      <c r="H188" s="385">
        <f t="shared" si="33"/>
        <v>2007381</v>
      </c>
      <c r="I188" s="421">
        <f t="shared" si="41"/>
        <v>1505535</v>
      </c>
      <c r="J188" s="421">
        <f t="shared" si="42"/>
        <v>1254612</v>
      </c>
      <c r="K188" s="422">
        <f t="shared" si="43"/>
        <v>752769</v>
      </c>
      <c r="M188" s="343">
        <f t="shared" si="34"/>
        <v>2.9999784495365112E-2</v>
      </c>
      <c r="N188" s="343">
        <f t="shared" si="35"/>
        <v>2.9998214392000476E-2</v>
      </c>
      <c r="O188" s="343">
        <f t="shared" si="36"/>
        <v>2.9998226705810493E-2</v>
      </c>
      <c r="P188" s="343">
        <f t="shared" si="37"/>
        <v>3.0002380815552471E-2</v>
      </c>
      <c r="Q188" s="69"/>
      <c r="R188" s="152">
        <f t="shared" si="38"/>
        <v>0.75000076965941032</v>
      </c>
      <c r="S188" s="152">
        <f t="shared" si="39"/>
        <v>0.62500038482970521</v>
      </c>
      <c r="T188" s="152">
        <f t="shared" si="40"/>
        <v>0.37499961517029484</v>
      </c>
    </row>
    <row r="189" spans="1:20" s="14" customFormat="1" ht="14.1" customHeight="1" x14ac:dyDescent="0.25">
      <c r="A189" s="61"/>
      <c r="B189" s="65"/>
      <c r="C189" s="22">
        <v>30</v>
      </c>
      <c r="D189" s="385">
        <v>1978128</v>
      </c>
      <c r="E189" s="421">
        <v>1483596</v>
      </c>
      <c r="F189" s="421">
        <v>1236330</v>
      </c>
      <c r="G189" s="422">
        <v>741798</v>
      </c>
      <c r="H189" s="385">
        <f t="shared" si="33"/>
        <v>2037471</v>
      </c>
      <c r="I189" s="421">
        <f t="shared" si="41"/>
        <v>1528104</v>
      </c>
      <c r="J189" s="421">
        <f t="shared" si="42"/>
        <v>1273419</v>
      </c>
      <c r="K189" s="422">
        <f t="shared" si="43"/>
        <v>764052</v>
      </c>
      <c r="M189" s="343">
        <f t="shared" si="34"/>
        <v>2.9999575356094248E-2</v>
      </c>
      <c r="N189" s="343">
        <f t="shared" si="35"/>
        <v>3.0000080884553477E-2</v>
      </c>
      <c r="O189" s="343">
        <f t="shared" si="36"/>
        <v>2.9999272039018709E-2</v>
      </c>
      <c r="P189" s="343">
        <f t="shared" si="37"/>
        <v>3.0000080884553477E-2</v>
      </c>
      <c r="Q189" s="69"/>
      <c r="R189" s="152">
        <f t="shared" si="38"/>
        <v>0.75</v>
      </c>
      <c r="S189" s="152">
        <f t="shared" si="39"/>
        <v>0.625</v>
      </c>
      <c r="T189" s="152">
        <f t="shared" si="40"/>
        <v>0.375</v>
      </c>
    </row>
    <row r="190" spans="1:20" s="14" customFormat="1" ht="14.1" customHeight="1" thickBot="1" x14ac:dyDescent="0.3">
      <c r="A190" s="61"/>
      <c r="B190" s="174"/>
      <c r="C190" s="23">
        <v>31</v>
      </c>
      <c r="D190" s="388">
        <v>2007819</v>
      </c>
      <c r="E190" s="367">
        <v>1505865</v>
      </c>
      <c r="F190" s="367">
        <v>1254888</v>
      </c>
      <c r="G190" s="368">
        <v>752931</v>
      </c>
      <c r="H190" s="388">
        <f t="shared" si="33"/>
        <v>2068053</v>
      </c>
      <c r="I190" s="367">
        <f t="shared" si="41"/>
        <v>1551039</v>
      </c>
      <c r="J190" s="367">
        <f t="shared" si="42"/>
        <v>1292532</v>
      </c>
      <c r="K190" s="368">
        <f t="shared" si="43"/>
        <v>775521</v>
      </c>
      <c r="M190" s="343">
        <f t="shared" si="34"/>
        <v>2.9999716109868468E-2</v>
      </c>
      <c r="N190" s="343">
        <f t="shared" si="35"/>
        <v>2.9998705063202877E-2</v>
      </c>
      <c r="O190" s="343">
        <f t="shared" si="36"/>
        <v>2.999789622659552E-2</v>
      </c>
      <c r="P190" s="343">
        <f t="shared" si="37"/>
        <v>3.0002749255907912E-2</v>
      </c>
      <c r="Q190" s="69"/>
      <c r="R190" s="152">
        <f t="shared" si="38"/>
        <v>0.75000037353964677</v>
      </c>
      <c r="S190" s="152">
        <f t="shared" si="39"/>
        <v>0.62500056030947015</v>
      </c>
      <c r="T190" s="152">
        <f t="shared" si="40"/>
        <v>0.3749994396905299</v>
      </c>
    </row>
    <row r="191" spans="1:20" s="14" customFormat="1" ht="7.2" customHeight="1" x14ac:dyDescent="0.25">
      <c r="A191" s="61"/>
      <c r="B191" s="265"/>
      <c r="C191" s="43"/>
      <c r="D191" s="314"/>
      <c r="E191" s="177"/>
      <c r="F191" s="177"/>
      <c r="G191" s="177"/>
      <c r="H191" s="314"/>
      <c r="I191" s="177"/>
      <c r="J191" s="177"/>
      <c r="K191" s="177"/>
      <c r="M191" s="328"/>
      <c r="N191" s="328"/>
      <c r="O191" s="328"/>
      <c r="P191" s="328"/>
      <c r="Q191" s="69"/>
      <c r="R191" s="152"/>
      <c r="S191" s="152"/>
      <c r="T191" s="152"/>
    </row>
    <row r="192" spans="1:20" s="14" customFormat="1" ht="18.75" customHeight="1" x14ac:dyDescent="0.3">
      <c r="A192" s="61"/>
      <c r="B192" s="675" t="s">
        <v>87</v>
      </c>
      <c r="C192" s="675"/>
      <c r="D192" s="675"/>
      <c r="E192" s="675"/>
      <c r="F192" s="675"/>
      <c r="G192" s="675"/>
      <c r="H192" s="675"/>
      <c r="I192" s="675"/>
      <c r="J192" s="675"/>
      <c r="K192" s="675"/>
      <c r="M192" s="330"/>
      <c r="N192" s="330"/>
      <c r="O192" s="330"/>
      <c r="P192" s="330"/>
      <c r="Q192" s="69"/>
      <c r="R192" s="152"/>
      <c r="S192" s="152"/>
      <c r="T192" s="152"/>
    </row>
    <row r="193" spans="1:20" s="14" customFormat="1" ht="18.75" customHeight="1" x14ac:dyDescent="0.2">
      <c r="A193" s="61"/>
      <c r="B193" s="580" t="s">
        <v>906</v>
      </c>
      <c r="C193" s="580"/>
      <c r="D193" s="580"/>
      <c r="E193" s="580"/>
      <c r="F193" s="580"/>
      <c r="G193" s="580"/>
      <c r="H193" s="580"/>
      <c r="I193" s="580"/>
      <c r="J193" s="580"/>
      <c r="K193" s="580"/>
      <c r="M193" s="330"/>
      <c r="N193" s="330"/>
      <c r="O193" s="330"/>
      <c r="P193" s="330"/>
      <c r="Q193" s="69"/>
      <c r="R193" s="152"/>
      <c r="S193" s="152"/>
      <c r="T193" s="152"/>
    </row>
    <row r="194" spans="1:20" s="14" customFormat="1" ht="18" customHeight="1" x14ac:dyDescent="0.2">
      <c r="A194" s="61"/>
      <c r="B194" s="580" t="s">
        <v>907</v>
      </c>
      <c r="C194" s="580"/>
      <c r="D194" s="580"/>
      <c r="E194" s="580"/>
      <c r="F194" s="580"/>
      <c r="G194" s="580"/>
      <c r="H194" s="580"/>
      <c r="I194" s="580"/>
      <c r="J194" s="580"/>
      <c r="K194" s="580"/>
      <c r="M194" s="330"/>
      <c r="N194" s="330"/>
      <c r="O194" s="330"/>
      <c r="P194" s="330"/>
      <c r="Q194" s="69"/>
      <c r="R194" s="152"/>
      <c r="S194" s="152"/>
      <c r="T194" s="152"/>
    </row>
    <row r="195" spans="1:20" s="14" customFormat="1" ht="20.25" customHeight="1" x14ac:dyDescent="0.2">
      <c r="A195" s="61"/>
      <c r="B195" s="580" t="s">
        <v>908</v>
      </c>
      <c r="C195" s="580"/>
      <c r="D195" s="580"/>
      <c r="E195" s="580"/>
      <c r="F195" s="580"/>
      <c r="G195" s="580"/>
      <c r="H195" s="580"/>
      <c r="I195" s="580"/>
      <c r="J195" s="580"/>
      <c r="K195" s="580"/>
      <c r="M195" s="330"/>
      <c r="N195" s="330"/>
      <c r="O195" s="330"/>
      <c r="P195" s="330"/>
      <c r="Q195" s="69"/>
      <c r="R195" s="152"/>
      <c r="S195" s="152"/>
      <c r="T195" s="152"/>
    </row>
    <row r="196" spans="1:20" ht="19.2" customHeight="1" thickBot="1" x14ac:dyDescent="0.3">
      <c r="B196" s="684" t="s">
        <v>909</v>
      </c>
      <c r="C196" s="684"/>
      <c r="D196" s="684"/>
      <c r="E196" s="684"/>
      <c r="F196" s="684"/>
      <c r="G196" s="684"/>
      <c r="H196" s="684"/>
      <c r="I196" s="684"/>
      <c r="J196" s="684"/>
      <c r="K196" s="684"/>
      <c r="M196" s="330"/>
      <c r="N196" s="330"/>
      <c r="O196" s="330"/>
      <c r="P196" s="330"/>
      <c r="Q196" s="69"/>
      <c r="R196" s="152"/>
      <c r="S196" s="152"/>
      <c r="T196" s="152"/>
    </row>
    <row r="197" spans="1:20" ht="16.95" customHeight="1" thickBot="1" x14ac:dyDescent="0.3">
      <c r="B197" s="136"/>
      <c r="C197" s="137"/>
      <c r="D197" s="662" t="s">
        <v>929</v>
      </c>
      <c r="E197" s="663"/>
      <c r="F197" s="663"/>
      <c r="G197" s="664"/>
      <c r="H197" s="665" t="s">
        <v>929</v>
      </c>
      <c r="I197" s="666"/>
      <c r="J197" s="666"/>
      <c r="K197" s="667"/>
      <c r="M197" s="330"/>
      <c r="N197" s="330"/>
      <c r="O197" s="330"/>
      <c r="P197" s="330"/>
      <c r="Q197" s="69"/>
      <c r="R197" s="152"/>
      <c r="S197" s="152"/>
      <c r="T197" s="152"/>
    </row>
    <row r="198" spans="1:20" ht="26.25" customHeight="1" x14ac:dyDescent="0.25">
      <c r="A198" s="140">
        <v>1</v>
      </c>
      <c r="B198" s="297" t="s">
        <v>88</v>
      </c>
      <c r="C198" s="262">
        <v>1</v>
      </c>
      <c r="D198" s="412">
        <v>543597</v>
      </c>
      <c r="E198" s="413">
        <v>407697</v>
      </c>
      <c r="F198" s="413">
        <v>339747</v>
      </c>
      <c r="G198" s="414">
        <v>203850</v>
      </c>
      <c r="H198" s="412">
        <f>ROUND($D198*(1+$G$11)/3,0)*3</f>
        <v>559905</v>
      </c>
      <c r="I198" s="413">
        <f t="shared" ref="I198:I261" si="44">(ROUND((+H198/8*6)/3,0))*3</f>
        <v>419928</v>
      </c>
      <c r="J198" s="413">
        <f t="shared" ref="J198:J261" si="45">(ROUND((+H198/8*5)/3,0))*3</f>
        <v>349941</v>
      </c>
      <c r="K198" s="414">
        <f t="shared" ref="K198:K261" si="46">(ROUND((+H198/8*3)/3,0))*3</f>
        <v>209964</v>
      </c>
      <c r="M198" s="344">
        <f t="shared" si="34"/>
        <v>3.0000165563827615E-2</v>
      </c>
      <c r="N198" s="344">
        <f t="shared" si="35"/>
        <v>3.0000220752176249E-2</v>
      </c>
      <c r="O198" s="344">
        <f t="shared" si="36"/>
        <v>3.0004679953023868E-2</v>
      </c>
      <c r="P198" s="344">
        <f t="shared" si="37"/>
        <v>2.9992641648270788E-2</v>
      </c>
      <c r="Q198" s="69"/>
      <c r="R198" s="152">
        <f t="shared" si="38"/>
        <v>0.74999862030143649</v>
      </c>
      <c r="S198" s="152">
        <f t="shared" si="39"/>
        <v>0.62499793045215479</v>
      </c>
      <c r="T198" s="152">
        <f t="shared" si="40"/>
        <v>0.37500206954784521</v>
      </c>
    </row>
    <row r="199" spans="1:20" ht="12.75" customHeight="1" x14ac:dyDescent="0.25">
      <c r="B199" s="34" t="s">
        <v>89</v>
      </c>
      <c r="C199" s="263">
        <v>2</v>
      </c>
      <c r="D199" s="406">
        <v>551751</v>
      </c>
      <c r="E199" s="408">
        <v>413814</v>
      </c>
      <c r="F199" s="408">
        <v>344844</v>
      </c>
      <c r="G199" s="409">
        <v>206907</v>
      </c>
      <c r="H199" s="406">
        <f t="shared" ref="H199:H202" si="47">ROUND($D199*(1+$G$11)/3,0)*3</f>
        <v>568305</v>
      </c>
      <c r="I199" s="408">
        <f t="shared" si="44"/>
        <v>426228</v>
      </c>
      <c r="J199" s="408">
        <f t="shared" si="45"/>
        <v>355191</v>
      </c>
      <c r="K199" s="409">
        <f t="shared" si="46"/>
        <v>213114</v>
      </c>
      <c r="M199" s="344">
        <f t="shared" si="34"/>
        <v>3.0002664245284558E-2</v>
      </c>
      <c r="N199" s="344">
        <f t="shared" si="35"/>
        <v>2.9998985051254912E-2</v>
      </c>
      <c r="O199" s="344">
        <f t="shared" si="36"/>
        <v>3.000487176810384E-2</v>
      </c>
      <c r="P199" s="344">
        <f t="shared" si="37"/>
        <v>2.9998985051254912E-2</v>
      </c>
      <c r="Q199" s="69"/>
      <c r="R199" s="152">
        <f t="shared" si="38"/>
        <v>0.75000135930881862</v>
      </c>
      <c r="S199" s="152">
        <f t="shared" si="39"/>
        <v>0.62499932034559069</v>
      </c>
      <c r="T199" s="152">
        <f t="shared" si="40"/>
        <v>0.37500067965440931</v>
      </c>
    </row>
    <row r="200" spans="1:20" ht="27.75" customHeight="1" x14ac:dyDescent="0.25">
      <c r="B200" s="34" t="s">
        <v>90</v>
      </c>
      <c r="C200" s="263">
        <v>3</v>
      </c>
      <c r="D200" s="406">
        <v>560031</v>
      </c>
      <c r="E200" s="408">
        <v>420024</v>
      </c>
      <c r="F200" s="408">
        <v>350019</v>
      </c>
      <c r="G200" s="409">
        <v>210012</v>
      </c>
      <c r="H200" s="406">
        <f t="shared" si="47"/>
        <v>576831</v>
      </c>
      <c r="I200" s="408">
        <f t="shared" si="44"/>
        <v>432624</v>
      </c>
      <c r="J200" s="408">
        <f t="shared" si="45"/>
        <v>360519</v>
      </c>
      <c r="K200" s="409">
        <f t="shared" si="46"/>
        <v>216312</v>
      </c>
      <c r="M200" s="344">
        <f t="shared" si="34"/>
        <v>2.9998339377641594E-2</v>
      </c>
      <c r="N200" s="344">
        <f t="shared" si="35"/>
        <v>2.99982858122393E-2</v>
      </c>
      <c r="O200" s="344">
        <f t="shared" si="36"/>
        <v>2.9998371516974792E-2</v>
      </c>
      <c r="P200" s="344">
        <f t="shared" si="37"/>
        <v>2.99982858122393E-2</v>
      </c>
      <c r="Q200" s="69"/>
      <c r="R200" s="152">
        <f t="shared" si="38"/>
        <v>0.75000133921157941</v>
      </c>
      <c r="S200" s="152">
        <f t="shared" si="39"/>
        <v>0.6249993303942103</v>
      </c>
      <c r="T200" s="152">
        <f t="shared" si="40"/>
        <v>0.3750006696057897</v>
      </c>
    </row>
    <row r="201" spans="1:20" ht="27.75" customHeight="1" x14ac:dyDescent="0.25">
      <c r="B201" s="34" t="s">
        <v>91</v>
      </c>
      <c r="C201" s="263">
        <v>4</v>
      </c>
      <c r="D201" s="406">
        <v>568425</v>
      </c>
      <c r="E201" s="408">
        <v>426318</v>
      </c>
      <c r="F201" s="408">
        <v>355266</v>
      </c>
      <c r="G201" s="409">
        <v>213159</v>
      </c>
      <c r="H201" s="406">
        <f t="shared" si="47"/>
        <v>585477</v>
      </c>
      <c r="I201" s="408">
        <f t="shared" si="44"/>
        <v>439107</v>
      </c>
      <c r="J201" s="408">
        <f t="shared" si="45"/>
        <v>365922</v>
      </c>
      <c r="K201" s="409">
        <f t="shared" si="46"/>
        <v>219555</v>
      </c>
      <c r="M201" s="344">
        <f t="shared" si="34"/>
        <v>2.99986805647183E-2</v>
      </c>
      <c r="N201" s="344">
        <f t="shared" si="35"/>
        <v>2.9998733339901201E-2</v>
      </c>
      <c r="O201" s="344">
        <f t="shared" si="36"/>
        <v>2.9994426711252978E-2</v>
      </c>
      <c r="P201" s="344">
        <f t="shared" si="37"/>
        <v>3.0005770340450086E-2</v>
      </c>
      <c r="Q201" s="69"/>
      <c r="R201" s="152">
        <f t="shared" si="38"/>
        <v>0.7499986805647183</v>
      </c>
      <c r="S201" s="152">
        <f t="shared" si="39"/>
        <v>0.62500065971764085</v>
      </c>
      <c r="T201" s="152">
        <f t="shared" si="40"/>
        <v>0.37499934028235915</v>
      </c>
    </row>
    <row r="202" spans="1:20" ht="26.25" customHeight="1" thickBot="1" x14ac:dyDescent="0.3">
      <c r="B202" s="47" t="s">
        <v>92</v>
      </c>
      <c r="C202" s="264">
        <v>5</v>
      </c>
      <c r="D202" s="424">
        <v>576969</v>
      </c>
      <c r="E202" s="425">
        <v>432726</v>
      </c>
      <c r="F202" s="425">
        <v>360606</v>
      </c>
      <c r="G202" s="426">
        <v>216363</v>
      </c>
      <c r="H202" s="424">
        <f t="shared" si="47"/>
        <v>594279</v>
      </c>
      <c r="I202" s="425">
        <f t="shared" si="44"/>
        <v>445710</v>
      </c>
      <c r="J202" s="425">
        <f t="shared" si="45"/>
        <v>371424</v>
      </c>
      <c r="K202" s="426">
        <f t="shared" si="46"/>
        <v>222855</v>
      </c>
      <c r="M202" s="344">
        <f t="shared" si="34"/>
        <v>3.0001611871695012E-2</v>
      </c>
      <c r="N202" s="344">
        <f t="shared" si="35"/>
        <v>3.0005130267189862E-2</v>
      </c>
      <c r="O202" s="344">
        <f t="shared" si="36"/>
        <v>2.9999500840252241E-2</v>
      </c>
      <c r="P202" s="344">
        <f t="shared" si="37"/>
        <v>3.0005130267189862E-2</v>
      </c>
      <c r="Q202" s="69"/>
      <c r="R202" s="152">
        <f t="shared" si="38"/>
        <v>0.7499987001034718</v>
      </c>
      <c r="S202" s="152">
        <f t="shared" si="39"/>
        <v>0.6250006499482641</v>
      </c>
      <c r="T202" s="152">
        <f t="shared" si="40"/>
        <v>0.3749993500517359</v>
      </c>
    </row>
    <row r="203" spans="1:20" ht="27" customHeight="1" x14ac:dyDescent="0.25">
      <c r="A203" s="140">
        <v>2</v>
      </c>
      <c r="B203" s="38" t="s">
        <v>93</v>
      </c>
      <c r="C203" s="262">
        <v>1</v>
      </c>
      <c r="D203" s="412">
        <v>628014</v>
      </c>
      <c r="E203" s="413">
        <v>471012</v>
      </c>
      <c r="F203" s="413">
        <v>392508</v>
      </c>
      <c r="G203" s="414">
        <v>235506</v>
      </c>
      <c r="H203" s="412">
        <f>ROUND($D203*(1+$G$12)/3,0)*3</f>
        <v>646854</v>
      </c>
      <c r="I203" s="413">
        <f t="shared" si="44"/>
        <v>485142</v>
      </c>
      <c r="J203" s="413">
        <f t="shared" si="45"/>
        <v>404283</v>
      </c>
      <c r="K203" s="414">
        <f t="shared" si="46"/>
        <v>242571</v>
      </c>
      <c r="M203" s="344">
        <f t="shared" si="34"/>
        <v>2.9999331225100078E-2</v>
      </c>
      <c r="N203" s="344">
        <f t="shared" si="35"/>
        <v>2.999923568826272E-2</v>
      </c>
      <c r="O203" s="344">
        <f t="shared" si="36"/>
        <v>2.9999388547494572E-2</v>
      </c>
      <c r="P203" s="344">
        <f t="shared" si="37"/>
        <v>2.999923568826272E-2</v>
      </c>
      <c r="Q203" s="69"/>
      <c r="R203" s="152">
        <f t="shared" si="38"/>
        <v>0.75000238848178546</v>
      </c>
      <c r="S203" s="152">
        <f t="shared" si="39"/>
        <v>0.62499880575910727</v>
      </c>
      <c r="T203" s="152">
        <f t="shared" si="40"/>
        <v>0.37500119424089273</v>
      </c>
    </row>
    <row r="204" spans="1:20" ht="27" customHeight="1" x14ac:dyDescent="0.25">
      <c r="B204" s="34" t="s">
        <v>94</v>
      </c>
      <c r="C204" s="263">
        <v>2</v>
      </c>
      <c r="D204" s="406">
        <v>637437</v>
      </c>
      <c r="E204" s="408">
        <v>478077</v>
      </c>
      <c r="F204" s="408">
        <v>398397</v>
      </c>
      <c r="G204" s="409">
        <v>239040</v>
      </c>
      <c r="H204" s="406">
        <f t="shared" ref="H204:H212" si="48">ROUND($D204*(1+$G$12)/3,0)*3</f>
        <v>656559</v>
      </c>
      <c r="I204" s="408">
        <f t="shared" si="44"/>
        <v>492420</v>
      </c>
      <c r="J204" s="408">
        <f t="shared" si="45"/>
        <v>410349</v>
      </c>
      <c r="K204" s="409">
        <f t="shared" si="46"/>
        <v>246210</v>
      </c>
      <c r="M204" s="344">
        <f t="shared" si="34"/>
        <v>2.9998258651443201E-2</v>
      </c>
      <c r="N204" s="344">
        <f t="shared" si="35"/>
        <v>3.0001443282149109E-2</v>
      </c>
      <c r="O204" s="344">
        <f t="shared" si="36"/>
        <v>3.0000225905315554E-2</v>
      </c>
      <c r="P204" s="344">
        <f t="shared" si="37"/>
        <v>2.9994979919678713E-2</v>
      </c>
      <c r="Q204" s="69"/>
      <c r="R204" s="152">
        <f t="shared" si="38"/>
        <v>0.74999882341313728</v>
      </c>
      <c r="S204" s="152">
        <f t="shared" si="39"/>
        <v>0.62499823511970598</v>
      </c>
      <c r="T204" s="152">
        <f t="shared" si="40"/>
        <v>0.37500176488029408</v>
      </c>
    </row>
    <row r="205" spans="1:20" ht="27.75" customHeight="1" x14ac:dyDescent="0.25">
      <c r="B205" s="34" t="s">
        <v>95</v>
      </c>
      <c r="C205" s="263">
        <v>3</v>
      </c>
      <c r="D205" s="406">
        <v>646992</v>
      </c>
      <c r="E205" s="408">
        <v>485244</v>
      </c>
      <c r="F205" s="408">
        <v>404370</v>
      </c>
      <c r="G205" s="409">
        <v>242622</v>
      </c>
      <c r="H205" s="406">
        <f t="shared" si="48"/>
        <v>666402</v>
      </c>
      <c r="I205" s="408">
        <f t="shared" si="44"/>
        <v>499803</v>
      </c>
      <c r="J205" s="408">
        <f t="shared" si="45"/>
        <v>416502</v>
      </c>
      <c r="K205" s="409">
        <f t="shared" si="46"/>
        <v>249900</v>
      </c>
      <c r="M205" s="344">
        <f t="shared" si="34"/>
        <v>3.0000370947399657E-2</v>
      </c>
      <c r="N205" s="344">
        <f t="shared" si="35"/>
        <v>3.0003462175730147E-2</v>
      </c>
      <c r="O205" s="344">
        <f t="shared" si="36"/>
        <v>3.0002225684397952E-2</v>
      </c>
      <c r="P205" s="344">
        <f t="shared" si="37"/>
        <v>2.999727971906917E-2</v>
      </c>
      <c r="Q205" s="69"/>
      <c r="R205" s="152">
        <f t="shared" si="38"/>
        <v>0.75</v>
      </c>
      <c r="S205" s="152">
        <f t="shared" si="39"/>
        <v>0.625</v>
      </c>
      <c r="T205" s="152">
        <f t="shared" si="40"/>
        <v>0.375</v>
      </c>
    </row>
    <row r="206" spans="1:20" ht="36" customHeight="1" x14ac:dyDescent="0.25">
      <c r="B206" s="34" t="s">
        <v>96</v>
      </c>
      <c r="C206" s="263">
        <v>4</v>
      </c>
      <c r="D206" s="406">
        <v>656700</v>
      </c>
      <c r="E206" s="408">
        <v>492525</v>
      </c>
      <c r="F206" s="408">
        <v>410439</v>
      </c>
      <c r="G206" s="409">
        <v>246264</v>
      </c>
      <c r="H206" s="406">
        <f t="shared" si="48"/>
        <v>676401</v>
      </c>
      <c r="I206" s="408">
        <f t="shared" si="44"/>
        <v>507300</v>
      </c>
      <c r="J206" s="408">
        <f t="shared" si="45"/>
        <v>422751</v>
      </c>
      <c r="K206" s="409">
        <f t="shared" si="46"/>
        <v>253650</v>
      </c>
      <c r="M206" s="344">
        <f t="shared" si="34"/>
        <v>0.03</v>
      </c>
      <c r="N206" s="344">
        <f t="shared" si="35"/>
        <v>2.9998477234658139E-2</v>
      </c>
      <c r="O206" s="344">
        <f t="shared" si="36"/>
        <v>2.9997149393697967E-2</v>
      </c>
      <c r="P206" s="344">
        <f t="shared" si="37"/>
        <v>2.9992203488938701E-2</v>
      </c>
      <c r="Q206" s="69"/>
      <c r="R206" s="152">
        <f t="shared" si="38"/>
        <v>0.75</v>
      </c>
      <c r="S206" s="152">
        <f t="shared" si="39"/>
        <v>0.62500228414801284</v>
      </c>
      <c r="T206" s="152">
        <f t="shared" si="40"/>
        <v>0.37500228414801279</v>
      </c>
    </row>
    <row r="207" spans="1:20" ht="28.5" customHeight="1" x14ac:dyDescent="0.25">
      <c r="B207" s="34" t="s">
        <v>97</v>
      </c>
      <c r="C207" s="263">
        <v>5</v>
      </c>
      <c r="D207" s="406">
        <v>666558</v>
      </c>
      <c r="E207" s="408">
        <v>499920</v>
      </c>
      <c r="F207" s="408">
        <v>416598</v>
      </c>
      <c r="G207" s="409">
        <v>249960</v>
      </c>
      <c r="H207" s="406">
        <f t="shared" si="48"/>
        <v>686556</v>
      </c>
      <c r="I207" s="408">
        <f t="shared" si="44"/>
        <v>514917</v>
      </c>
      <c r="J207" s="408">
        <f t="shared" si="45"/>
        <v>429099</v>
      </c>
      <c r="K207" s="409">
        <f t="shared" si="46"/>
        <v>257460</v>
      </c>
      <c r="M207" s="344">
        <f t="shared" si="34"/>
        <v>3.0001890308120224E-2</v>
      </c>
      <c r="N207" s="344">
        <f t="shared" si="35"/>
        <v>2.9998799807969274E-2</v>
      </c>
      <c r="O207" s="344">
        <f t="shared" si="36"/>
        <v>3.0007345210490689E-2</v>
      </c>
      <c r="P207" s="344">
        <f t="shared" si="37"/>
        <v>3.00048007681229E-2</v>
      </c>
      <c r="Q207" s="69"/>
      <c r="R207" s="152">
        <f t="shared" si="38"/>
        <v>0.75000225036680979</v>
      </c>
      <c r="S207" s="152">
        <f t="shared" si="39"/>
        <v>0.62499887481659511</v>
      </c>
      <c r="T207" s="152">
        <f t="shared" si="40"/>
        <v>0.37500112518340489</v>
      </c>
    </row>
    <row r="208" spans="1:20" ht="17.100000000000001" customHeight="1" thickBot="1" x14ac:dyDescent="0.3">
      <c r="B208" s="83"/>
      <c r="C208" s="264">
        <v>6</v>
      </c>
      <c r="D208" s="424">
        <v>676539</v>
      </c>
      <c r="E208" s="425">
        <v>507405</v>
      </c>
      <c r="F208" s="425">
        <v>422838</v>
      </c>
      <c r="G208" s="426">
        <v>253701</v>
      </c>
      <c r="H208" s="424">
        <f t="shared" si="48"/>
        <v>696834</v>
      </c>
      <c r="I208" s="425">
        <f t="shared" si="44"/>
        <v>522627</v>
      </c>
      <c r="J208" s="425">
        <f t="shared" si="45"/>
        <v>435522</v>
      </c>
      <c r="K208" s="426">
        <f t="shared" si="46"/>
        <v>261312</v>
      </c>
      <c r="M208" s="344">
        <f t="shared" si="34"/>
        <v>2.9998270609676605E-2</v>
      </c>
      <c r="N208" s="344">
        <f t="shared" si="35"/>
        <v>2.9999704378159457E-2</v>
      </c>
      <c r="O208" s="344">
        <f t="shared" si="36"/>
        <v>2.9997303932002325E-2</v>
      </c>
      <c r="P208" s="344">
        <f t="shared" si="37"/>
        <v>2.9999881750564641E-2</v>
      </c>
      <c r="Q208" s="69"/>
      <c r="R208" s="152">
        <f t="shared" si="38"/>
        <v>0.75000110858354063</v>
      </c>
      <c r="S208" s="152">
        <f t="shared" si="39"/>
        <v>0.625001662875311</v>
      </c>
      <c r="T208" s="152">
        <f t="shared" si="40"/>
        <v>0.37499833712468905</v>
      </c>
    </row>
    <row r="209" spans="1:20" ht="27.75" customHeight="1" x14ac:dyDescent="0.25">
      <c r="A209" s="140">
        <v>3</v>
      </c>
      <c r="B209" s="38" t="s">
        <v>98</v>
      </c>
      <c r="C209" s="262">
        <v>1</v>
      </c>
      <c r="D209" s="412">
        <v>718062</v>
      </c>
      <c r="E209" s="427">
        <v>538548</v>
      </c>
      <c r="F209" s="427">
        <v>448788</v>
      </c>
      <c r="G209" s="428">
        <v>269274</v>
      </c>
      <c r="H209" s="412">
        <f t="shared" si="48"/>
        <v>739605</v>
      </c>
      <c r="I209" s="427">
        <f t="shared" si="44"/>
        <v>554703</v>
      </c>
      <c r="J209" s="427">
        <f t="shared" si="45"/>
        <v>462252</v>
      </c>
      <c r="K209" s="428">
        <f t="shared" si="46"/>
        <v>277353</v>
      </c>
      <c r="M209" s="344">
        <f t="shared" si="34"/>
        <v>3.0001587606641209E-2</v>
      </c>
      <c r="N209" s="344">
        <f t="shared" si="35"/>
        <v>2.999732614363065E-2</v>
      </c>
      <c r="O209" s="344">
        <f t="shared" si="36"/>
        <v>3.0000802160485573E-2</v>
      </c>
      <c r="P209" s="344">
        <f t="shared" si="37"/>
        <v>3.0002896677733461E-2</v>
      </c>
      <c r="Q209" s="69"/>
      <c r="R209" s="152">
        <f t="shared" si="38"/>
        <v>0.75000208895610687</v>
      </c>
      <c r="S209" s="152">
        <f t="shared" si="39"/>
        <v>0.62499895552194662</v>
      </c>
      <c r="T209" s="152">
        <f t="shared" si="40"/>
        <v>0.37500104447805344</v>
      </c>
    </row>
    <row r="210" spans="1:20" ht="27.75" customHeight="1" x14ac:dyDescent="0.25">
      <c r="B210" s="34" t="s">
        <v>99</v>
      </c>
      <c r="C210" s="263">
        <v>2</v>
      </c>
      <c r="D210" s="406">
        <v>728829</v>
      </c>
      <c r="E210" s="429">
        <v>546621</v>
      </c>
      <c r="F210" s="429">
        <v>455517</v>
      </c>
      <c r="G210" s="430">
        <v>273312</v>
      </c>
      <c r="H210" s="406">
        <f t="shared" si="48"/>
        <v>750693</v>
      </c>
      <c r="I210" s="429">
        <f t="shared" si="44"/>
        <v>563019</v>
      </c>
      <c r="J210" s="429">
        <f t="shared" si="45"/>
        <v>469182</v>
      </c>
      <c r="K210" s="430">
        <f t="shared" si="46"/>
        <v>281511</v>
      </c>
      <c r="M210" s="344">
        <f t="shared" si="34"/>
        <v>2.9998806304359457E-2</v>
      </c>
      <c r="N210" s="344">
        <f t="shared" si="35"/>
        <v>2.9998847464696745E-2</v>
      </c>
      <c r="O210" s="344">
        <f t="shared" si="36"/>
        <v>2.9998880393047898E-2</v>
      </c>
      <c r="P210" s="344">
        <f t="shared" si="37"/>
        <v>2.9998682824025291E-2</v>
      </c>
      <c r="Q210" s="69"/>
      <c r="R210" s="152">
        <f t="shared" si="38"/>
        <v>0.74999897095203405</v>
      </c>
      <c r="S210" s="152">
        <f t="shared" si="39"/>
        <v>0.62499845642805107</v>
      </c>
      <c r="T210" s="152">
        <f t="shared" si="40"/>
        <v>0.37500154357194898</v>
      </c>
    </row>
    <row r="211" spans="1:20" ht="27" customHeight="1" x14ac:dyDescent="0.25">
      <c r="B211" s="34" t="s">
        <v>100</v>
      </c>
      <c r="C211" s="263">
        <v>3</v>
      </c>
      <c r="D211" s="406">
        <v>739773</v>
      </c>
      <c r="E211" s="429">
        <v>554829</v>
      </c>
      <c r="F211" s="429">
        <v>462357</v>
      </c>
      <c r="G211" s="430">
        <v>277416</v>
      </c>
      <c r="H211" s="406">
        <f t="shared" si="48"/>
        <v>761967</v>
      </c>
      <c r="I211" s="429">
        <f t="shared" si="44"/>
        <v>571476</v>
      </c>
      <c r="J211" s="429">
        <f t="shared" si="45"/>
        <v>476229</v>
      </c>
      <c r="K211" s="430">
        <f t="shared" si="46"/>
        <v>285738</v>
      </c>
      <c r="M211" s="344">
        <f t="shared" si="34"/>
        <v>3.0001094930471914E-2</v>
      </c>
      <c r="N211" s="344">
        <f t="shared" si="35"/>
        <v>3.0003839020671233E-2</v>
      </c>
      <c r="O211" s="344">
        <f t="shared" si="36"/>
        <v>3.0002790051843056E-2</v>
      </c>
      <c r="P211" s="344">
        <f t="shared" si="37"/>
        <v>2.9998269746517866E-2</v>
      </c>
      <c r="Q211" s="69"/>
      <c r="R211" s="152">
        <f t="shared" si="38"/>
        <v>0.74999898617548899</v>
      </c>
      <c r="S211" s="152">
        <f t="shared" si="39"/>
        <v>0.62499847926323349</v>
      </c>
      <c r="T211" s="152">
        <f t="shared" si="40"/>
        <v>0.37500152073676657</v>
      </c>
    </row>
    <row r="212" spans="1:20" ht="41.25" customHeight="1" x14ac:dyDescent="0.25">
      <c r="B212" s="34" t="s">
        <v>101</v>
      </c>
      <c r="C212" s="263">
        <v>4</v>
      </c>
      <c r="D212" s="406">
        <v>747306</v>
      </c>
      <c r="E212" s="429">
        <v>560481</v>
      </c>
      <c r="F212" s="429">
        <v>467067</v>
      </c>
      <c r="G212" s="430">
        <v>280239</v>
      </c>
      <c r="H212" s="406">
        <f t="shared" si="48"/>
        <v>769725</v>
      </c>
      <c r="I212" s="429">
        <f t="shared" si="44"/>
        <v>577293</v>
      </c>
      <c r="J212" s="429">
        <f t="shared" si="45"/>
        <v>481077</v>
      </c>
      <c r="K212" s="430">
        <f t="shared" si="46"/>
        <v>288648</v>
      </c>
      <c r="M212" s="344">
        <f t="shared" si="34"/>
        <v>2.9999759134812246E-2</v>
      </c>
      <c r="N212" s="344">
        <f t="shared" si="35"/>
        <v>2.9995664438223598E-2</v>
      </c>
      <c r="O212" s="344">
        <f t="shared" si="36"/>
        <v>2.9995696548889131E-2</v>
      </c>
      <c r="P212" s="344">
        <f t="shared" si="37"/>
        <v>3.0006530140344493E-2</v>
      </c>
      <c r="Q212" s="69"/>
      <c r="R212" s="152">
        <f t="shared" si="38"/>
        <v>0.75000200720989796</v>
      </c>
      <c r="S212" s="152">
        <f t="shared" si="39"/>
        <v>0.62500100360494892</v>
      </c>
      <c r="T212" s="152">
        <f t="shared" si="40"/>
        <v>0.37499899639505102</v>
      </c>
    </row>
    <row r="213" spans="1:20" ht="30.75" customHeight="1" x14ac:dyDescent="0.25">
      <c r="B213" s="34" t="s">
        <v>102</v>
      </c>
      <c r="C213" s="263">
        <v>5</v>
      </c>
      <c r="D213" s="406">
        <v>754953</v>
      </c>
      <c r="E213" s="429">
        <v>566214</v>
      </c>
      <c r="F213" s="429">
        <v>471846</v>
      </c>
      <c r="G213" s="430">
        <v>283107</v>
      </c>
      <c r="H213" s="406">
        <f>ROUND($D213*(1+$G$14)/3,0)*3</f>
        <v>777603</v>
      </c>
      <c r="I213" s="429">
        <f t="shared" si="44"/>
        <v>583203</v>
      </c>
      <c r="J213" s="429">
        <f t="shared" si="45"/>
        <v>486003</v>
      </c>
      <c r="K213" s="430">
        <f t="shared" si="46"/>
        <v>291600</v>
      </c>
      <c r="M213" s="343">
        <f t="shared" si="34"/>
        <v>3.000186766593417E-2</v>
      </c>
      <c r="N213" s="343">
        <f t="shared" si="35"/>
        <v>3.0004556581080651E-2</v>
      </c>
      <c r="O213" s="343">
        <f t="shared" si="36"/>
        <v>3.0003433323584391E-2</v>
      </c>
      <c r="P213" s="343">
        <f t="shared" si="37"/>
        <v>2.9999258230986869E-2</v>
      </c>
      <c r="Q213" s="69"/>
      <c r="R213" s="152">
        <f t="shared" si="38"/>
        <v>0.74999900656067331</v>
      </c>
      <c r="S213" s="152">
        <f t="shared" si="39"/>
        <v>0.62500049671966329</v>
      </c>
      <c r="T213" s="152">
        <f t="shared" si="40"/>
        <v>0.37499950328033665</v>
      </c>
    </row>
    <row r="214" spans="1:20" ht="17.100000000000001" customHeight="1" thickBot="1" x14ac:dyDescent="0.3">
      <c r="B214" s="83"/>
      <c r="C214" s="23">
        <v>6</v>
      </c>
      <c r="D214" s="424">
        <v>766278</v>
      </c>
      <c r="E214" s="431">
        <v>574710</v>
      </c>
      <c r="F214" s="431">
        <v>478923</v>
      </c>
      <c r="G214" s="432">
        <v>287355</v>
      </c>
      <c r="H214" s="424">
        <f t="shared" ref="H214:H220" si="49">ROUND($D214*(1+$G$14)/3,0)*3</f>
        <v>789267</v>
      </c>
      <c r="I214" s="431">
        <f t="shared" si="44"/>
        <v>591951</v>
      </c>
      <c r="J214" s="431">
        <f t="shared" si="45"/>
        <v>493293</v>
      </c>
      <c r="K214" s="432">
        <f t="shared" si="46"/>
        <v>295974</v>
      </c>
      <c r="M214" s="343">
        <f t="shared" si="34"/>
        <v>3.0000861306210019E-2</v>
      </c>
      <c r="N214" s="343">
        <f t="shared" si="35"/>
        <v>2.9999477997598788E-2</v>
      </c>
      <c r="O214" s="343">
        <f t="shared" si="36"/>
        <v>3.0004823322329476E-2</v>
      </c>
      <c r="P214" s="343">
        <f t="shared" si="37"/>
        <v>2.999425797358668E-2</v>
      </c>
      <c r="Q214" s="69"/>
      <c r="R214" s="152">
        <f t="shared" si="38"/>
        <v>0.75000195751411369</v>
      </c>
      <c r="S214" s="152">
        <f t="shared" si="39"/>
        <v>0.62499902124294315</v>
      </c>
      <c r="T214" s="152">
        <f t="shared" si="40"/>
        <v>0.37500097875705685</v>
      </c>
    </row>
    <row r="215" spans="1:20" ht="25.5" customHeight="1" x14ac:dyDescent="0.25">
      <c r="A215" s="140">
        <v>4</v>
      </c>
      <c r="B215" s="38" t="s">
        <v>103</v>
      </c>
      <c r="C215" s="262">
        <v>1</v>
      </c>
      <c r="D215" s="412">
        <v>809634</v>
      </c>
      <c r="E215" s="413">
        <v>607227</v>
      </c>
      <c r="F215" s="413">
        <v>506022</v>
      </c>
      <c r="G215" s="414">
        <v>303612</v>
      </c>
      <c r="H215" s="412">
        <f t="shared" si="49"/>
        <v>833922</v>
      </c>
      <c r="I215" s="413">
        <f t="shared" si="44"/>
        <v>625443</v>
      </c>
      <c r="J215" s="413">
        <f t="shared" si="45"/>
        <v>521202</v>
      </c>
      <c r="K215" s="414">
        <f t="shared" si="46"/>
        <v>312720</v>
      </c>
      <c r="M215" s="343">
        <f t="shared" si="34"/>
        <v>2.9998740171484892E-2</v>
      </c>
      <c r="N215" s="343">
        <f t="shared" si="35"/>
        <v>2.999866606722033E-2</v>
      </c>
      <c r="O215" s="343">
        <f t="shared" si="36"/>
        <v>2.9998695708882223E-2</v>
      </c>
      <c r="P215" s="343">
        <f t="shared" si="37"/>
        <v>2.999881427611557E-2</v>
      </c>
      <c r="Q215" s="69"/>
      <c r="R215" s="152">
        <f t="shared" si="38"/>
        <v>0.75000185268899278</v>
      </c>
      <c r="S215" s="152">
        <f t="shared" si="39"/>
        <v>0.62500092634449644</v>
      </c>
      <c r="T215" s="152">
        <f t="shared" si="40"/>
        <v>0.37499907365550361</v>
      </c>
    </row>
    <row r="216" spans="1:20" ht="25.5" customHeight="1" x14ac:dyDescent="0.25">
      <c r="B216" s="34" t="s">
        <v>104</v>
      </c>
      <c r="C216" s="263">
        <v>2</v>
      </c>
      <c r="D216" s="406">
        <v>821775</v>
      </c>
      <c r="E216" s="408">
        <v>616332</v>
      </c>
      <c r="F216" s="408">
        <v>513609</v>
      </c>
      <c r="G216" s="409">
        <v>308166</v>
      </c>
      <c r="H216" s="406">
        <f t="shared" si="49"/>
        <v>846429</v>
      </c>
      <c r="I216" s="408">
        <f t="shared" si="44"/>
        <v>634821</v>
      </c>
      <c r="J216" s="408">
        <f t="shared" si="45"/>
        <v>529017</v>
      </c>
      <c r="K216" s="409">
        <f t="shared" si="46"/>
        <v>317412</v>
      </c>
      <c r="M216" s="343">
        <f t="shared" si="34"/>
        <v>3.0000912658574429E-2</v>
      </c>
      <c r="N216" s="343">
        <f t="shared" si="35"/>
        <v>2.9998442397928388E-2</v>
      </c>
      <c r="O216" s="343">
        <f t="shared" si="36"/>
        <v>2.9999474308277308E-2</v>
      </c>
      <c r="P216" s="343">
        <f t="shared" si="37"/>
        <v>3.0003309904402174E-2</v>
      </c>
      <c r="Q216" s="69"/>
      <c r="R216" s="152">
        <f t="shared" si="38"/>
        <v>0.75000091265857438</v>
      </c>
      <c r="S216" s="152">
        <f t="shared" si="39"/>
        <v>0.62499954367071275</v>
      </c>
      <c r="T216" s="152">
        <f t="shared" si="40"/>
        <v>0.37500045632928719</v>
      </c>
    </row>
    <row r="217" spans="1:20" ht="27.75" customHeight="1" x14ac:dyDescent="0.25">
      <c r="B217" s="34" t="s">
        <v>105</v>
      </c>
      <c r="C217" s="263">
        <v>3</v>
      </c>
      <c r="D217" s="406">
        <v>834108</v>
      </c>
      <c r="E217" s="408">
        <v>625581</v>
      </c>
      <c r="F217" s="408">
        <v>521319</v>
      </c>
      <c r="G217" s="409">
        <v>312792</v>
      </c>
      <c r="H217" s="406">
        <f t="shared" si="49"/>
        <v>859131</v>
      </c>
      <c r="I217" s="408">
        <f t="shared" si="44"/>
        <v>644349</v>
      </c>
      <c r="J217" s="408">
        <f t="shared" si="45"/>
        <v>536958</v>
      </c>
      <c r="K217" s="409">
        <f t="shared" si="46"/>
        <v>322173</v>
      </c>
      <c r="M217" s="343">
        <f t="shared" si="34"/>
        <v>2.9999712267476154E-2</v>
      </c>
      <c r="N217" s="343">
        <f t="shared" si="35"/>
        <v>3.000091115299218E-2</v>
      </c>
      <c r="O217" s="343">
        <f t="shared" si="36"/>
        <v>2.9998906619555395E-2</v>
      </c>
      <c r="P217" s="343">
        <f t="shared" si="37"/>
        <v>2.9991176244916751E-2</v>
      </c>
      <c r="Q217" s="69"/>
      <c r="R217" s="152">
        <f t="shared" si="38"/>
        <v>0.75</v>
      </c>
      <c r="S217" s="152">
        <f t="shared" si="39"/>
        <v>0.62500179832827407</v>
      </c>
      <c r="T217" s="152">
        <f t="shared" si="40"/>
        <v>0.37500179832827402</v>
      </c>
    </row>
    <row r="218" spans="1:20" ht="39" customHeight="1" x14ac:dyDescent="0.25">
      <c r="B218" s="34" t="s">
        <v>106</v>
      </c>
      <c r="C218" s="263">
        <v>4</v>
      </c>
      <c r="D218" s="406">
        <v>846624</v>
      </c>
      <c r="E218" s="408">
        <v>634968</v>
      </c>
      <c r="F218" s="408">
        <v>529140</v>
      </c>
      <c r="G218" s="409">
        <v>317484</v>
      </c>
      <c r="H218" s="406">
        <f t="shared" si="49"/>
        <v>872022</v>
      </c>
      <c r="I218" s="408">
        <f t="shared" si="44"/>
        <v>654018</v>
      </c>
      <c r="J218" s="408">
        <f t="shared" si="45"/>
        <v>545013</v>
      </c>
      <c r="K218" s="409">
        <f t="shared" si="46"/>
        <v>327009</v>
      </c>
      <c r="M218" s="343">
        <f t="shared" si="34"/>
        <v>2.9999149563442566E-2</v>
      </c>
      <c r="N218" s="343">
        <f t="shared" si="35"/>
        <v>3.0001511887213214E-2</v>
      </c>
      <c r="O218" s="343">
        <f t="shared" si="36"/>
        <v>2.9997732169180179E-2</v>
      </c>
      <c r="P218" s="343">
        <f t="shared" si="37"/>
        <v>3.0001511887213214E-2</v>
      </c>
      <c r="Q218" s="69"/>
      <c r="R218" s="152">
        <f t="shared" si="38"/>
        <v>0.75</v>
      </c>
      <c r="S218" s="152">
        <f t="shared" si="39"/>
        <v>0.625</v>
      </c>
      <c r="T218" s="152">
        <f t="shared" si="40"/>
        <v>0.375</v>
      </c>
    </row>
    <row r="219" spans="1:20" ht="27" customHeight="1" x14ac:dyDescent="0.25">
      <c r="B219" s="34" t="s">
        <v>107</v>
      </c>
      <c r="C219" s="263">
        <v>5</v>
      </c>
      <c r="D219" s="406">
        <v>859317</v>
      </c>
      <c r="E219" s="408">
        <v>644487</v>
      </c>
      <c r="F219" s="408">
        <v>537072</v>
      </c>
      <c r="G219" s="409">
        <v>322245</v>
      </c>
      <c r="H219" s="406">
        <f t="shared" si="49"/>
        <v>885096</v>
      </c>
      <c r="I219" s="408">
        <f t="shared" si="44"/>
        <v>663822</v>
      </c>
      <c r="J219" s="408">
        <f t="shared" si="45"/>
        <v>553185</v>
      </c>
      <c r="K219" s="409">
        <f t="shared" si="46"/>
        <v>331911</v>
      </c>
      <c r="M219" s="343">
        <f t="shared" ref="M219:M266" si="50">(H219-D219)/D219</f>
        <v>2.9999406505399055E-2</v>
      </c>
      <c r="N219" s="343">
        <f t="shared" ref="N219:N266" si="51">(I219-E219)/E219</f>
        <v>3.0000605132454186E-2</v>
      </c>
      <c r="O219" s="343">
        <f t="shared" ref="O219:O266" si="52">(J219-F219)/F219</f>
        <v>3.000156403610689E-2</v>
      </c>
      <c r="P219" s="343">
        <f t="shared" ref="P219:P266" si="53">(K219-G219)/G219</f>
        <v>2.9995810640971933E-2</v>
      </c>
      <c r="Q219" s="69"/>
      <c r="R219" s="152">
        <f t="shared" ref="R219:R266" si="54">E219/D219</f>
        <v>0.74999912721382211</v>
      </c>
      <c r="S219" s="152">
        <f t="shared" ref="S219:S266" si="55">F219/D219</f>
        <v>0.62499869082073323</v>
      </c>
      <c r="T219" s="152">
        <f t="shared" ref="T219:T266" si="56">G219/D219</f>
        <v>0.37500130917926677</v>
      </c>
    </row>
    <row r="220" spans="1:20" ht="14.1" customHeight="1" x14ac:dyDescent="0.25">
      <c r="B220" s="84"/>
      <c r="C220" s="22">
        <v>6</v>
      </c>
      <c r="D220" s="379">
        <v>872214</v>
      </c>
      <c r="E220" s="386">
        <v>654162</v>
      </c>
      <c r="F220" s="386">
        <v>545133</v>
      </c>
      <c r="G220" s="387">
        <v>327081</v>
      </c>
      <c r="H220" s="379">
        <f t="shared" si="49"/>
        <v>898380</v>
      </c>
      <c r="I220" s="386">
        <f t="shared" si="44"/>
        <v>673785</v>
      </c>
      <c r="J220" s="386">
        <f t="shared" si="45"/>
        <v>561489</v>
      </c>
      <c r="K220" s="387">
        <f t="shared" si="46"/>
        <v>336894</v>
      </c>
      <c r="M220" s="343">
        <f t="shared" si="50"/>
        <v>2.9999518466798287E-2</v>
      </c>
      <c r="N220" s="343">
        <f t="shared" si="51"/>
        <v>2.9997156667614443E-2</v>
      </c>
      <c r="O220" s="343">
        <f t="shared" si="52"/>
        <v>3.0003687173588832E-2</v>
      </c>
      <c r="P220" s="343">
        <f t="shared" si="53"/>
        <v>3.0001742687591149E-2</v>
      </c>
      <c r="Q220" s="69"/>
      <c r="R220" s="152">
        <f t="shared" si="54"/>
        <v>0.7500017197614347</v>
      </c>
      <c r="S220" s="152">
        <f t="shared" si="55"/>
        <v>0.6249991401192827</v>
      </c>
      <c r="T220" s="152">
        <f t="shared" si="56"/>
        <v>0.37500085988071735</v>
      </c>
    </row>
    <row r="221" spans="1:20" ht="14.1" customHeight="1" x14ac:dyDescent="0.25">
      <c r="B221" s="84"/>
      <c r="C221" s="22">
        <v>7</v>
      </c>
      <c r="D221" s="379">
        <v>885303</v>
      </c>
      <c r="E221" s="386">
        <v>663978</v>
      </c>
      <c r="F221" s="386">
        <v>553314</v>
      </c>
      <c r="G221" s="387">
        <v>331989</v>
      </c>
      <c r="H221" s="379">
        <f>ROUND($D221*(1+$G$15)/3,0)*3</f>
        <v>911862</v>
      </c>
      <c r="I221" s="386">
        <f t="shared" si="44"/>
        <v>683898</v>
      </c>
      <c r="J221" s="386">
        <f t="shared" si="45"/>
        <v>569913</v>
      </c>
      <c r="K221" s="387">
        <f t="shared" si="46"/>
        <v>341949</v>
      </c>
      <c r="M221" s="343">
        <f t="shared" si="50"/>
        <v>2.9999898339890411E-2</v>
      </c>
      <c r="N221" s="343">
        <f t="shared" si="51"/>
        <v>3.0000994008837642E-2</v>
      </c>
      <c r="O221" s="343">
        <f t="shared" si="52"/>
        <v>2.9999240937333953E-2</v>
      </c>
      <c r="P221" s="343">
        <f t="shared" si="53"/>
        <v>3.0000994008837642E-2</v>
      </c>
      <c r="Q221" s="69"/>
      <c r="R221" s="152">
        <f t="shared" si="54"/>
        <v>0.75000084716757986</v>
      </c>
      <c r="S221" s="152">
        <f t="shared" si="55"/>
        <v>0.62499957641621007</v>
      </c>
      <c r="T221" s="152">
        <f t="shared" si="56"/>
        <v>0.37500042358378993</v>
      </c>
    </row>
    <row r="222" spans="1:20" ht="14.1" customHeight="1" x14ac:dyDescent="0.25">
      <c r="B222" s="84"/>
      <c r="C222" s="22">
        <v>8</v>
      </c>
      <c r="D222" s="379">
        <v>898569</v>
      </c>
      <c r="E222" s="386">
        <v>673926</v>
      </c>
      <c r="F222" s="386">
        <v>561606</v>
      </c>
      <c r="G222" s="387">
        <v>336963</v>
      </c>
      <c r="H222" s="379">
        <f t="shared" ref="H222:H266" si="57">ROUND($D222*(1+$G$15)/3,0)*3</f>
        <v>925527</v>
      </c>
      <c r="I222" s="386">
        <f t="shared" si="44"/>
        <v>694146</v>
      </c>
      <c r="J222" s="386">
        <f t="shared" si="45"/>
        <v>578454</v>
      </c>
      <c r="K222" s="387">
        <f t="shared" si="46"/>
        <v>347073</v>
      </c>
      <c r="M222" s="343">
        <f t="shared" si="50"/>
        <v>3.0001034978949865E-2</v>
      </c>
      <c r="N222" s="343">
        <f t="shared" si="51"/>
        <v>3.0003294130216077E-2</v>
      </c>
      <c r="O222" s="343">
        <f t="shared" si="52"/>
        <v>2.9999679490603733E-2</v>
      </c>
      <c r="P222" s="343">
        <f t="shared" si="53"/>
        <v>3.0003294130216077E-2</v>
      </c>
      <c r="Q222" s="69"/>
      <c r="R222" s="152">
        <f t="shared" si="54"/>
        <v>0.74999916533955657</v>
      </c>
      <c r="S222" s="152">
        <f t="shared" si="55"/>
        <v>0.62500041733022171</v>
      </c>
      <c r="T222" s="152">
        <f t="shared" si="56"/>
        <v>0.37499958266977829</v>
      </c>
    </row>
    <row r="223" spans="1:20" ht="14.1" customHeight="1" x14ac:dyDescent="0.25">
      <c r="B223" s="84"/>
      <c r="C223" s="22">
        <v>9</v>
      </c>
      <c r="D223" s="379">
        <v>912048</v>
      </c>
      <c r="E223" s="386">
        <v>684036</v>
      </c>
      <c r="F223" s="386">
        <v>570030</v>
      </c>
      <c r="G223" s="387">
        <v>342018</v>
      </c>
      <c r="H223" s="379">
        <f t="shared" si="57"/>
        <v>939408</v>
      </c>
      <c r="I223" s="386">
        <f t="shared" si="44"/>
        <v>704556</v>
      </c>
      <c r="J223" s="386">
        <f t="shared" si="45"/>
        <v>587130</v>
      </c>
      <c r="K223" s="387">
        <f t="shared" si="46"/>
        <v>352278</v>
      </c>
      <c r="M223" s="343">
        <f t="shared" si="50"/>
        <v>2.9998421135729699E-2</v>
      </c>
      <c r="N223" s="343">
        <f t="shared" si="51"/>
        <v>2.9998421135729699E-2</v>
      </c>
      <c r="O223" s="343">
        <f t="shared" si="52"/>
        <v>2.9998421135729699E-2</v>
      </c>
      <c r="P223" s="343">
        <f t="shared" si="53"/>
        <v>2.9998421135729699E-2</v>
      </c>
      <c r="Q223" s="69"/>
      <c r="R223" s="152">
        <f t="shared" si="54"/>
        <v>0.75</v>
      </c>
      <c r="S223" s="152">
        <f t="shared" si="55"/>
        <v>0.625</v>
      </c>
      <c r="T223" s="152">
        <f t="shared" si="56"/>
        <v>0.375</v>
      </c>
    </row>
    <row r="224" spans="1:20" ht="14.1" customHeight="1" x14ac:dyDescent="0.25">
      <c r="B224" s="84"/>
      <c r="C224" s="22">
        <v>10</v>
      </c>
      <c r="D224" s="379">
        <v>925728</v>
      </c>
      <c r="E224" s="386">
        <v>694296</v>
      </c>
      <c r="F224" s="386">
        <v>578580</v>
      </c>
      <c r="G224" s="387">
        <v>347148</v>
      </c>
      <c r="H224" s="379">
        <f t="shared" si="57"/>
        <v>953499</v>
      </c>
      <c r="I224" s="386">
        <f t="shared" si="44"/>
        <v>715125</v>
      </c>
      <c r="J224" s="386">
        <f t="shared" si="45"/>
        <v>595938</v>
      </c>
      <c r="K224" s="387">
        <f t="shared" si="46"/>
        <v>357561</v>
      </c>
      <c r="M224" s="343">
        <f t="shared" si="50"/>
        <v>2.9999092606035466E-2</v>
      </c>
      <c r="N224" s="343">
        <f t="shared" si="51"/>
        <v>3.0000172836945626E-2</v>
      </c>
      <c r="O224" s="343">
        <f t="shared" si="52"/>
        <v>3.0001037021673754E-2</v>
      </c>
      <c r="P224" s="343">
        <f t="shared" si="53"/>
        <v>2.9995851913304988E-2</v>
      </c>
      <c r="Q224" s="69"/>
      <c r="R224" s="152">
        <f t="shared" si="54"/>
        <v>0.75</v>
      </c>
      <c r="S224" s="152">
        <f t="shared" si="55"/>
        <v>0.625</v>
      </c>
      <c r="T224" s="152">
        <f t="shared" si="56"/>
        <v>0.375</v>
      </c>
    </row>
    <row r="225" spans="1:20" ht="14.1" customHeight="1" x14ac:dyDescent="0.25">
      <c r="B225" s="84"/>
      <c r="C225" s="22">
        <v>11</v>
      </c>
      <c r="D225" s="379">
        <v>939621</v>
      </c>
      <c r="E225" s="386">
        <v>704715</v>
      </c>
      <c r="F225" s="386">
        <v>587262</v>
      </c>
      <c r="G225" s="387">
        <v>352359</v>
      </c>
      <c r="H225" s="379">
        <f t="shared" si="57"/>
        <v>967809</v>
      </c>
      <c r="I225" s="386">
        <f t="shared" si="44"/>
        <v>725856</v>
      </c>
      <c r="J225" s="386">
        <f t="shared" si="45"/>
        <v>604881</v>
      </c>
      <c r="K225" s="387">
        <f t="shared" si="46"/>
        <v>362928</v>
      </c>
      <c r="M225" s="343">
        <f t="shared" si="50"/>
        <v>2.9999329516900965E-2</v>
      </c>
      <c r="N225" s="343">
        <f t="shared" si="51"/>
        <v>2.9999361443987994E-2</v>
      </c>
      <c r="O225" s="343">
        <f t="shared" si="52"/>
        <v>3.000194121192926E-2</v>
      </c>
      <c r="P225" s="343">
        <f t="shared" si="53"/>
        <v>2.9994976714089891E-2</v>
      </c>
      <c r="Q225" s="69"/>
      <c r="R225" s="152">
        <f t="shared" si="54"/>
        <v>0.74999920180583446</v>
      </c>
      <c r="S225" s="152">
        <f t="shared" si="55"/>
        <v>0.62499880270875174</v>
      </c>
      <c r="T225" s="152">
        <f t="shared" si="56"/>
        <v>0.37500119729124826</v>
      </c>
    </row>
    <row r="226" spans="1:20" ht="14.1" customHeight="1" thickBot="1" x14ac:dyDescent="0.3">
      <c r="B226" s="83"/>
      <c r="C226" s="23">
        <v>12</v>
      </c>
      <c r="D226" s="382">
        <v>953715</v>
      </c>
      <c r="E226" s="383">
        <v>715287</v>
      </c>
      <c r="F226" s="383">
        <v>596073</v>
      </c>
      <c r="G226" s="384">
        <v>357642</v>
      </c>
      <c r="H226" s="382">
        <f t="shared" si="57"/>
        <v>982326</v>
      </c>
      <c r="I226" s="383">
        <f t="shared" si="44"/>
        <v>736746</v>
      </c>
      <c r="J226" s="383">
        <f t="shared" si="45"/>
        <v>613953</v>
      </c>
      <c r="K226" s="384">
        <f t="shared" si="46"/>
        <v>368373</v>
      </c>
      <c r="M226" s="343">
        <f t="shared" si="50"/>
        <v>2.999952816092858E-2</v>
      </c>
      <c r="N226" s="343">
        <f t="shared" si="51"/>
        <v>3.0000545235688611E-2</v>
      </c>
      <c r="O226" s="343">
        <f t="shared" si="52"/>
        <v>2.9996325953364773E-2</v>
      </c>
      <c r="P226" s="343">
        <f t="shared" si="53"/>
        <v>3.0004865200395928E-2</v>
      </c>
      <c r="Q226" s="69"/>
      <c r="R226" s="152">
        <f t="shared" si="54"/>
        <v>0.75000078639845236</v>
      </c>
      <c r="S226" s="152">
        <f t="shared" si="55"/>
        <v>0.62500117959767854</v>
      </c>
      <c r="T226" s="152">
        <f t="shared" si="56"/>
        <v>0.37499882040232146</v>
      </c>
    </row>
    <row r="227" spans="1:20" ht="25.2" customHeight="1" x14ac:dyDescent="0.25">
      <c r="A227" s="140">
        <v>5</v>
      </c>
      <c r="B227" s="38" t="s">
        <v>884</v>
      </c>
      <c r="C227" s="262">
        <v>1</v>
      </c>
      <c r="D227" s="372">
        <v>912048</v>
      </c>
      <c r="E227" s="413">
        <v>684036</v>
      </c>
      <c r="F227" s="413">
        <v>570030</v>
      </c>
      <c r="G227" s="414">
        <v>342018</v>
      </c>
      <c r="H227" s="372">
        <f t="shared" si="57"/>
        <v>939408</v>
      </c>
      <c r="I227" s="413">
        <f t="shared" si="44"/>
        <v>704556</v>
      </c>
      <c r="J227" s="413">
        <f t="shared" si="45"/>
        <v>587130</v>
      </c>
      <c r="K227" s="414">
        <f t="shared" si="46"/>
        <v>352278</v>
      </c>
      <c r="M227" s="343">
        <f t="shared" si="50"/>
        <v>2.9998421135729699E-2</v>
      </c>
      <c r="N227" s="343">
        <f t="shared" si="51"/>
        <v>2.9998421135729699E-2</v>
      </c>
      <c r="O227" s="343">
        <f t="shared" si="52"/>
        <v>2.9998421135729699E-2</v>
      </c>
      <c r="P227" s="343">
        <f t="shared" si="53"/>
        <v>2.9998421135729699E-2</v>
      </c>
      <c r="Q227" s="69"/>
      <c r="R227" s="152">
        <f t="shared" si="54"/>
        <v>0.75</v>
      </c>
      <c r="S227" s="152">
        <f t="shared" si="55"/>
        <v>0.625</v>
      </c>
      <c r="T227" s="152">
        <f t="shared" si="56"/>
        <v>0.375</v>
      </c>
    </row>
    <row r="228" spans="1:20" ht="17.100000000000001" customHeight="1" x14ac:dyDescent="0.25">
      <c r="B228" s="34" t="s">
        <v>883</v>
      </c>
      <c r="C228" s="263">
        <v>2</v>
      </c>
      <c r="D228" s="379">
        <v>925728</v>
      </c>
      <c r="E228" s="408">
        <v>694296</v>
      </c>
      <c r="F228" s="408">
        <v>578580</v>
      </c>
      <c r="G228" s="409">
        <v>347148</v>
      </c>
      <c r="H228" s="379">
        <f t="shared" si="57"/>
        <v>953499</v>
      </c>
      <c r="I228" s="408">
        <f t="shared" si="44"/>
        <v>715125</v>
      </c>
      <c r="J228" s="408">
        <f t="shared" si="45"/>
        <v>595938</v>
      </c>
      <c r="K228" s="409">
        <f t="shared" si="46"/>
        <v>357561</v>
      </c>
      <c r="M228" s="343">
        <f t="shared" si="50"/>
        <v>2.9999092606035466E-2</v>
      </c>
      <c r="N228" s="343">
        <f t="shared" si="51"/>
        <v>3.0000172836945626E-2</v>
      </c>
      <c r="O228" s="343">
        <f t="shared" si="52"/>
        <v>3.0001037021673754E-2</v>
      </c>
      <c r="P228" s="343">
        <f t="shared" si="53"/>
        <v>2.9995851913304988E-2</v>
      </c>
      <c r="Q228" s="69"/>
      <c r="R228" s="152">
        <f t="shared" si="54"/>
        <v>0.75</v>
      </c>
      <c r="S228" s="152">
        <f t="shared" si="55"/>
        <v>0.625</v>
      </c>
      <c r="T228" s="152">
        <f t="shared" si="56"/>
        <v>0.375</v>
      </c>
    </row>
    <row r="229" spans="1:20" ht="25.2" customHeight="1" x14ac:dyDescent="0.25">
      <c r="B229" s="34" t="s">
        <v>882</v>
      </c>
      <c r="C229" s="263">
        <v>3</v>
      </c>
      <c r="D229" s="379">
        <v>939621</v>
      </c>
      <c r="E229" s="408">
        <v>704715</v>
      </c>
      <c r="F229" s="408">
        <v>587262</v>
      </c>
      <c r="G229" s="409">
        <v>352359</v>
      </c>
      <c r="H229" s="379">
        <f t="shared" si="57"/>
        <v>967809</v>
      </c>
      <c r="I229" s="408">
        <f t="shared" si="44"/>
        <v>725856</v>
      </c>
      <c r="J229" s="408">
        <f t="shared" si="45"/>
        <v>604881</v>
      </c>
      <c r="K229" s="409">
        <f t="shared" si="46"/>
        <v>362928</v>
      </c>
      <c r="M229" s="343">
        <f t="shared" si="50"/>
        <v>2.9999329516900965E-2</v>
      </c>
      <c r="N229" s="343">
        <f t="shared" si="51"/>
        <v>2.9999361443987994E-2</v>
      </c>
      <c r="O229" s="343">
        <f t="shared" si="52"/>
        <v>3.000194121192926E-2</v>
      </c>
      <c r="P229" s="343">
        <f t="shared" si="53"/>
        <v>2.9994976714089891E-2</v>
      </c>
      <c r="Q229" s="69"/>
      <c r="R229" s="152">
        <f t="shared" si="54"/>
        <v>0.74999920180583446</v>
      </c>
      <c r="S229" s="152">
        <f t="shared" si="55"/>
        <v>0.62499880270875174</v>
      </c>
      <c r="T229" s="152">
        <f t="shared" si="56"/>
        <v>0.37500119729124826</v>
      </c>
    </row>
    <row r="230" spans="1:20" ht="26.4" customHeight="1" x14ac:dyDescent="0.25">
      <c r="B230" s="34" t="s">
        <v>881</v>
      </c>
      <c r="C230" s="263">
        <v>4</v>
      </c>
      <c r="D230" s="379">
        <v>953715</v>
      </c>
      <c r="E230" s="408">
        <v>715287</v>
      </c>
      <c r="F230" s="408">
        <v>596073</v>
      </c>
      <c r="G230" s="409">
        <v>357642</v>
      </c>
      <c r="H230" s="379">
        <f t="shared" si="57"/>
        <v>982326</v>
      </c>
      <c r="I230" s="408">
        <f t="shared" si="44"/>
        <v>736746</v>
      </c>
      <c r="J230" s="408">
        <f t="shared" si="45"/>
        <v>613953</v>
      </c>
      <c r="K230" s="409">
        <f t="shared" si="46"/>
        <v>368373</v>
      </c>
      <c r="M230" s="343">
        <f t="shared" si="50"/>
        <v>2.999952816092858E-2</v>
      </c>
      <c r="N230" s="343">
        <f t="shared" si="51"/>
        <v>3.0000545235688611E-2</v>
      </c>
      <c r="O230" s="343">
        <f t="shared" si="52"/>
        <v>2.9996325953364773E-2</v>
      </c>
      <c r="P230" s="343">
        <f t="shared" si="53"/>
        <v>3.0004865200395928E-2</v>
      </c>
      <c r="Q230" s="69"/>
      <c r="R230" s="152">
        <f t="shared" si="54"/>
        <v>0.75000078639845236</v>
      </c>
      <c r="S230" s="152">
        <f t="shared" si="55"/>
        <v>0.62500117959767854</v>
      </c>
      <c r="T230" s="152">
        <f t="shared" si="56"/>
        <v>0.37499882040232146</v>
      </c>
    </row>
    <row r="231" spans="1:20" ht="17.100000000000001" customHeight="1" x14ac:dyDescent="0.25">
      <c r="B231" s="568" t="s">
        <v>880</v>
      </c>
      <c r="C231" s="263">
        <v>5</v>
      </c>
      <c r="D231" s="379">
        <v>968016</v>
      </c>
      <c r="E231" s="408">
        <v>726012</v>
      </c>
      <c r="F231" s="408">
        <v>605010</v>
      </c>
      <c r="G231" s="409">
        <v>363006</v>
      </c>
      <c r="H231" s="379">
        <f t="shared" si="57"/>
        <v>997056</v>
      </c>
      <c r="I231" s="408">
        <f t="shared" si="44"/>
        <v>747792</v>
      </c>
      <c r="J231" s="408">
        <f t="shared" si="45"/>
        <v>623160</v>
      </c>
      <c r="K231" s="409">
        <f t="shared" si="46"/>
        <v>373896</v>
      </c>
      <c r="M231" s="343">
        <f t="shared" si="50"/>
        <v>2.999950414042743E-2</v>
      </c>
      <c r="N231" s="343">
        <f t="shared" si="51"/>
        <v>2.999950414042743E-2</v>
      </c>
      <c r="O231" s="343">
        <f t="shared" si="52"/>
        <v>2.999950414042743E-2</v>
      </c>
      <c r="P231" s="343">
        <f t="shared" si="53"/>
        <v>2.999950414042743E-2</v>
      </c>
      <c r="Q231" s="69"/>
      <c r="R231" s="152">
        <f t="shared" si="54"/>
        <v>0.75</v>
      </c>
      <c r="S231" s="152">
        <f t="shared" si="55"/>
        <v>0.625</v>
      </c>
      <c r="T231" s="152">
        <f t="shared" si="56"/>
        <v>0.375</v>
      </c>
    </row>
    <row r="232" spans="1:20" ht="17.100000000000001" customHeight="1" x14ac:dyDescent="0.25">
      <c r="B232" s="568"/>
      <c r="C232" s="263">
        <v>6</v>
      </c>
      <c r="D232" s="379">
        <v>982539</v>
      </c>
      <c r="E232" s="408">
        <v>736905</v>
      </c>
      <c r="F232" s="408">
        <v>614088</v>
      </c>
      <c r="G232" s="409">
        <v>368451</v>
      </c>
      <c r="H232" s="379">
        <f t="shared" si="57"/>
        <v>1012014</v>
      </c>
      <c r="I232" s="408">
        <f t="shared" si="44"/>
        <v>759012</v>
      </c>
      <c r="J232" s="408">
        <f t="shared" si="45"/>
        <v>632508</v>
      </c>
      <c r="K232" s="409">
        <f t="shared" si="46"/>
        <v>379506</v>
      </c>
      <c r="M232" s="343">
        <f t="shared" si="50"/>
        <v>2.9998809207573439E-2</v>
      </c>
      <c r="N232" s="343">
        <f t="shared" si="51"/>
        <v>2.999979644594622E-2</v>
      </c>
      <c r="O232" s="343">
        <f t="shared" si="52"/>
        <v>2.999570094188455E-2</v>
      </c>
      <c r="P232" s="343">
        <f t="shared" si="53"/>
        <v>3.0003989675696362E-2</v>
      </c>
      <c r="Q232" s="69"/>
      <c r="R232" s="152">
        <f t="shared" si="54"/>
        <v>0.75000076332847854</v>
      </c>
      <c r="S232" s="152">
        <f t="shared" si="55"/>
        <v>0.62500114499271786</v>
      </c>
      <c r="T232" s="152">
        <f t="shared" si="56"/>
        <v>0.37499885500728214</v>
      </c>
    </row>
    <row r="233" spans="1:20" ht="14.1" customHeight="1" x14ac:dyDescent="0.25">
      <c r="B233" s="568"/>
      <c r="C233" s="22">
        <v>7</v>
      </c>
      <c r="D233" s="379">
        <v>997272</v>
      </c>
      <c r="E233" s="386">
        <v>747954</v>
      </c>
      <c r="F233" s="386">
        <v>623295</v>
      </c>
      <c r="G233" s="387">
        <v>373977</v>
      </c>
      <c r="H233" s="379">
        <f t="shared" si="57"/>
        <v>1027191</v>
      </c>
      <c r="I233" s="386">
        <f t="shared" si="44"/>
        <v>770394</v>
      </c>
      <c r="J233" s="386">
        <f t="shared" si="45"/>
        <v>641994</v>
      </c>
      <c r="K233" s="387">
        <f t="shared" si="46"/>
        <v>385197</v>
      </c>
      <c r="M233" s="343">
        <f t="shared" si="50"/>
        <v>3.0000842297788367E-2</v>
      </c>
      <c r="N233" s="343">
        <f t="shared" si="51"/>
        <v>3.0001845033250707E-2</v>
      </c>
      <c r="O233" s="343">
        <f t="shared" si="52"/>
        <v>3.0000240656510961E-2</v>
      </c>
      <c r="P233" s="343">
        <f t="shared" si="53"/>
        <v>3.0001845033250707E-2</v>
      </c>
      <c r="Q233" s="69"/>
      <c r="R233" s="152">
        <f t="shared" si="54"/>
        <v>0.75</v>
      </c>
      <c r="S233" s="152">
        <f t="shared" si="55"/>
        <v>0.625</v>
      </c>
      <c r="T233" s="152">
        <f t="shared" si="56"/>
        <v>0.375</v>
      </c>
    </row>
    <row r="234" spans="1:20" ht="14.1" customHeight="1" x14ac:dyDescent="0.25">
      <c r="B234" s="84"/>
      <c r="C234" s="22">
        <v>8</v>
      </c>
      <c r="D234" s="379">
        <v>1012242</v>
      </c>
      <c r="E234" s="386">
        <v>759183</v>
      </c>
      <c r="F234" s="386">
        <v>632652</v>
      </c>
      <c r="G234" s="387">
        <v>379590</v>
      </c>
      <c r="H234" s="379">
        <f t="shared" si="57"/>
        <v>1042608</v>
      </c>
      <c r="I234" s="386">
        <f t="shared" si="44"/>
        <v>781956</v>
      </c>
      <c r="J234" s="386">
        <f t="shared" si="45"/>
        <v>651630</v>
      </c>
      <c r="K234" s="387">
        <f t="shared" si="46"/>
        <v>390978</v>
      </c>
      <c r="M234" s="343">
        <f t="shared" si="50"/>
        <v>2.9998755238371852E-2</v>
      </c>
      <c r="N234" s="343">
        <f t="shared" si="51"/>
        <v>2.9996720158380785E-2</v>
      </c>
      <c r="O234" s="343">
        <f t="shared" si="52"/>
        <v>2.999753418941219E-2</v>
      </c>
      <c r="P234" s="343">
        <f t="shared" si="53"/>
        <v>3.0000790326404805E-2</v>
      </c>
      <c r="Q234" s="69"/>
      <c r="R234" s="152">
        <f t="shared" si="54"/>
        <v>0.75000148185908111</v>
      </c>
      <c r="S234" s="152">
        <f t="shared" si="55"/>
        <v>0.62500074092954061</v>
      </c>
      <c r="T234" s="152">
        <f t="shared" si="56"/>
        <v>0.37499925907045945</v>
      </c>
    </row>
    <row r="235" spans="1:20" ht="14.1" customHeight="1" x14ac:dyDescent="0.25">
      <c r="B235" s="84"/>
      <c r="C235" s="22">
        <v>9</v>
      </c>
      <c r="D235" s="379">
        <v>1027425</v>
      </c>
      <c r="E235" s="386">
        <v>770568</v>
      </c>
      <c r="F235" s="386">
        <v>642141</v>
      </c>
      <c r="G235" s="387">
        <v>385284</v>
      </c>
      <c r="H235" s="379">
        <f t="shared" si="57"/>
        <v>1058247</v>
      </c>
      <c r="I235" s="386">
        <f t="shared" si="44"/>
        <v>793686</v>
      </c>
      <c r="J235" s="386">
        <f t="shared" si="45"/>
        <v>661404</v>
      </c>
      <c r="K235" s="387">
        <f t="shared" si="46"/>
        <v>396843</v>
      </c>
      <c r="M235" s="343">
        <f t="shared" si="50"/>
        <v>2.9999270019709468E-2</v>
      </c>
      <c r="N235" s="343">
        <f t="shared" si="51"/>
        <v>3.0001245834241755E-2</v>
      </c>
      <c r="O235" s="343">
        <f t="shared" si="52"/>
        <v>2.9998084532836245E-2</v>
      </c>
      <c r="P235" s="343">
        <f t="shared" si="53"/>
        <v>3.0001245834241755E-2</v>
      </c>
      <c r="Q235" s="69"/>
      <c r="R235" s="152">
        <f t="shared" si="54"/>
        <v>0.74999927001970945</v>
      </c>
      <c r="S235" s="152">
        <f t="shared" si="55"/>
        <v>0.62500036499014522</v>
      </c>
      <c r="T235" s="152">
        <f t="shared" si="56"/>
        <v>0.37499963500985473</v>
      </c>
    </row>
    <row r="236" spans="1:20" ht="14.1" customHeight="1" thickBot="1" x14ac:dyDescent="0.3">
      <c r="B236" s="83"/>
      <c r="C236" s="23">
        <v>10</v>
      </c>
      <c r="D236" s="382">
        <v>1042830</v>
      </c>
      <c r="E236" s="383">
        <v>782124</v>
      </c>
      <c r="F236" s="383">
        <v>651768</v>
      </c>
      <c r="G236" s="384">
        <v>391062</v>
      </c>
      <c r="H236" s="382">
        <f t="shared" si="57"/>
        <v>1074114</v>
      </c>
      <c r="I236" s="383">
        <f t="shared" si="44"/>
        <v>805587</v>
      </c>
      <c r="J236" s="383">
        <f t="shared" si="45"/>
        <v>671322</v>
      </c>
      <c r="K236" s="384">
        <f t="shared" si="46"/>
        <v>402792</v>
      </c>
      <c r="M236" s="343">
        <f t="shared" si="50"/>
        <v>2.9999136963838786E-2</v>
      </c>
      <c r="N236" s="343">
        <f t="shared" si="51"/>
        <v>2.9999079429860225E-2</v>
      </c>
      <c r="O236" s="343">
        <f t="shared" si="52"/>
        <v>3.000147291674338E-2</v>
      </c>
      <c r="P236" s="343">
        <f t="shared" si="53"/>
        <v>2.9995243720944503E-2</v>
      </c>
      <c r="Q236" s="69"/>
      <c r="R236" s="152">
        <f t="shared" si="54"/>
        <v>0.750001438393602</v>
      </c>
      <c r="S236" s="152">
        <f t="shared" si="55"/>
        <v>0.624999280803199</v>
      </c>
      <c r="T236" s="152">
        <f t="shared" si="56"/>
        <v>0.375000719196801</v>
      </c>
    </row>
    <row r="237" spans="1:20" ht="29.25" customHeight="1" x14ac:dyDescent="0.25">
      <c r="A237" s="140">
        <v>6</v>
      </c>
      <c r="B237" s="38" t="s">
        <v>879</v>
      </c>
      <c r="C237" s="262">
        <v>1</v>
      </c>
      <c r="D237" s="372">
        <v>1106814</v>
      </c>
      <c r="E237" s="413">
        <v>830112</v>
      </c>
      <c r="F237" s="413">
        <v>691758</v>
      </c>
      <c r="G237" s="414">
        <v>415056</v>
      </c>
      <c r="H237" s="372">
        <f t="shared" si="57"/>
        <v>1140018</v>
      </c>
      <c r="I237" s="413">
        <f t="shared" si="44"/>
        <v>855015</v>
      </c>
      <c r="J237" s="413">
        <f t="shared" si="45"/>
        <v>712512</v>
      </c>
      <c r="K237" s="414">
        <f t="shared" si="46"/>
        <v>427506</v>
      </c>
      <c r="M237" s="343">
        <f t="shared" si="50"/>
        <v>2.9999620532447185E-2</v>
      </c>
      <c r="N237" s="343">
        <f t="shared" si="51"/>
        <v>2.9999566323580432E-2</v>
      </c>
      <c r="O237" s="343">
        <f t="shared" si="52"/>
        <v>3.0001821446228306E-2</v>
      </c>
      <c r="P237" s="343">
        <f t="shared" si="53"/>
        <v>2.9995952353417371E-2</v>
      </c>
      <c r="Q237" s="69"/>
      <c r="R237" s="152">
        <f t="shared" si="54"/>
        <v>0.7500013552412601</v>
      </c>
      <c r="S237" s="152">
        <f t="shared" si="55"/>
        <v>0.62499932237936995</v>
      </c>
      <c r="T237" s="152">
        <f t="shared" si="56"/>
        <v>0.37500067762063005</v>
      </c>
    </row>
    <row r="238" spans="1:20" ht="17.100000000000001" customHeight="1" x14ac:dyDescent="0.25">
      <c r="B238" s="34" t="s">
        <v>878</v>
      </c>
      <c r="C238" s="263">
        <v>2</v>
      </c>
      <c r="D238" s="379">
        <v>1123428</v>
      </c>
      <c r="E238" s="408">
        <v>842571</v>
      </c>
      <c r="F238" s="408">
        <v>702144</v>
      </c>
      <c r="G238" s="409">
        <v>421287</v>
      </c>
      <c r="H238" s="379">
        <f t="shared" si="57"/>
        <v>1157130</v>
      </c>
      <c r="I238" s="408">
        <f t="shared" si="44"/>
        <v>867849</v>
      </c>
      <c r="J238" s="408">
        <f t="shared" si="45"/>
        <v>723207</v>
      </c>
      <c r="K238" s="409">
        <f t="shared" si="46"/>
        <v>433923</v>
      </c>
      <c r="M238" s="343">
        <f t="shared" si="50"/>
        <v>2.9999252288531175E-2</v>
      </c>
      <c r="N238" s="343">
        <f t="shared" si="51"/>
        <v>3.0001032553933139E-2</v>
      </c>
      <c r="O238" s="343">
        <f t="shared" si="52"/>
        <v>2.999812004375171E-2</v>
      </c>
      <c r="P238" s="343">
        <f t="shared" si="53"/>
        <v>2.999380469845972E-2</v>
      </c>
      <c r="Q238" s="69"/>
      <c r="R238" s="152">
        <f t="shared" si="54"/>
        <v>0.75</v>
      </c>
      <c r="S238" s="152">
        <f t="shared" si="55"/>
        <v>0.62500133519905143</v>
      </c>
      <c r="T238" s="152">
        <f t="shared" si="56"/>
        <v>0.37500133519905149</v>
      </c>
    </row>
    <row r="239" spans="1:20" ht="27" customHeight="1" x14ac:dyDescent="0.25">
      <c r="B239" s="34" t="s">
        <v>877</v>
      </c>
      <c r="C239" s="263">
        <v>3</v>
      </c>
      <c r="D239" s="379">
        <v>1140285</v>
      </c>
      <c r="E239" s="408">
        <v>855213</v>
      </c>
      <c r="F239" s="408">
        <v>712677</v>
      </c>
      <c r="G239" s="409">
        <v>427608</v>
      </c>
      <c r="H239" s="379">
        <f t="shared" si="57"/>
        <v>1174494</v>
      </c>
      <c r="I239" s="408">
        <f t="shared" si="44"/>
        <v>880872</v>
      </c>
      <c r="J239" s="408">
        <f t="shared" si="45"/>
        <v>734058</v>
      </c>
      <c r="K239" s="409">
        <f t="shared" si="46"/>
        <v>440436</v>
      </c>
      <c r="M239" s="343">
        <f t="shared" si="50"/>
        <v>3.0000394638182559E-2</v>
      </c>
      <c r="N239" s="343">
        <f t="shared" si="51"/>
        <v>3.0003051871288204E-2</v>
      </c>
      <c r="O239" s="343">
        <f t="shared" si="52"/>
        <v>3.0000968180536203E-2</v>
      </c>
      <c r="P239" s="343">
        <f t="shared" si="53"/>
        <v>2.9999438738283663E-2</v>
      </c>
      <c r="Q239" s="69"/>
      <c r="R239" s="152">
        <f t="shared" si="54"/>
        <v>0.74999934226969578</v>
      </c>
      <c r="S239" s="152">
        <f t="shared" si="55"/>
        <v>0.62499901340454356</v>
      </c>
      <c r="T239" s="152">
        <f t="shared" si="56"/>
        <v>0.37500098659545639</v>
      </c>
    </row>
    <row r="240" spans="1:20" ht="26.4" customHeight="1" x14ac:dyDescent="0.25">
      <c r="B240" s="34" t="s">
        <v>876</v>
      </c>
      <c r="C240" s="263">
        <v>4</v>
      </c>
      <c r="D240" s="379">
        <v>1157385</v>
      </c>
      <c r="E240" s="408">
        <v>868038</v>
      </c>
      <c r="F240" s="408">
        <v>723366</v>
      </c>
      <c r="G240" s="409">
        <v>434019</v>
      </c>
      <c r="H240" s="379">
        <f t="shared" si="57"/>
        <v>1192107</v>
      </c>
      <c r="I240" s="408">
        <f t="shared" si="44"/>
        <v>894081</v>
      </c>
      <c r="J240" s="408">
        <f t="shared" si="45"/>
        <v>745068</v>
      </c>
      <c r="K240" s="409">
        <f t="shared" si="46"/>
        <v>447039</v>
      </c>
      <c r="M240" s="343">
        <f t="shared" si="50"/>
        <v>3.0000388807527315E-2</v>
      </c>
      <c r="N240" s="343">
        <f t="shared" si="51"/>
        <v>3.0002142763335245E-2</v>
      </c>
      <c r="O240" s="343">
        <f t="shared" si="52"/>
        <v>3.0001410074568059E-2</v>
      </c>
      <c r="P240" s="343">
        <f t="shared" si="53"/>
        <v>2.9998686693439688E-2</v>
      </c>
      <c r="Q240" s="69"/>
      <c r="R240" s="152">
        <f t="shared" si="54"/>
        <v>0.74999935198745449</v>
      </c>
      <c r="S240" s="152">
        <f t="shared" si="55"/>
        <v>0.62500032400627281</v>
      </c>
      <c r="T240" s="152">
        <f t="shared" si="56"/>
        <v>0.37499967599372724</v>
      </c>
    </row>
    <row r="241" spans="2:20" ht="14.1" customHeight="1" x14ac:dyDescent="0.25">
      <c r="B241" s="568" t="s">
        <v>875</v>
      </c>
      <c r="C241" s="22">
        <v>5</v>
      </c>
      <c r="D241" s="379">
        <v>1174758</v>
      </c>
      <c r="E241" s="386">
        <v>881070</v>
      </c>
      <c r="F241" s="386">
        <v>734223</v>
      </c>
      <c r="G241" s="387">
        <v>440535</v>
      </c>
      <c r="H241" s="379">
        <f t="shared" si="57"/>
        <v>1210002</v>
      </c>
      <c r="I241" s="386">
        <f t="shared" si="44"/>
        <v>907503</v>
      </c>
      <c r="J241" s="386">
        <f t="shared" si="45"/>
        <v>756252</v>
      </c>
      <c r="K241" s="387">
        <f t="shared" si="46"/>
        <v>453750</v>
      </c>
      <c r="M241" s="343">
        <f t="shared" si="50"/>
        <v>3.0001072561327523E-2</v>
      </c>
      <c r="N241" s="343">
        <f t="shared" si="51"/>
        <v>3.0001021485239539E-2</v>
      </c>
      <c r="O241" s="343">
        <f t="shared" si="52"/>
        <v>3.0003146183107857E-2</v>
      </c>
      <c r="P241" s="343">
        <f t="shared" si="53"/>
        <v>2.9997616534441076E-2</v>
      </c>
      <c r="Q241" s="69"/>
      <c r="R241" s="152">
        <f t="shared" si="54"/>
        <v>0.7500012768587232</v>
      </c>
      <c r="S241" s="152">
        <f t="shared" si="55"/>
        <v>0.6249993615706384</v>
      </c>
      <c r="T241" s="152">
        <f t="shared" si="56"/>
        <v>0.3750006384293616</v>
      </c>
    </row>
    <row r="242" spans="2:20" ht="14.1" customHeight="1" x14ac:dyDescent="0.25">
      <c r="B242" s="568"/>
      <c r="C242" s="22">
        <v>6</v>
      </c>
      <c r="D242" s="379">
        <v>1192380</v>
      </c>
      <c r="E242" s="386">
        <v>894285</v>
      </c>
      <c r="F242" s="386">
        <v>745239</v>
      </c>
      <c r="G242" s="387">
        <v>447144</v>
      </c>
      <c r="H242" s="379">
        <f t="shared" si="57"/>
        <v>1228152</v>
      </c>
      <c r="I242" s="386">
        <f t="shared" si="44"/>
        <v>921114</v>
      </c>
      <c r="J242" s="386">
        <f t="shared" si="45"/>
        <v>767595</v>
      </c>
      <c r="K242" s="387">
        <f t="shared" si="46"/>
        <v>460557</v>
      </c>
      <c r="M242" s="343">
        <f t="shared" si="50"/>
        <v>3.0000503195290091E-2</v>
      </c>
      <c r="N242" s="343">
        <f t="shared" si="51"/>
        <v>3.0000503195290091E-2</v>
      </c>
      <c r="O242" s="343">
        <f t="shared" si="52"/>
        <v>2.9998430033854911E-2</v>
      </c>
      <c r="P242" s="343">
        <f t="shared" si="53"/>
        <v>2.9997047930867909E-2</v>
      </c>
      <c r="Q242" s="69"/>
      <c r="R242" s="152">
        <f t="shared" si="54"/>
        <v>0.75</v>
      </c>
      <c r="S242" s="152">
        <f t="shared" si="55"/>
        <v>0.62500125798822526</v>
      </c>
      <c r="T242" s="152">
        <f t="shared" si="56"/>
        <v>0.37500125798822526</v>
      </c>
    </row>
    <row r="243" spans="2:20" ht="14.1" customHeight="1" x14ac:dyDescent="0.25">
      <c r="B243" s="568"/>
      <c r="C243" s="22">
        <v>7</v>
      </c>
      <c r="D243" s="379">
        <v>1210251</v>
      </c>
      <c r="E243" s="386">
        <v>907689</v>
      </c>
      <c r="F243" s="386">
        <v>756408</v>
      </c>
      <c r="G243" s="387">
        <v>453843</v>
      </c>
      <c r="H243" s="379">
        <f t="shared" si="57"/>
        <v>1246560</v>
      </c>
      <c r="I243" s="386">
        <f t="shared" si="44"/>
        <v>934920</v>
      </c>
      <c r="J243" s="386">
        <f t="shared" si="45"/>
        <v>779100</v>
      </c>
      <c r="K243" s="387">
        <f t="shared" si="46"/>
        <v>467460</v>
      </c>
      <c r="M243" s="343">
        <f t="shared" si="50"/>
        <v>3.000121462407385E-2</v>
      </c>
      <c r="N243" s="343">
        <f t="shared" si="51"/>
        <v>3.0000363560646875E-2</v>
      </c>
      <c r="O243" s="343">
        <f t="shared" si="52"/>
        <v>2.9999682710917918E-2</v>
      </c>
      <c r="P243" s="343">
        <f t="shared" si="53"/>
        <v>3.0003767822793345E-2</v>
      </c>
      <c r="Q243" s="69"/>
      <c r="R243" s="152">
        <f t="shared" si="54"/>
        <v>0.75000061970616017</v>
      </c>
      <c r="S243" s="152">
        <f t="shared" si="55"/>
        <v>0.62500092955924014</v>
      </c>
      <c r="T243" s="152">
        <f t="shared" si="56"/>
        <v>0.37499907044075981</v>
      </c>
    </row>
    <row r="244" spans="2:20" ht="14.1" customHeight="1" x14ac:dyDescent="0.25">
      <c r="B244" s="84"/>
      <c r="C244" s="22">
        <v>8</v>
      </c>
      <c r="D244" s="379">
        <v>1228413</v>
      </c>
      <c r="E244" s="386">
        <v>921309</v>
      </c>
      <c r="F244" s="386">
        <v>767757</v>
      </c>
      <c r="G244" s="387">
        <v>460656</v>
      </c>
      <c r="H244" s="379">
        <f t="shared" si="57"/>
        <v>1265265</v>
      </c>
      <c r="I244" s="386">
        <f t="shared" si="44"/>
        <v>948948</v>
      </c>
      <c r="J244" s="386">
        <f t="shared" si="45"/>
        <v>790791</v>
      </c>
      <c r="K244" s="387">
        <f t="shared" si="46"/>
        <v>474474</v>
      </c>
      <c r="M244" s="343">
        <f t="shared" si="50"/>
        <v>2.9999682517199019E-2</v>
      </c>
      <c r="N244" s="343">
        <f t="shared" si="51"/>
        <v>2.9999706938714371E-2</v>
      </c>
      <c r="O244" s="343">
        <f t="shared" si="52"/>
        <v>3.0001680219131834E-2</v>
      </c>
      <c r="P244" s="343">
        <f t="shared" si="53"/>
        <v>2.99963530269876E-2</v>
      </c>
      <c r="Q244" s="69"/>
      <c r="R244" s="152">
        <f t="shared" si="54"/>
        <v>0.74999938945615197</v>
      </c>
      <c r="S244" s="152">
        <f t="shared" si="55"/>
        <v>0.62499908418422789</v>
      </c>
      <c r="T244" s="152">
        <f t="shared" si="56"/>
        <v>0.37500091581577205</v>
      </c>
    </row>
    <row r="245" spans="2:20" ht="14.1" customHeight="1" x14ac:dyDescent="0.25">
      <c r="B245" s="84"/>
      <c r="C245" s="22">
        <v>9</v>
      </c>
      <c r="D245" s="379">
        <v>1246845</v>
      </c>
      <c r="E245" s="386">
        <v>935133</v>
      </c>
      <c r="F245" s="386">
        <v>779277</v>
      </c>
      <c r="G245" s="387">
        <v>467568</v>
      </c>
      <c r="H245" s="379">
        <f t="shared" si="57"/>
        <v>1284249</v>
      </c>
      <c r="I245" s="386">
        <f t="shared" si="44"/>
        <v>963186</v>
      </c>
      <c r="J245" s="386">
        <f t="shared" si="45"/>
        <v>802656</v>
      </c>
      <c r="K245" s="387">
        <f t="shared" si="46"/>
        <v>481593</v>
      </c>
      <c r="M245" s="343">
        <f t="shared" si="50"/>
        <v>2.999891726718237E-2</v>
      </c>
      <c r="N245" s="343">
        <f t="shared" si="51"/>
        <v>2.9998941327062569E-2</v>
      </c>
      <c r="O245" s="343">
        <f t="shared" si="52"/>
        <v>3.0000885436115784E-2</v>
      </c>
      <c r="P245" s="343">
        <f t="shared" si="53"/>
        <v>2.9995636998254801E-2</v>
      </c>
      <c r="Q245" s="69"/>
      <c r="R245" s="152">
        <f t="shared" si="54"/>
        <v>0.749999398481768</v>
      </c>
      <c r="S245" s="152">
        <f t="shared" si="55"/>
        <v>0.62499909772265194</v>
      </c>
      <c r="T245" s="152">
        <f t="shared" si="56"/>
        <v>0.375000902277348</v>
      </c>
    </row>
    <row r="246" spans="2:20" ht="14.1" customHeight="1" x14ac:dyDescent="0.25">
      <c r="B246" s="84"/>
      <c r="C246" s="22">
        <v>10</v>
      </c>
      <c r="D246" s="379">
        <v>1265544</v>
      </c>
      <c r="E246" s="386">
        <v>949158</v>
      </c>
      <c r="F246" s="386">
        <v>790965</v>
      </c>
      <c r="G246" s="387">
        <v>474579</v>
      </c>
      <c r="H246" s="379">
        <f t="shared" si="57"/>
        <v>1303509</v>
      </c>
      <c r="I246" s="386">
        <f t="shared" si="44"/>
        <v>977631</v>
      </c>
      <c r="J246" s="386">
        <f t="shared" si="45"/>
        <v>814692</v>
      </c>
      <c r="K246" s="387">
        <f t="shared" si="46"/>
        <v>488817</v>
      </c>
      <c r="M246" s="343">
        <f t="shared" si="50"/>
        <v>2.9998956970283135E-2</v>
      </c>
      <c r="N246" s="343">
        <f t="shared" si="51"/>
        <v>2.9998166796255207E-2</v>
      </c>
      <c r="O246" s="343">
        <f t="shared" si="52"/>
        <v>2.9997534657032865E-2</v>
      </c>
      <c r="P246" s="343">
        <f t="shared" si="53"/>
        <v>3.0001327492366919E-2</v>
      </c>
      <c r="Q246" s="69"/>
      <c r="R246" s="152">
        <f t="shared" si="54"/>
        <v>0.75</v>
      </c>
      <c r="S246" s="152">
        <f t="shared" si="55"/>
        <v>0.625</v>
      </c>
      <c r="T246" s="152">
        <f t="shared" si="56"/>
        <v>0.375</v>
      </c>
    </row>
    <row r="247" spans="2:20" ht="14.1" customHeight="1" x14ac:dyDescent="0.25">
      <c r="B247" s="84"/>
      <c r="C247" s="22">
        <v>11</v>
      </c>
      <c r="D247" s="379">
        <v>1284528</v>
      </c>
      <c r="E247" s="386">
        <v>963396</v>
      </c>
      <c r="F247" s="386">
        <v>802830</v>
      </c>
      <c r="G247" s="387">
        <v>481698</v>
      </c>
      <c r="H247" s="379">
        <f t="shared" si="57"/>
        <v>1323063</v>
      </c>
      <c r="I247" s="386">
        <f t="shared" si="44"/>
        <v>992298</v>
      </c>
      <c r="J247" s="386">
        <f t="shared" si="45"/>
        <v>826914</v>
      </c>
      <c r="K247" s="387">
        <f t="shared" si="46"/>
        <v>496149</v>
      </c>
      <c r="M247" s="343">
        <f t="shared" si="50"/>
        <v>2.9999346063301072E-2</v>
      </c>
      <c r="N247" s="343">
        <f t="shared" si="51"/>
        <v>3.0000124559371226E-2</v>
      </c>
      <c r="O247" s="343">
        <f t="shared" si="52"/>
        <v>2.9998878965658983E-2</v>
      </c>
      <c r="P247" s="343">
        <f t="shared" si="53"/>
        <v>3.0000124559371226E-2</v>
      </c>
      <c r="Q247" s="69"/>
      <c r="R247" s="152">
        <f t="shared" si="54"/>
        <v>0.75</v>
      </c>
      <c r="S247" s="152">
        <f t="shared" si="55"/>
        <v>0.625</v>
      </c>
      <c r="T247" s="152">
        <f t="shared" si="56"/>
        <v>0.375</v>
      </c>
    </row>
    <row r="248" spans="2:20" ht="14.1" customHeight="1" x14ac:dyDescent="0.25">
      <c r="B248" s="84"/>
      <c r="C248" s="22">
        <v>12</v>
      </c>
      <c r="D248" s="379">
        <v>1303797</v>
      </c>
      <c r="E248" s="386">
        <v>977847</v>
      </c>
      <c r="F248" s="386">
        <v>814872</v>
      </c>
      <c r="G248" s="387">
        <v>488925</v>
      </c>
      <c r="H248" s="379">
        <f t="shared" si="57"/>
        <v>1342911</v>
      </c>
      <c r="I248" s="386">
        <f t="shared" si="44"/>
        <v>1007184</v>
      </c>
      <c r="J248" s="386">
        <f t="shared" si="45"/>
        <v>839319</v>
      </c>
      <c r="K248" s="387">
        <f t="shared" si="46"/>
        <v>503592</v>
      </c>
      <c r="M248" s="343">
        <f t="shared" si="50"/>
        <v>3.0000069029151012E-2</v>
      </c>
      <c r="N248" s="343">
        <f t="shared" si="51"/>
        <v>3.0001626021248722E-2</v>
      </c>
      <c r="O248" s="343">
        <f t="shared" si="52"/>
        <v>3.0001030836744911E-2</v>
      </c>
      <c r="P248" s="343">
        <f t="shared" si="53"/>
        <v>2.9998466022396073E-2</v>
      </c>
      <c r="Q248" s="69"/>
      <c r="R248" s="152">
        <f t="shared" si="54"/>
        <v>0.74999942475707493</v>
      </c>
      <c r="S248" s="152">
        <f t="shared" si="55"/>
        <v>0.62499913713561239</v>
      </c>
      <c r="T248" s="152">
        <f t="shared" si="56"/>
        <v>0.37500086286438761</v>
      </c>
    </row>
    <row r="249" spans="2:20" ht="14.1" customHeight="1" x14ac:dyDescent="0.25">
      <c r="B249" s="84"/>
      <c r="C249" s="22">
        <v>13</v>
      </c>
      <c r="D249" s="379">
        <v>1323354</v>
      </c>
      <c r="E249" s="386">
        <v>992517</v>
      </c>
      <c r="F249" s="386">
        <v>827097</v>
      </c>
      <c r="G249" s="387">
        <v>496257</v>
      </c>
      <c r="H249" s="379">
        <f t="shared" si="57"/>
        <v>1363056</v>
      </c>
      <c r="I249" s="386">
        <f t="shared" si="44"/>
        <v>1022292</v>
      </c>
      <c r="J249" s="386">
        <f t="shared" si="45"/>
        <v>851910</v>
      </c>
      <c r="K249" s="387">
        <f t="shared" si="46"/>
        <v>511146</v>
      </c>
      <c r="M249" s="343">
        <f t="shared" si="50"/>
        <v>3.0001042804873073E-2</v>
      </c>
      <c r="N249" s="343">
        <f t="shared" si="51"/>
        <v>2.9999486154897094E-2</v>
      </c>
      <c r="O249" s="343">
        <f t="shared" si="52"/>
        <v>3.0000108814322867E-2</v>
      </c>
      <c r="P249" s="343">
        <f t="shared" si="53"/>
        <v>3.0002599459554222E-2</v>
      </c>
      <c r="Q249" s="69"/>
      <c r="R249" s="152">
        <f t="shared" si="54"/>
        <v>0.75000113348355768</v>
      </c>
      <c r="S249" s="152">
        <f t="shared" si="55"/>
        <v>0.62500056674177884</v>
      </c>
      <c r="T249" s="152">
        <f t="shared" si="56"/>
        <v>0.37499943325822116</v>
      </c>
    </row>
    <row r="250" spans="2:20" ht="14.1" customHeight="1" x14ac:dyDescent="0.25">
      <c r="B250" s="84"/>
      <c r="C250" s="22">
        <v>14</v>
      </c>
      <c r="D250" s="379">
        <v>1343187</v>
      </c>
      <c r="E250" s="386">
        <v>1007391</v>
      </c>
      <c r="F250" s="386">
        <v>839493</v>
      </c>
      <c r="G250" s="387">
        <v>503694</v>
      </c>
      <c r="H250" s="379">
        <f t="shared" si="57"/>
        <v>1383483</v>
      </c>
      <c r="I250" s="386">
        <f t="shared" si="44"/>
        <v>1037613</v>
      </c>
      <c r="J250" s="386">
        <f t="shared" si="45"/>
        <v>864678</v>
      </c>
      <c r="K250" s="387">
        <f t="shared" si="46"/>
        <v>518805</v>
      </c>
      <c r="M250" s="343">
        <f t="shared" si="50"/>
        <v>3.0000290354209803E-2</v>
      </c>
      <c r="N250" s="343">
        <f t="shared" si="51"/>
        <v>3.0000268019071047E-2</v>
      </c>
      <c r="O250" s="343">
        <f t="shared" si="52"/>
        <v>3.0000250150983988E-2</v>
      </c>
      <c r="P250" s="343">
        <f t="shared" si="53"/>
        <v>3.0000357359825609E-2</v>
      </c>
      <c r="Q250" s="69"/>
      <c r="R250" s="152">
        <f t="shared" si="54"/>
        <v>0.75000055837348034</v>
      </c>
      <c r="S250" s="152">
        <f t="shared" si="55"/>
        <v>0.62500083756022062</v>
      </c>
      <c r="T250" s="152">
        <f t="shared" si="56"/>
        <v>0.37499916243977943</v>
      </c>
    </row>
    <row r="251" spans="2:20" ht="14.1" customHeight="1" x14ac:dyDescent="0.25">
      <c r="B251" s="84"/>
      <c r="C251" s="22">
        <v>15</v>
      </c>
      <c r="D251" s="379">
        <v>1363344</v>
      </c>
      <c r="E251" s="386">
        <v>1022508</v>
      </c>
      <c r="F251" s="386">
        <v>852090</v>
      </c>
      <c r="G251" s="387">
        <v>511254</v>
      </c>
      <c r="H251" s="379">
        <f t="shared" si="57"/>
        <v>1404243</v>
      </c>
      <c r="I251" s="386">
        <f t="shared" si="44"/>
        <v>1053183</v>
      </c>
      <c r="J251" s="386">
        <f t="shared" si="45"/>
        <v>877653</v>
      </c>
      <c r="K251" s="387">
        <f t="shared" si="46"/>
        <v>526590</v>
      </c>
      <c r="M251" s="343">
        <f t="shared" si="50"/>
        <v>2.9999031792416295E-2</v>
      </c>
      <c r="N251" s="343">
        <f t="shared" si="51"/>
        <v>2.9999765283010012E-2</v>
      </c>
      <c r="O251" s="343">
        <f t="shared" si="52"/>
        <v>3.0000352075484984E-2</v>
      </c>
      <c r="P251" s="343">
        <f t="shared" si="53"/>
        <v>2.9996831320635145E-2</v>
      </c>
      <c r="Q251" s="69"/>
      <c r="R251" s="152">
        <f t="shared" si="54"/>
        <v>0.75</v>
      </c>
      <c r="S251" s="152">
        <f t="shared" si="55"/>
        <v>0.625</v>
      </c>
      <c r="T251" s="152">
        <f t="shared" si="56"/>
        <v>0.375</v>
      </c>
    </row>
    <row r="252" spans="2:20" ht="14.1" customHeight="1" x14ac:dyDescent="0.25">
      <c r="B252" s="84"/>
      <c r="C252" s="22">
        <v>16</v>
      </c>
      <c r="D252" s="379">
        <v>1383789</v>
      </c>
      <c r="E252" s="386">
        <v>1037841</v>
      </c>
      <c r="F252" s="386">
        <v>864867</v>
      </c>
      <c r="G252" s="387">
        <v>518922</v>
      </c>
      <c r="H252" s="379">
        <f t="shared" si="57"/>
        <v>1425303</v>
      </c>
      <c r="I252" s="386">
        <f t="shared" si="44"/>
        <v>1068978</v>
      </c>
      <c r="J252" s="386">
        <f t="shared" si="45"/>
        <v>890814</v>
      </c>
      <c r="K252" s="387">
        <f t="shared" si="46"/>
        <v>534489</v>
      </c>
      <c r="M252" s="343">
        <f t="shared" si="50"/>
        <v>3.0000238475663559E-2</v>
      </c>
      <c r="N252" s="343">
        <f t="shared" si="51"/>
        <v>3.0001705463553664E-2</v>
      </c>
      <c r="O252" s="343">
        <f t="shared" si="52"/>
        <v>3.0001144684674061E-2</v>
      </c>
      <c r="P252" s="343">
        <f t="shared" si="53"/>
        <v>2.9998728132551711E-2</v>
      </c>
      <c r="Q252" s="69"/>
      <c r="R252" s="152">
        <f t="shared" si="54"/>
        <v>0.74999945800985557</v>
      </c>
      <c r="S252" s="152">
        <f t="shared" si="55"/>
        <v>0.6249991870147833</v>
      </c>
      <c r="T252" s="152">
        <f t="shared" si="56"/>
        <v>0.3750008129852167</v>
      </c>
    </row>
    <row r="253" spans="2:20" ht="14.1" customHeight="1" x14ac:dyDescent="0.25">
      <c r="B253" s="84"/>
      <c r="C253" s="22">
        <v>17</v>
      </c>
      <c r="D253" s="379">
        <v>1404555</v>
      </c>
      <c r="E253" s="386">
        <v>1053417</v>
      </c>
      <c r="F253" s="386">
        <v>877848</v>
      </c>
      <c r="G253" s="387">
        <v>526707</v>
      </c>
      <c r="H253" s="379">
        <f t="shared" si="57"/>
        <v>1446693</v>
      </c>
      <c r="I253" s="386">
        <f t="shared" si="44"/>
        <v>1085019</v>
      </c>
      <c r="J253" s="386">
        <f t="shared" si="45"/>
        <v>904182</v>
      </c>
      <c r="K253" s="387">
        <f t="shared" si="46"/>
        <v>542511</v>
      </c>
      <c r="M253" s="343">
        <f t="shared" si="50"/>
        <v>3.0000961158516398E-2</v>
      </c>
      <c r="N253" s="343">
        <f t="shared" si="51"/>
        <v>2.9999515861240136E-2</v>
      </c>
      <c r="O253" s="343">
        <f t="shared" si="52"/>
        <v>2.9998359624900894E-2</v>
      </c>
      <c r="P253" s="343">
        <f t="shared" si="53"/>
        <v>3.0005297062693299E-2</v>
      </c>
      <c r="Q253" s="69"/>
      <c r="R253" s="152">
        <f t="shared" si="54"/>
        <v>0.75000053397695354</v>
      </c>
      <c r="S253" s="152">
        <f t="shared" si="55"/>
        <v>0.62500080096543031</v>
      </c>
      <c r="T253" s="152">
        <f t="shared" si="56"/>
        <v>0.37499919903456969</v>
      </c>
    </row>
    <row r="254" spans="2:20" ht="14.1" customHeight="1" x14ac:dyDescent="0.25">
      <c r="B254" s="84"/>
      <c r="C254" s="22">
        <v>18</v>
      </c>
      <c r="D254" s="379">
        <v>1425621</v>
      </c>
      <c r="E254" s="386">
        <v>1069215</v>
      </c>
      <c r="F254" s="386">
        <v>891012</v>
      </c>
      <c r="G254" s="387">
        <v>534609</v>
      </c>
      <c r="H254" s="379">
        <f t="shared" si="57"/>
        <v>1468389</v>
      </c>
      <c r="I254" s="386">
        <f t="shared" si="44"/>
        <v>1101291</v>
      </c>
      <c r="J254" s="386">
        <f t="shared" si="45"/>
        <v>917742</v>
      </c>
      <c r="K254" s="387">
        <f t="shared" si="46"/>
        <v>550647</v>
      </c>
      <c r="M254" s="343">
        <f t="shared" si="50"/>
        <v>2.9999558087317739E-2</v>
      </c>
      <c r="N254" s="343">
        <f t="shared" si="51"/>
        <v>2.9999579130483581E-2</v>
      </c>
      <c r="O254" s="343">
        <f t="shared" si="52"/>
        <v>2.9999595965037509E-2</v>
      </c>
      <c r="P254" s="343">
        <f t="shared" si="53"/>
        <v>2.9999494957997339E-2</v>
      </c>
      <c r="Q254" s="69"/>
      <c r="R254" s="152">
        <f t="shared" si="54"/>
        <v>0.74999947391347355</v>
      </c>
      <c r="S254" s="152">
        <f t="shared" si="55"/>
        <v>0.62499921087021026</v>
      </c>
      <c r="T254" s="152">
        <f t="shared" si="56"/>
        <v>0.37500078912978974</v>
      </c>
    </row>
    <row r="255" spans="2:20" ht="14.1" customHeight="1" x14ac:dyDescent="0.25">
      <c r="B255" s="84"/>
      <c r="C255" s="22">
        <v>19</v>
      </c>
      <c r="D255" s="379">
        <v>1447002</v>
      </c>
      <c r="E255" s="386">
        <v>1085253</v>
      </c>
      <c r="F255" s="386">
        <v>904377</v>
      </c>
      <c r="G255" s="387">
        <v>542625</v>
      </c>
      <c r="H255" s="379">
        <f t="shared" si="57"/>
        <v>1490412</v>
      </c>
      <c r="I255" s="386">
        <f t="shared" si="44"/>
        <v>1117809</v>
      </c>
      <c r="J255" s="386">
        <f t="shared" si="45"/>
        <v>931509</v>
      </c>
      <c r="K255" s="387">
        <f t="shared" si="46"/>
        <v>558906</v>
      </c>
      <c r="M255" s="343">
        <f t="shared" si="50"/>
        <v>2.9999958534957103E-2</v>
      </c>
      <c r="N255" s="343">
        <f t="shared" si="51"/>
        <v>2.9998534903842699E-2</v>
      </c>
      <c r="O255" s="343">
        <f t="shared" si="52"/>
        <v>3.0000762956156557E-2</v>
      </c>
      <c r="P255" s="343">
        <f t="shared" si="53"/>
        <v>3.0004146510020733E-2</v>
      </c>
      <c r="Q255" s="69"/>
      <c r="R255" s="152">
        <f t="shared" si="54"/>
        <v>0.75000103662607243</v>
      </c>
      <c r="S255" s="152">
        <f t="shared" si="55"/>
        <v>0.62500051831303616</v>
      </c>
      <c r="T255" s="152">
        <f t="shared" si="56"/>
        <v>0.37499948168696379</v>
      </c>
    </row>
    <row r="256" spans="2:20" ht="14.1" customHeight="1" x14ac:dyDescent="0.25">
      <c r="B256" s="84"/>
      <c r="C256" s="22">
        <v>20</v>
      </c>
      <c r="D256" s="379">
        <v>1468716</v>
      </c>
      <c r="E256" s="386">
        <v>1101537</v>
      </c>
      <c r="F256" s="386">
        <v>917949</v>
      </c>
      <c r="G256" s="387">
        <v>550770</v>
      </c>
      <c r="H256" s="379">
        <f t="shared" si="57"/>
        <v>1512777</v>
      </c>
      <c r="I256" s="386">
        <f t="shared" si="44"/>
        <v>1134582</v>
      </c>
      <c r="J256" s="386">
        <f t="shared" si="45"/>
        <v>945486</v>
      </c>
      <c r="K256" s="387">
        <f t="shared" si="46"/>
        <v>567291</v>
      </c>
      <c r="M256" s="343">
        <f t="shared" si="50"/>
        <v>2.9999673183923919E-2</v>
      </c>
      <c r="N256" s="343">
        <f t="shared" si="51"/>
        <v>2.9998992317098745E-2</v>
      </c>
      <c r="O256" s="343">
        <f t="shared" si="52"/>
        <v>2.9998398603844005E-2</v>
      </c>
      <c r="P256" s="343">
        <f t="shared" si="53"/>
        <v>2.9996187156163191E-2</v>
      </c>
      <c r="Q256" s="69"/>
      <c r="R256" s="152">
        <f t="shared" si="54"/>
        <v>0.75</v>
      </c>
      <c r="S256" s="152">
        <f t="shared" si="55"/>
        <v>0.62500102130023771</v>
      </c>
      <c r="T256" s="152">
        <f t="shared" si="56"/>
        <v>0.37500102130023777</v>
      </c>
    </row>
    <row r="257" spans="1:20" ht="14.1" customHeight="1" x14ac:dyDescent="0.25">
      <c r="B257" s="84"/>
      <c r="C257" s="22">
        <v>21</v>
      </c>
      <c r="D257" s="379">
        <v>1490742</v>
      </c>
      <c r="E257" s="386">
        <v>1118058</v>
      </c>
      <c r="F257" s="386">
        <v>931713</v>
      </c>
      <c r="G257" s="387">
        <v>559029</v>
      </c>
      <c r="H257" s="379">
        <f t="shared" si="57"/>
        <v>1535463</v>
      </c>
      <c r="I257" s="386">
        <f t="shared" si="44"/>
        <v>1151598</v>
      </c>
      <c r="J257" s="386">
        <f t="shared" si="45"/>
        <v>959664</v>
      </c>
      <c r="K257" s="387">
        <f t="shared" si="46"/>
        <v>575799</v>
      </c>
      <c r="M257" s="343">
        <f t="shared" si="50"/>
        <v>2.9999154783322667E-2</v>
      </c>
      <c r="N257" s="343">
        <f t="shared" si="51"/>
        <v>2.9998443730110604E-2</v>
      </c>
      <c r="O257" s="343">
        <f t="shared" si="52"/>
        <v>2.9999581416165707E-2</v>
      </c>
      <c r="P257" s="343">
        <f t="shared" si="53"/>
        <v>2.9998443730110604E-2</v>
      </c>
      <c r="Q257" s="69"/>
      <c r="R257" s="152">
        <f t="shared" si="54"/>
        <v>0.75000100621033017</v>
      </c>
      <c r="S257" s="152">
        <f t="shared" si="55"/>
        <v>0.62499949689483492</v>
      </c>
      <c r="T257" s="152">
        <f t="shared" si="56"/>
        <v>0.37500050310516508</v>
      </c>
    </row>
    <row r="258" spans="1:20" ht="14.1" customHeight="1" x14ac:dyDescent="0.25">
      <c r="B258" s="84"/>
      <c r="C258" s="22">
        <v>22</v>
      </c>
      <c r="D258" s="379">
        <v>1513104</v>
      </c>
      <c r="E258" s="386">
        <v>1134828</v>
      </c>
      <c r="F258" s="386">
        <v>945690</v>
      </c>
      <c r="G258" s="387">
        <v>567414</v>
      </c>
      <c r="H258" s="379">
        <f t="shared" si="57"/>
        <v>1558497</v>
      </c>
      <c r="I258" s="386">
        <f t="shared" si="44"/>
        <v>1168872</v>
      </c>
      <c r="J258" s="386">
        <f t="shared" si="45"/>
        <v>974061</v>
      </c>
      <c r="K258" s="387">
        <f t="shared" si="46"/>
        <v>584436</v>
      </c>
      <c r="M258" s="343">
        <f t="shared" si="50"/>
        <v>2.9999920692827458E-2</v>
      </c>
      <c r="N258" s="343">
        <f t="shared" si="51"/>
        <v>2.9999259799722955E-2</v>
      </c>
      <c r="O258" s="343">
        <f t="shared" si="52"/>
        <v>3.0000317228690163E-2</v>
      </c>
      <c r="P258" s="343">
        <f t="shared" si="53"/>
        <v>2.9999259799722955E-2</v>
      </c>
      <c r="Q258" s="69"/>
      <c r="R258" s="152">
        <f t="shared" si="54"/>
        <v>0.75</v>
      </c>
      <c r="S258" s="152">
        <f t="shared" si="55"/>
        <v>0.625</v>
      </c>
      <c r="T258" s="152">
        <f t="shared" si="56"/>
        <v>0.375</v>
      </c>
    </row>
    <row r="259" spans="1:20" ht="14.1" customHeight="1" x14ac:dyDescent="0.25">
      <c r="B259" s="84"/>
      <c r="C259" s="22">
        <v>23</v>
      </c>
      <c r="D259" s="379">
        <v>1535793</v>
      </c>
      <c r="E259" s="386">
        <v>1151844</v>
      </c>
      <c r="F259" s="386">
        <v>959871</v>
      </c>
      <c r="G259" s="387">
        <v>575922</v>
      </c>
      <c r="H259" s="379">
        <f t="shared" si="57"/>
        <v>1581867</v>
      </c>
      <c r="I259" s="386">
        <f t="shared" si="44"/>
        <v>1186401</v>
      </c>
      <c r="J259" s="386">
        <f t="shared" si="45"/>
        <v>988668</v>
      </c>
      <c r="K259" s="387">
        <f t="shared" si="46"/>
        <v>593199</v>
      </c>
      <c r="M259" s="343">
        <f t="shared" si="50"/>
        <v>3.0000136737177472E-2</v>
      </c>
      <c r="N259" s="343">
        <f t="shared" si="51"/>
        <v>3.0001458530842719E-2</v>
      </c>
      <c r="O259" s="343">
        <f t="shared" si="52"/>
        <v>3.0000906371793711E-2</v>
      </c>
      <c r="P259" s="343">
        <f t="shared" si="53"/>
        <v>2.9998854011480721E-2</v>
      </c>
      <c r="Q259" s="69"/>
      <c r="R259" s="152">
        <f t="shared" si="54"/>
        <v>0.74999951165293766</v>
      </c>
      <c r="S259" s="152">
        <f t="shared" si="55"/>
        <v>0.62500024417353117</v>
      </c>
      <c r="T259" s="152">
        <f t="shared" si="56"/>
        <v>0.37499975582646883</v>
      </c>
    </row>
    <row r="260" spans="1:20" ht="14.1" customHeight="1" x14ac:dyDescent="0.25">
      <c r="B260" s="84"/>
      <c r="C260" s="22">
        <v>24</v>
      </c>
      <c r="D260" s="379">
        <v>1558839</v>
      </c>
      <c r="E260" s="386">
        <v>1169130</v>
      </c>
      <c r="F260" s="386">
        <v>974274</v>
      </c>
      <c r="G260" s="387">
        <v>584565</v>
      </c>
      <c r="H260" s="379">
        <f t="shared" si="57"/>
        <v>1605603</v>
      </c>
      <c r="I260" s="386">
        <f t="shared" si="44"/>
        <v>1204203</v>
      </c>
      <c r="J260" s="386">
        <f t="shared" si="45"/>
        <v>1003503</v>
      </c>
      <c r="K260" s="387">
        <f t="shared" si="46"/>
        <v>602100</v>
      </c>
      <c r="M260" s="343">
        <f t="shared" si="50"/>
        <v>2.9999249441411205E-2</v>
      </c>
      <c r="N260" s="343">
        <f t="shared" si="51"/>
        <v>2.9999230196813016E-2</v>
      </c>
      <c r="O260" s="343">
        <f t="shared" si="52"/>
        <v>3.0000800596136201E-2</v>
      </c>
      <c r="P260" s="343">
        <f t="shared" si="53"/>
        <v>2.999666418618973E-2</v>
      </c>
      <c r="Q260" s="69"/>
      <c r="R260" s="152">
        <f t="shared" si="54"/>
        <v>0.75000048112730056</v>
      </c>
      <c r="S260" s="152">
        <f t="shared" si="55"/>
        <v>0.62499975943634978</v>
      </c>
      <c r="T260" s="152">
        <f t="shared" si="56"/>
        <v>0.37500024056365028</v>
      </c>
    </row>
    <row r="261" spans="1:20" ht="14.1" customHeight="1" x14ac:dyDescent="0.25">
      <c r="B261" s="84"/>
      <c r="C261" s="22">
        <v>25</v>
      </c>
      <c r="D261" s="379">
        <v>1582212</v>
      </c>
      <c r="E261" s="386">
        <v>1186659</v>
      </c>
      <c r="F261" s="386">
        <v>988884</v>
      </c>
      <c r="G261" s="387">
        <v>593331</v>
      </c>
      <c r="H261" s="379">
        <f t="shared" si="57"/>
        <v>1629678</v>
      </c>
      <c r="I261" s="386">
        <f t="shared" si="44"/>
        <v>1222260</v>
      </c>
      <c r="J261" s="386">
        <f t="shared" si="45"/>
        <v>1018548</v>
      </c>
      <c r="K261" s="387">
        <f t="shared" si="46"/>
        <v>611130</v>
      </c>
      <c r="M261" s="343">
        <f t="shared" si="50"/>
        <v>2.9999772470440118E-2</v>
      </c>
      <c r="N261" s="343">
        <f t="shared" si="51"/>
        <v>3.0001036523550573E-2</v>
      </c>
      <c r="O261" s="343">
        <f t="shared" si="52"/>
        <v>2.9997451672794787E-2</v>
      </c>
      <c r="P261" s="343">
        <f t="shared" si="53"/>
        <v>2.9998432578105645E-2</v>
      </c>
      <c r="Q261" s="69"/>
      <c r="R261" s="152">
        <f t="shared" si="54"/>
        <v>0.75</v>
      </c>
      <c r="S261" s="152">
        <f t="shared" si="55"/>
        <v>0.62500094803983286</v>
      </c>
      <c r="T261" s="152">
        <f t="shared" si="56"/>
        <v>0.37500094803983286</v>
      </c>
    </row>
    <row r="262" spans="1:20" ht="14.1" customHeight="1" x14ac:dyDescent="0.25">
      <c r="B262" s="84"/>
      <c r="C262" s="22">
        <v>26</v>
      </c>
      <c r="D262" s="379">
        <v>1605957</v>
      </c>
      <c r="E262" s="386">
        <v>1204467</v>
      </c>
      <c r="F262" s="386">
        <v>1003722</v>
      </c>
      <c r="G262" s="387">
        <v>602235</v>
      </c>
      <c r="H262" s="379">
        <f t="shared" si="57"/>
        <v>1654137</v>
      </c>
      <c r="I262" s="386">
        <f t="shared" ref="I262:I266" si="58">(ROUND((+H262/8*6)/3,0))*3</f>
        <v>1240602</v>
      </c>
      <c r="J262" s="386">
        <f t="shared" ref="J262:J266" si="59">(ROUND((+H262/8*5)/3,0))*3</f>
        <v>1033836</v>
      </c>
      <c r="K262" s="387">
        <f t="shared" ref="K262:K266" si="60">(ROUND((+H262/8*3)/3,0))*3</f>
        <v>620301</v>
      </c>
      <c r="M262" s="343">
        <f t="shared" si="50"/>
        <v>3.0000803259364977E-2</v>
      </c>
      <c r="N262" s="343">
        <f t="shared" si="51"/>
        <v>3.0000821940327133E-2</v>
      </c>
      <c r="O262" s="343">
        <f t="shared" si="52"/>
        <v>3.0002331322816479E-2</v>
      </c>
      <c r="P262" s="343">
        <f t="shared" si="53"/>
        <v>2.9998256494557771E-2</v>
      </c>
      <c r="Q262" s="69"/>
      <c r="R262" s="152">
        <f t="shared" si="54"/>
        <v>0.74999953298874134</v>
      </c>
      <c r="S262" s="152">
        <f t="shared" si="55"/>
        <v>0.62499929948311195</v>
      </c>
      <c r="T262" s="152">
        <f t="shared" si="56"/>
        <v>0.37500070051688805</v>
      </c>
    </row>
    <row r="263" spans="1:20" ht="14.1" customHeight="1" x14ac:dyDescent="0.25">
      <c r="B263" s="84"/>
      <c r="C263" s="22">
        <v>27</v>
      </c>
      <c r="D263" s="379">
        <v>1630032</v>
      </c>
      <c r="E263" s="386">
        <v>1222524</v>
      </c>
      <c r="F263" s="386">
        <v>1018770</v>
      </c>
      <c r="G263" s="387">
        <v>611262</v>
      </c>
      <c r="H263" s="379">
        <f t="shared" si="57"/>
        <v>1678932</v>
      </c>
      <c r="I263" s="386">
        <f t="shared" si="58"/>
        <v>1259199</v>
      </c>
      <c r="J263" s="386">
        <f t="shared" si="59"/>
        <v>1049334</v>
      </c>
      <c r="K263" s="387">
        <f t="shared" si="60"/>
        <v>629601</v>
      </c>
      <c r="M263" s="343">
        <f t="shared" si="50"/>
        <v>2.9999411054506906E-2</v>
      </c>
      <c r="N263" s="343">
        <f t="shared" si="51"/>
        <v>2.9999411054506906E-2</v>
      </c>
      <c r="O263" s="343">
        <f t="shared" si="52"/>
        <v>3.0000883418239643E-2</v>
      </c>
      <c r="P263" s="343">
        <f t="shared" si="53"/>
        <v>3.0001864994061465E-2</v>
      </c>
      <c r="Q263" s="69"/>
      <c r="R263" s="152">
        <f t="shared" si="54"/>
        <v>0.75</v>
      </c>
      <c r="S263" s="152">
        <f t="shared" si="55"/>
        <v>0.625</v>
      </c>
      <c r="T263" s="152">
        <f t="shared" si="56"/>
        <v>0.375</v>
      </c>
    </row>
    <row r="264" spans="1:20" ht="14.1" customHeight="1" x14ac:dyDescent="0.25">
      <c r="B264" s="84"/>
      <c r="C264" s="22">
        <v>28</v>
      </c>
      <c r="D264" s="379">
        <v>1654479</v>
      </c>
      <c r="E264" s="386">
        <v>1240860</v>
      </c>
      <c r="F264" s="386">
        <v>1034049</v>
      </c>
      <c r="G264" s="387">
        <v>620430</v>
      </c>
      <c r="H264" s="379">
        <f t="shared" si="57"/>
        <v>1704114</v>
      </c>
      <c r="I264" s="386">
        <f t="shared" si="58"/>
        <v>1278087</v>
      </c>
      <c r="J264" s="386">
        <f t="shared" si="59"/>
        <v>1065072</v>
      </c>
      <c r="K264" s="387">
        <f t="shared" si="60"/>
        <v>639042</v>
      </c>
      <c r="M264" s="343">
        <f t="shared" si="50"/>
        <v>3.0000380784524917E-2</v>
      </c>
      <c r="N264" s="343">
        <f t="shared" si="51"/>
        <v>3.0000967071224797E-2</v>
      </c>
      <c r="O264" s="343">
        <f t="shared" si="52"/>
        <v>3.0001479620404836E-2</v>
      </c>
      <c r="P264" s="343">
        <f t="shared" si="53"/>
        <v>2.9998549393162807E-2</v>
      </c>
      <c r="Q264" s="69"/>
      <c r="R264" s="152">
        <f t="shared" si="54"/>
        <v>0.75000045331491061</v>
      </c>
      <c r="S264" s="152">
        <f t="shared" si="55"/>
        <v>0.62499977334254464</v>
      </c>
      <c r="T264" s="152">
        <f t="shared" si="56"/>
        <v>0.3750002266574553</v>
      </c>
    </row>
    <row r="265" spans="1:20" ht="14.1" customHeight="1" x14ac:dyDescent="0.25">
      <c r="B265" s="84"/>
      <c r="C265" s="22">
        <v>29</v>
      </c>
      <c r="D265" s="379">
        <v>1679304</v>
      </c>
      <c r="E265" s="386">
        <v>1259478</v>
      </c>
      <c r="F265" s="386">
        <v>1049565</v>
      </c>
      <c r="G265" s="387">
        <v>629739</v>
      </c>
      <c r="H265" s="379">
        <f t="shared" si="57"/>
        <v>1729683</v>
      </c>
      <c r="I265" s="386">
        <f t="shared" si="58"/>
        <v>1297263</v>
      </c>
      <c r="J265" s="386">
        <f t="shared" si="59"/>
        <v>1081053</v>
      </c>
      <c r="K265" s="387">
        <f t="shared" si="60"/>
        <v>648630</v>
      </c>
      <c r="M265" s="343">
        <f t="shared" si="50"/>
        <v>2.9999928541824469E-2</v>
      </c>
      <c r="N265" s="343">
        <f t="shared" si="51"/>
        <v>3.0000524026620554E-2</v>
      </c>
      <c r="O265" s="343">
        <f t="shared" si="52"/>
        <v>3.000100041445742E-2</v>
      </c>
      <c r="P265" s="343">
        <f t="shared" si="53"/>
        <v>2.9998142087436223E-2</v>
      </c>
      <c r="Q265" s="69"/>
      <c r="R265" s="152">
        <f t="shared" si="54"/>
        <v>0.75</v>
      </c>
      <c r="S265" s="152">
        <f t="shared" si="55"/>
        <v>0.625</v>
      </c>
      <c r="T265" s="152">
        <f t="shared" si="56"/>
        <v>0.375</v>
      </c>
    </row>
    <row r="266" spans="1:20" ht="14.1" customHeight="1" thickBot="1" x14ac:dyDescent="0.3">
      <c r="B266" s="83"/>
      <c r="C266" s="23">
        <v>30</v>
      </c>
      <c r="D266" s="382">
        <v>1704492</v>
      </c>
      <c r="E266" s="383">
        <v>1278369</v>
      </c>
      <c r="F266" s="383">
        <v>1065309</v>
      </c>
      <c r="G266" s="384">
        <v>639186</v>
      </c>
      <c r="H266" s="382">
        <f t="shared" si="57"/>
        <v>1755627</v>
      </c>
      <c r="I266" s="383">
        <f t="shared" si="58"/>
        <v>1316721</v>
      </c>
      <c r="J266" s="383">
        <f t="shared" si="59"/>
        <v>1097268</v>
      </c>
      <c r="K266" s="384">
        <f t="shared" si="60"/>
        <v>658359</v>
      </c>
      <c r="M266" s="343">
        <f t="shared" si="50"/>
        <v>3.0000140804415626E-2</v>
      </c>
      <c r="N266" s="343">
        <f t="shared" si="51"/>
        <v>3.0000727489480735E-2</v>
      </c>
      <c r="O266" s="343">
        <f t="shared" si="52"/>
        <v>2.9999746552408738E-2</v>
      </c>
      <c r="P266" s="343">
        <f t="shared" si="53"/>
        <v>2.9995963616224385E-2</v>
      </c>
      <c r="Q266" s="69"/>
      <c r="R266" s="152">
        <f t="shared" si="54"/>
        <v>0.75</v>
      </c>
      <c r="S266" s="152">
        <f t="shared" si="55"/>
        <v>0.62500088002759768</v>
      </c>
      <c r="T266" s="152">
        <f t="shared" si="56"/>
        <v>0.37500088002759768</v>
      </c>
    </row>
    <row r="267" spans="1:20" ht="7.2" customHeight="1" x14ac:dyDescent="0.25">
      <c r="B267" s="151"/>
      <c r="C267" s="275"/>
      <c r="D267" s="313"/>
      <c r="E267" s="272"/>
      <c r="F267" s="272"/>
      <c r="G267" s="272"/>
      <c r="H267" s="309"/>
      <c r="I267" s="49"/>
      <c r="J267" s="49"/>
      <c r="K267" s="49"/>
      <c r="M267" s="328"/>
      <c r="N267" s="328"/>
      <c r="O267" s="328"/>
      <c r="P267" s="328"/>
      <c r="Q267" s="69"/>
      <c r="R267" s="152"/>
      <c r="S267" s="152"/>
      <c r="T267" s="152"/>
    </row>
    <row r="268" spans="1:20" ht="17.100000000000001" customHeight="1" thickBot="1" x14ac:dyDescent="0.3">
      <c r="B268" s="580" t="s">
        <v>108</v>
      </c>
      <c r="C268" s="580"/>
      <c r="D268" s="580"/>
      <c r="E268" s="580"/>
      <c r="F268" s="580"/>
      <c r="G268" s="580"/>
      <c r="H268" s="580"/>
      <c r="I268" s="580"/>
      <c r="J268" s="580"/>
      <c r="K268" s="580"/>
    </row>
    <row r="269" spans="1:20" ht="15" customHeight="1" thickBot="1" x14ac:dyDescent="0.3">
      <c r="B269" s="136"/>
      <c r="C269" s="137"/>
      <c r="D269" s="662" t="s">
        <v>929</v>
      </c>
      <c r="E269" s="663"/>
      <c r="F269" s="663"/>
      <c r="G269" s="664"/>
      <c r="H269" s="665" t="s">
        <v>929</v>
      </c>
      <c r="I269" s="666"/>
      <c r="J269" s="666"/>
      <c r="K269" s="667"/>
    </row>
    <row r="270" spans="1:20" ht="14.1" customHeight="1" x14ac:dyDescent="0.25">
      <c r="A270" s="140">
        <v>1</v>
      </c>
      <c r="B270" s="657" t="s">
        <v>109</v>
      </c>
      <c r="C270" s="9">
        <v>1</v>
      </c>
      <c r="D270" s="372">
        <v>543597</v>
      </c>
      <c r="E270" s="373">
        <v>407697</v>
      </c>
      <c r="F270" s="373">
        <v>339747</v>
      </c>
      <c r="G270" s="378">
        <v>203850</v>
      </c>
      <c r="H270" s="372">
        <f>ROUND($D270*(1+$G$11)/3,0)*3</f>
        <v>559905</v>
      </c>
      <c r="I270" s="373">
        <f t="shared" ref="I270:I333" si="61">(ROUND((+H270/8*6)/3,0))*3</f>
        <v>419928</v>
      </c>
      <c r="J270" s="373">
        <f t="shared" ref="J270:J333" si="62">(ROUND((+H270/8*5)/3,0))*3</f>
        <v>349941</v>
      </c>
      <c r="K270" s="378">
        <f t="shared" ref="K270:K333" si="63">(ROUND((+H270/8*3)/3,0))*3</f>
        <v>209964</v>
      </c>
      <c r="M270" s="344">
        <f t="shared" ref="M270:M333" si="64">(H270-D270)/D270</f>
        <v>3.0000165563827615E-2</v>
      </c>
      <c r="N270" s="344">
        <f t="shared" ref="N270:N333" si="65">(I270-E270)/E270</f>
        <v>3.0000220752176249E-2</v>
      </c>
      <c r="O270" s="344">
        <f t="shared" ref="O270:O333" si="66">(J270-F270)/F270</f>
        <v>3.0004679953023868E-2</v>
      </c>
      <c r="P270" s="344">
        <f t="shared" ref="P270:P333" si="67">(K270-G270)/G270</f>
        <v>2.9992641648270788E-2</v>
      </c>
      <c r="Q270" s="69"/>
      <c r="R270" s="152">
        <f t="shared" ref="R270:R333" si="68">E270/D270</f>
        <v>0.74999862030143649</v>
      </c>
      <c r="S270" s="152">
        <f t="shared" ref="S270:S333" si="69">F270/D270</f>
        <v>0.62499793045215479</v>
      </c>
      <c r="T270" s="152">
        <f t="shared" ref="T270:T333" si="70">G270/D270</f>
        <v>0.37500206954784521</v>
      </c>
    </row>
    <row r="271" spans="1:20" ht="14.1" customHeight="1" x14ac:dyDescent="0.25">
      <c r="B271" s="658"/>
      <c r="C271" s="7">
        <v>2</v>
      </c>
      <c r="D271" s="379">
        <v>551751</v>
      </c>
      <c r="E271" s="380">
        <v>413814</v>
      </c>
      <c r="F271" s="380">
        <v>344844</v>
      </c>
      <c r="G271" s="381">
        <v>206907</v>
      </c>
      <c r="H271" s="379">
        <f t="shared" ref="H271:H274" si="71">ROUND($D271*(1+$G$11)/3,0)*3</f>
        <v>568305</v>
      </c>
      <c r="I271" s="380">
        <f t="shared" si="61"/>
        <v>426228</v>
      </c>
      <c r="J271" s="380">
        <f t="shared" si="62"/>
        <v>355191</v>
      </c>
      <c r="K271" s="381">
        <f t="shared" si="63"/>
        <v>213114</v>
      </c>
      <c r="M271" s="344">
        <f t="shared" si="64"/>
        <v>3.0002664245284558E-2</v>
      </c>
      <c r="N271" s="344">
        <f t="shared" si="65"/>
        <v>2.9998985051254912E-2</v>
      </c>
      <c r="O271" s="344">
        <f t="shared" si="66"/>
        <v>3.000487176810384E-2</v>
      </c>
      <c r="P271" s="344">
        <f t="shared" si="67"/>
        <v>2.9998985051254912E-2</v>
      </c>
      <c r="Q271" s="69"/>
      <c r="R271" s="152">
        <f t="shared" si="68"/>
        <v>0.75000135930881862</v>
      </c>
      <c r="S271" s="152">
        <f t="shared" si="69"/>
        <v>0.62499932034559069</v>
      </c>
      <c r="T271" s="152">
        <f t="shared" si="70"/>
        <v>0.37500067965440931</v>
      </c>
    </row>
    <row r="272" spans="1:20" ht="14.1" customHeight="1" x14ac:dyDescent="0.25">
      <c r="B272" s="658"/>
      <c r="C272" s="7">
        <v>3</v>
      </c>
      <c r="D272" s="379">
        <v>560031</v>
      </c>
      <c r="E272" s="380">
        <v>420024</v>
      </c>
      <c r="F272" s="380">
        <v>350019</v>
      </c>
      <c r="G272" s="381">
        <v>210012</v>
      </c>
      <c r="H272" s="379">
        <f t="shared" si="71"/>
        <v>576831</v>
      </c>
      <c r="I272" s="380">
        <f t="shared" si="61"/>
        <v>432624</v>
      </c>
      <c r="J272" s="380">
        <f t="shared" si="62"/>
        <v>360519</v>
      </c>
      <c r="K272" s="381">
        <f t="shared" si="63"/>
        <v>216312</v>
      </c>
      <c r="M272" s="344">
        <f t="shared" si="64"/>
        <v>2.9998339377641594E-2</v>
      </c>
      <c r="N272" s="344">
        <f t="shared" si="65"/>
        <v>2.99982858122393E-2</v>
      </c>
      <c r="O272" s="344">
        <f t="shared" si="66"/>
        <v>2.9998371516974792E-2</v>
      </c>
      <c r="P272" s="344">
        <f t="shared" si="67"/>
        <v>2.99982858122393E-2</v>
      </c>
      <c r="Q272" s="69"/>
      <c r="R272" s="152">
        <f t="shared" si="68"/>
        <v>0.75000133921157941</v>
      </c>
      <c r="S272" s="152">
        <f t="shared" si="69"/>
        <v>0.6249993303942103</v>
      </c>
      <c r="T272" s="152">
        <f t="shared" si="70"/>
        <v>0.3750006696057897</v>
      </c>
    </row>
    <row r="273" spans="1:20" ht="14.1" customHeight="1" x14ac:dyDescent="0.25">
      <c r="B273" s="658"/>
      <c r="C273" s="7">
        <v>4</v>
      </c>
      <c r="D273" s="379">
        <v>568425</v>
      </c>
      <c r="E273" s="380">
        <v>426318</v>
      </c>
      <c r="F273" s="380">
        <v>355266</v>
      </c>
      <c r="G273" s="381">
        <v>213159</v>
      </c>
      <c r="H273" s="379">
        <f t="shared" si="71"/>
        <v>585477</v>
      </c>
      <c r="I273" s="380">
        <f t="shared" si="61"/>
        <v>439107</v>
      </c>
      <c r="J273" s="380">
        <f t="shared" si="62"/>
        <v>365922</v>
      </c>
      <c r="K273" s="381">
        <f t="shared" si="63"/>
        <v>219555</v>
      </c>
      <c r="M273" s="344">
        <f t="shared" si="64"/>
        <v>2.99986805647183E-2</v>
      </c>
      <c r="N273" s="344">
        <f t="shared" si="65"/>
        <v>2.9998733339901201E-2</v>
      </c>
      <c r="O273" s="344">
        <f t="shared" si="66"/>
        <v>2.9994426711252978E-2</v>
      </c>
      <c r="P273" s="344">
        <f t="shared" si="67"/>
        <v>3.0005770340450086E-2</v>
      </c>
      <c r="Q273" s="69"/>
      <c r="R273" s="152">
        <f t="shared" si="68"/>
        <v>0.7499986805647183</v>
      </c>
      <c r="S273" s="152">
        <f t="shared" si="69"/>
        <v>0.62500065971764085</v>
      </c>
      <c r="T273" s="152">
        <f t="shared" si="70"/>
        <v>0.37499934028235915</v>
      </c>
    </row>
    <row r="274" spans="1:20" ht="14.1" customHeight="1" thickBot="1" x14ac:dyDescent="0.3">
      <c r="B274" s="674"/>
      <c r="C274" s="8">
        <v>5</v>
      </c>
      <c r="D274" s="382">
        <v>576969</v>
      </c>
      <c r="E274" s="383">
        <v>432726</v>
      </c>
      <c r="F274" s="383">
        <v>360606</v>
      </c>
      <c r="G274" s="384">
        <v>216363</v>
      </c>
      <c r="H274" s="382">
        <f t="shared" si="71"/>
        <v>594279</v>
      </c>
      <c r="I274" s="383">
        <f t="shared" si="61"/>
        <v>445710</v>
      </c>
      <c r="J274" s="383">
        <f t="shared" si="62"/>
        <v>371424</v>
      </c>
      <c r="K274" s="384">
        <f t="shared" si="63"/>
        <v>222855</v>
      </c>
      <c r="M274" s="344">
        <f t="shared" si="64"/>
        <v>3.0001611871695012E-2</v>
      </c>
      <c r="N274" s="344">
        <f t="shared" si="65"/>
        <v>3.0005130267189862E-2</v>
      </c>
      <c r="O274" s="344">
        <f t="shared" si="66"/>
        <v>2.9999500840252241E-2</v>
      </c>
      <c r="P274" s="344">
        <f t="shared" si="67"/>
        <v>3.0005130267189862E-2</v>
      </c>
      <c r="Q274" s="69"/>
      <c r="R274" s="152">
        <f t="shared" si="68"/>
        <v>0.7499987001034718</v>
      </c>
      <c r="S274" s="152">
        <f t="shared" si="69"/>
        <v>0.6250006499482641</v>
      </c>
      <c r="T274" s="152">
        <f t="shared" si="70"/>
        <v>0.3749993500517359</v>
      </c>
    </row>
    <row r="275" spans="1:20" ht="14.1" customHeight="1" x14ac:dyDescent="0.25">
      <c r="A275" s="140">
        <v>2</v>
      </c>
      <c r="B275" s="657" t="s">
        <v>110</v>
      </c>
      <c r="C275" s="9">
        <v>1</v>
      </c>
      <c r="D275" s="372">
        <v>628014</v>
      </c>
      <c r="E275" s="373">
        <v>471012</v>
      </c>
      <c r="F275" s="373">
        <v>392508</v>
      </c>
      <c r="G275" s="378">
        <v>235506</v>
      </c>
      <c r="H275" s="372">
        <f>ROUND($D275*(1+$G$12)/3,0)*3</f>
        <v>646854</v>
      </c>
      <c r="I275" s="373">
        <f t="shared" si="61"/>
        <v>485142</v>
      </c>
      <c r="J275" s="373">
        <f t="shared" si="62"/>
        <v>404283</v>
      </c>
      <c r="K275" s="378">
        <f t="shared" si="63"/>
        <v>242571</v>
      </c>
      <c r="M275" s="344">
        <f t="shared" si="64"/>
        <v>2.9999331225100078E-2</v>
      </c>
      <c r="N275" s="344">
        <f t="shared" si="65"/>
        <v>2.999923568826272E-2</v>
      </c>
      <c r="O275" s="344">
        <f t="shared" si="66"/>
        <v>2.9999388547494572E-2</v>
      </c>
      <c r="P275" s="344">
        <f t="shared" si="67"/>
        <v>2.999923568826272E-2</v>
      </c>
      <c r="Q275" s="69"/>
      <c r="R275" s="152">
        <f t="shared" si="68"/>
        <v>0.75000238848178546</v>
      </c>
      <c r="S275" s="152">
        <f t="shared" si="69"/>
        <v>0.62499880575910727</v>
      </c>
      <c r="T275" s="152">
        <f t="shared" si="70"/>
        <v>0.37500119424089273</v>
      </c>
    </row>
    <row r="276" spans="1:20" ht="14.1" customHeight="1" x14ac:dyDescent="0.25">
      <c r="B276" s="658"/>
      <c r="C276" s="7">
        <v>2</v>
      </c>
      <c r="D276" s="379">
        <v>637437</v>
      </c>
      <c r="E276" s="380">
        <v>478077</v>
      </c>
      <c r="F276" s="380">
        <v>398397</v>
      </c>
      <c r="G276" s="381">
        <v>239040</v>
      </c>
      <c r="H276" s="379">
        <f t="shared" ref="H276:H284" si="72">ROUND($D276*(1+$G$12)/3,0)*3</f>
        <v>656559</v>
      </c>
      <c r="I276" s="380">
        <f t="shared" si="61"/>
        <v>492420</v>
      </c>
      <c r="J276" s="380">
        <f t="shared" si="62"/>
        <v>410349</v>
      </c>
      <c r="K276" s="381">
        <f t="shared" si="63"/>
        <v>246210</v>
      </c>
      <c r="M276" s="344">
        <f t="shared" si="64"/>
        <v>2.9998258651443201E-2</v>
      </c>
      <c r="N276" s="344">
        <f t="shared" si="65"/>
        <v>3.0001443282149109E-2</v>
      </c>
      <c r="O276" s="344">
        <f t="shared" si="66"/>
        <v>3.0000225905315554E-2</v>
      </c>
      <c r="P276" s="344">
        <f t="shared" si="67"/>
        <v>2.9994979919678713E-2</v>
      </c>
      <c r="Q276" s="69"/>
      <c r="R276" s="152">
        <f t="shared" si="68"/>
        <v>0.74999882341313728</v>
      </c>
      <c r="S276" s="152">
        <f t="shared" si="69"/>
        <v>0.62499823511970598</v>
      </c>
      <c r="T276" s="152">
        <f t="shared" si="70"/>
        <v>0.37500176488029408</v>
      </c>
    </row>
    <row r="277" spans="1:20" ht="14.1" customHeight="1" x14ac:dyDescent="0.25">
      <c r="B277" s="658"/>
      <c r="C277" s="7">
        <v>3</v>
      </c>
      <c r="D277" s="379">
        <v>646992</v>
      </c>
      <c r="E277" s="380">
        <v>485244</v>
      </c>
      <c r="F277" s="380">
        <v>404370</v>
      </c>
      <c r="G277" s="381">
        <v>242622</v>
      </c>
      <c r="H277" s="379">
        <f t="shared" si="72"/>
        <v>666402</v>
      </c>
      <c r="I277" s="380">
        <f t="shared" si="61"/>
        <v>499803</v>
      </c>
      <c r="J277" s="380">
        <f t="shared" si="62"/>
        <v>416502</v>
      </c>
      <c r="K277" s="381">
        <f t="shared" si="63"/>
        <v>249900</v>
      </c>
      <c r="M277" s="344">
        <f t="shared" si="64"/>
        <v>3.0000370947399657E-2</v>
      </c>
      <c r="N277" s="344">
        <f t="shared" si="65"/>
        <v>3.0003462175730147E-2</v>
      </c>
      <c r="O277" s="344">
        <f t="shared" si="66"/>
        <v>3.0002225684397952E-2</v>
      </c>
      <c r="P277" s="344">
        <f t="shared" si="67"/>
        <v>2.999727971906917E-2</v>
      </c>
      <c r="Q277" s="69"/>
      <c r="R277" s="152">
        <f t="shared" si="68"/>
        <v>0.75</v>
      </c>
      <c r="S277" s="152">
        <f t="shared" si="69"/>
        <v>0.625</v>
      </c>
      <c r="T277" s="152">
        <f t="shared" si="70"/>
        <v>0.375</v>
      </c>
    </row>
    <row r="278" spans="1:20" ht="14.1" customHeight="1" x14ac:dyDescent="0.25">
      <c r="B278" s="658"/>
      <c r="C278" s="7">
        <v>4</v>
      </c>
      <c r="D278" s="379">
        <v>656700</v>
      </c>
      <c r="E278" s="380">
        <v>492525</v>
      </c>
      <c r="F278" s="380">
        <v>410439</v>
      </c>
      <c r="G278" s="381">
        <v>246264</v>
      </c>
      <c r="H278" s="379">
        <f t="shared" si="72"/>
        <v>676401</v>
      </c>
      <c r="I278" s="380">
        <f t="shared" si="61"/>
        <v>507300</v>
      </c>
      <c r="J278" s="380">
        <f t="shared" si="62"/>
        <v>422751</v>
      </c>
      <c r="K278" s="381">
        <f t="shared" si="63"/>
        <v>253650</v>
      </c>
      <c r="M278" s="344">
        <f t="shared" si="64"/>
        <v>0.03</v>
      </c>
      <c r="N278" s="344">
        <f t="shared" si="65"/>
        <v>2.9998477234658139E-2</v>
      </c>
      <c r="O278" s="344">
        <f t="shared" si="66"/>
        <v>2.9997149393697967E-2</v>
      </c>
      <c r="P278" s="344">
        <f t="shared" si="67"/>
        <v>2.9992203488938701E-2</v>
      </c>
      <c r="Q278" s="69"/>
      <c r="R278" s="152">
        <f t="shared" si="68"/>
        <v>0.75</v>
      </c>
      <c r="S278" s="152">
        <f t="shared" si="69"/>
        <v>0.62500228414801284</v>
      </c>
      <c r="T278" s="152">
        <f t="shared" si="70"/>
        <v>0.37500228414801279</v>
      </c>
    </row>
    <row r="279" spans="1:20" ht="14.1" customHeight="1" x14ac:dyDescent="0.25">
      <c r="B279" s="658"/>
      <c r="C279" s="7">
        <v>5</v>
      </c>
      <c r="D279" s="379">
        <v>666558</v>
      </c>
      <c r="E279" s="380">
        <v>499920</v>
      </c>
      <c r="F279" s="380">
        <v>416598</v>
      </c>
      <c r="G279" s="381">
        <v>249960</v>
      </c>
      <c r="H279" s="379">
        <f t="shared" si="72"/>
        <v>686556</v>
      </c>
      <c r="I279" s="380">
        <f t="shared" si="61"/>
        <v>514917</v>
      </c>
      <c r="J279" s="380">
        <f t="shared" si="62"/>
        <v>429099</v>
      </c>
      <c r="K279" s="381">
        <f t="shared" si="63"/>
        <v>257460</v>
      </c>
      <c r="M279" s="344">
        <f t="shared" si="64"/>
        <v>3.0001890308120224E-2</v>
      </c>
      <c r="N279" s="344">
        <f t="shared" si="65"/>
        <v>2.9998799807969274E-2</v>
      </c>
      <c r="O279" s="344">
        <f t="shared" si="66"/>
        <v>3.0007345210490689E-2</v>
      </c>
      <c r="P279" s="344">
        <f t="shared" si="67"/>
        <v>3.00048007681229E-2</v>
      </c>
      <c r="Q279" s="69"/>
      <c r="R279" s="152">
        <f t="shared" si="68"/>
        <v>0.75000225036680979</v>
      </c>
      <c r="S279" s="152">
        <f t="shared" si="69"/>
        <v>0.62499887481659511</v>
      </c>
      <c r="T279" s="152">
        <f t="shared" si="70"/>
        <v>0.37500112518340489</v>
      </c>
    </row>
    <row r="280" spans="1:20" ht="14.1" customHeight="1" thickBot="1" x14ac:dyDescent="0.3">
      <c r="B280" s="674"/>
      <c r="C280" s="8">
        <v>6</v>
      </c>
      <c r="D280" s="382">
        <v>676539</v>
      </c>
      <c r="E280" s="383">
        <v>507405</v>
      </c>
      <c r="F280" s="383">
        <v>422838</v>
      </c>
      <c r="G280" s="384">
        <v>253701</v>
      </c>
      <c r="H280" s="382">
        <f t="shared" si="72"/>
        <v>696834</v>
      </c>
      <c r="I280" s="383">
        <f t="shared" si="61"/>
        <v>522627</v>
      </c>
      <c r="J280" s="383">
        <f t="shared" si="62"/>
        <v>435522</v>
      </c>
      <c r="K280" s="384">
        <f t="shared" si="63"/>
        <v>261312</v>
      </c>
      <c r="M280" s="344">
        <f t="shared" si="64"/>
        <v>2.9998270609676605E-2</v>
      </c>
      <c r="N280" s="344">
        <f t="shared" si="65"/>
        <v>2.9999704378159457E-2</v>
      </c>
      <c r="O280" s="344">
        <f t="shared" si="66"/>
        <v>2.9997303932002325E-2</v>
      </c>
      <c r="P280" s="344">
        <f t="shared" si="67"/>
        <v>2.9999881750564641E-2</v>
      </c>
      <c r="Q280" s="69"/>
      <c r="R280" s="152">
        <f t="shared" si="68"/>
        <v>0.75000110858354063</v>
      </c>
      <c r="S280" s="152">
        <f t="shared" si="69"/>
        <v>0.625001662875311</v>
      </c>
      <c r="T280" s="152">
        <f t="shared" si="70"/>
        <v>0.37499833712468905</v>
      </c>
    </row>
    <row r="281" spans="1:20" ht="14.1" customHeight="1" x14ac:dyDescent="0.25">
      <c r="A281" s="140">
        <v>3</v>
      </c>
      <c r="B281" s="657" t="s">
        <v>111</v>
      </c>
      <c r="C281" s="9">
        <v>1</v>
      </c>
      <c r="D281" s="372">
        <v>718062</v>
      </c>
      <c r="E281" s="373">
        <v>538548</v>
      </c>
      <c r="F281" s="373">
        <v>448788</v>
      </c>
      <c r="G281" s="378">
        <v>269274</v>
      </c>
      <c r="H281" s="372">
        <f t="shared" si="72"/>
        <v>739605</v>
      </c>
      <c r="I281" s="373">
        <f t="shared" si="61"/>
        <v>554703</v>
      </c>
      <c r="J281" s="373">
        <f t="shared" si="62"/>
        <v>462252</v>
      </c>
      <c r="K281" s="378">
        <f t="shared" si="63"/>
        <v>277353</v>
      </c>
      <c r="M281" s="344">
        <f t="shared" si="64"/>
        <v>3.0001587606641209E-2</v>
      </c>
      <c r="N281" s="344">
        <f t="shared" si="65"/>
        <v>2.999732614363065E-2</v>
      </c>
      <c r="O281" s="344">
        <f t="shared" si="66"/>
        <v>3.0000802160485573E-2</v>
      </c>
      <c r="P281" s="344">
        <f t="shared" si="67"/>
        <v>3.0002896677733461E-2</v>
      </c>
      <c r="Q281" s="69"/>
      <c r="R281" s="152">
        <f t="shared" si="68"/>
        <v>0.75000208895610687</v>
      </c>
      <c r="S281" s="152">
        <f t="shared" si="69"/>
        <v>0.62499895552194662</v>
      </c>
      <c r="T281" s="152">
        <f t="shared" si="70"/>
        <v>0.37500104447805344</v>
      </c>
    </row>
    <row r="282" spans="1:20" ht="14.1" customHeight="1" x14ac:dyDescent="0.25">
      <c r="B282" s="658"/>
      <c r="C282" s="7">
        <v>2</v>
      </c>
      <c r="D282" s="379">
        <v>728829</v>
      </c>
      <c r="E282" s="380">
        <v>546621</v>
      </c>
      <c r="F282" s="380">
        <v>455517</v>
      </c>
      <c r="G282" s="381">
        <v>273312</v>
      </c>
      <c r="H282" s="379">
        <f t="shared" si="72"/>
        <v>750693</v>
      </c>
      <c r="I282" s="380">
        <f t="shared" si="61"/>
        <v>563019</v>
      </c>
      <c r="J282" s="380">
        <f t="shared" si="62"/>
        <v>469182</v>
      </c>
      <c r="K282" s="381">
        <f t="shared" si="63"/>
        <v>281511</v>
      </c>
      <c r="M282" s="344">
        <f t="shared" si="64"/>
        <v>2.9998806304359457E-2</v>
      </c>
      <c r="N282" s="344">
        <f t="shared" si="65"/>
        <v>2.9998847464696745E-2</v>
      </c>
      <c r="O282" s="344">
        <f t="shared" si="66"/>
        <v>2.9998880393047898E-2</v>
      </c>
      <c r="P282" s="344">
        <f t="shared" si="67"/>
        <v>2.9998682824025291E-2</v>
      </c>
      <c r="Q282" s="69"/>
      <c r="R282" s="152">
        <f t="shared" si="68"/>
        <v>0.74999897095203405</v>
      </c>
      <c r="S282" s="152">
        <f t="shared" si="69"/>
        <v>0.62499845642805107</v>
      </c>
      <c r="T282" s="152">
        <f t="shared" si="70"/>
        <v>0.37500154357194898</v>
      </c>
    </row>
    <row r="283" spans="1:20" ht="14.1" customHeight="1" x14ac:dyDescent="0.25">
      <c r="B283" s="658"/>
      <c r="C283" s="7">
        <v>3</v>
      </c>
      <c r="D283" s="379">
        <v>739773</v>
      </c>
      <c r="E283" s="380">
        <v>554829</v>
      </c>
      <c r="F283" s="380">
        <v>462357</v>
      </c>
      <c r="G283" s="381">
        <v>277416</v>
      </c>
      <c r="H283" s="379">
        <f t="shared" si="72"/>
        <v>761967</v>
      </c>
      <c r="I283" s="380">
        <f t="shared" si="61"/>
        <v>571476</v>
      </c>
      <c r="J283" s="380">
        <f t="shared" si="62"/>
        <v>476229</v>
      </c>
      <c r="K283" s="381">
        <f t="shared" si="63"/>
        <v>285738</v>
      </c>
      <c r="M283" s="344">
        <f t="shared" si="64"/>
        <v>3.0001094930471914E-2</v>
      </c>
      <c r="N283" s="344">
        <f t="shared" si="65"/>
        <v>3.0003839020671233E-2</v>
      </c>
      <c r="O283" s="344">
        <f t="shared" si="66"/>
        <v>3.0002790051843056E-2</v>
      </c>
      <c r="P283" s="344">
        <f t="shared" si="67"/>
        <v>2.9998269746517866E-2</v>
      </c>
      <c r="Q283" s="69"/>
      <c r="R283" s="152">
        <f t="shared" si="68"/>
        <v>0.74999898617548899</v>
      </c>
      <c r="S283" s="152">
        <f t="shared" si="69"/>
        <v>0.62499847926323349</v>
      </c>
      <c r="T283" s="152">
        <f t="shared" si="70"/>
        <v>0.37500152073676657</v>
      </c>
    </row>
    <row r="284" spans="1:20" ht="14.1" customHeight="1" x14ac:dyDescent="0.25">
      <c r="B284" s="658"/>
      <c r="C284" s="7">
        <v>4</v>
      </c>
      <c r="D284" s="379">
        <v>747306</v>
      </c>
      <c r="E284" s="380">
        <v>560481</v>
      </c>
      <c r="F284" s="380">
        <v>467067</v>
      </c>
      <c r="G284" s="381">
        <v>280239</v>
      </c>
      <c r="H284" s="379">
        <f t="shared" si="72"/>
        <v>769725</v>
      </c>
      <c r="I284" s="380">
        <f t="shared" si="61"/>
        <v>577293</v>
      </c>
      <c r="J284" s="380">
        <f t="shared" si="62"/>
        <v>481077</v>
      </c>
      <c r="K284" s="381">
        <f t="shared" si="63"/>
        <v>288648</v>
      </c>
      <c r="M284" s="344">
        <f t="shared" si="64"/>
        <v>2.9999759134812246E-2</v>
      </c>
      <c r="N284" s="344">
        <f t="shared" si="65"/>
        <v>2.9995664438223598E-2</v>
      </c>
      <c r="O284" s="344">
        <f t="shared" si="66"/>
        <v>2.9995696548889131E-2</v>
      </c>
      <c r="P284" s="344">
        <f t="shared" si="67"/>
        <v>3.0006530140344493E-2</v>
      </c>
      <c r="Q284" s="69"/>
      <c r="R284" s="152">
        <f t="shared" si="68"/>
        <v>0.75000200720989796</v>
      </c>
      <c r="S284" s="152">
        <f t="shared" si="69"/>
        <v>0.62500100360494892</v>
      </c>
      <c r="T284" s="152">
        <f t="shared" si="70"/>
        <v>0.37499899639505102</v>
      </c>
    </row>
    <row r="285" spans="1:20" ht="14.1" customHeight="1" x14ac:dyDescent="0.25">
      <c r="B285" s="658"/>
      <c r="C285" s="7">
        <v>5</v>
      </c>
      <c r="D285" s="379">
        <v>754953</v>
      </c>
      <c r="E285" s="380">
        <v>566214</v>
      </c>
      <c r="F285" s="380">
        <v>471846</v>
      </c>
      <c r="G285" s="381">
        <v>283107</v>
      </c>
      <c r="H285" s="379">
        <f>ROUND($D285*(1+$G$14)/3,0)*3</f>
        <v>777603</v>
      </c>
      <c r="I285" s="380">
        <f t="shared" si="61"/>
        <v>583203</v>
      </c>
      <c r="J285" s="380">
        <f t="shared" si="62"/>
        <v>486003</v>
      </c>
      <c r="K285" s="381">
        <f t="shared" si="63"/>
        <v>291600</v>
      </c>
      <c r="M285" s="343">
        <f t="shared" si="64"/>
        <v>3.000186766593417E-2</v>
      </c>
      <c r="N285" s="343">
        <f t="shared" si="65"/>
        <v>3.0004556581080651E-2</v>
      </c>
      <c r="O285" s="343">
        <f t="shared" si="66"/>
        <v>3.0003433323584391E-2</v>
      </c>
      <c r="P285" s="343">
        <f t="shared" si="67"/>
        <v>2.9999258230986869E-2</v>
      </c>
      <c r="Q285" s="69"/>
      <c r="R285" s="152">
        <f t="shared" si="68"/>
        <v>0.74999900656067331</v>
      </c>
      <c r="S285" s="152">
        <f t="shared" si="69"/>
        <v>0.62500049671966329</v>
      </c>
      <c r="T285" s="152">
        <f t="shared" si="70"/>
        <v>0.37499950328033665</v>
      </c>
    </row>
    <row r="286" spans="1:20" ht="14.1" customHeight="1" thickBot="1" x14ac:dyDescent="0.3">
      <c r="B286" s="674"/>
      <c r="C286" s="8">
        <v>6</v>
      </c>
      <c r="D286" s="382">
        <v>766278</v>
      </c>
      <c r="E286" s="383">
        <v>574710</v>
      </c>
      <c r="F286" s="383">
        <v>478923</v>
      </c>
      <c r="G286" s="384">
        <v>287355</v>
      </c>
      <c r="H286" s="382">
        <f t="shared" ref="H286:H292" si="73">ROUND($D286*(1+$G$14)/3,0)*3</f>
        <v>789267</v>
      </c>
      <c r="I286" s="383">
        <f t="shared" si="61"/>
        <v>591951</v>
      </c>
      <c r="J286" s="383">
        <f t="shared" si="62"/>
        <v>493293</v>
      </c>
      <c r="K286" s="384">
        <f t="shared" si="63"/>
        <v>295974</v>
      </c>
      <c r="M286" s="343">
        <f t="shared" si="64"/>
        <v>3.0000861306210019E-2</v>
      </c>
      <c r="N286" s="343">
        <f t="shared" si="65"/>
        <v>2.9999477997598788E-2</v>
      </c>
      <c r="O286" s="343">
        <f t="shared" si="66"/>
        <v>3.0004823322329476E-2</v>
      </c>
      <c r="P286" s="343">
        <f t="shared" si="67"/>
        <v>2.999425797358668E-2</v>
      </c>
      <c r="Q286" s="69"/>
      <c r="R286" s="152">
        <f t="shared" si="68"/>
        <v>0.75000195751411369</v>
      </c>
      <c r="S286" s="152">
        <f t="shared" si="69"/>
        <v>0.62499902124294315</v>
      </c>
      <c r="T286" s="152">
        <f t="shared" si="70"/>
        <v>0.37500097875705685</v>
      </c>
    </row>
    <row r="287" spans="1:20" ht="14.1" customHeight="1" x14ac:dyDescent="0.25">
      <c r="A287" s="140">
        <v>4</v>
      </c>
      <c r="B287" s="657" t="s">
        <v>112</v>
      </c>
      <c r="C287" s="9">
        <v>1</v>
      </c>
      <c r="D287" s="372">
        <v>809634</v>
      </c>
      <c r="E287" s="373">
        <v>607227</v>
      </c>
      <c r="F287" s="373">
        <v>506022</v>
      </c>
      <c r="G287" s="378">
        <v>303612</v>
      </c>
      <c r="H287" s="372">
        <f t="shared" si="73"/>
        <v>833922</v>
      </c>
      <c r="I287" s="373">
        <f t="shared" si="61"/>
        <v>625443</v>
      </c>
      <c r="J287" s="373">
        <f t="shared" si="62"/>
        <v>521202</v>
      </c>
      <c r="K287" s="378">
        <f t="shared" si="63"/>
        <v>312720</v>
      </c>
      <c r="M287" s="343">
        <f t="shared" si="64"/>
        <v>2.9998740171484892E-2</v>
      </c>
      <c r="N287" s="343">
        <f t="shared" si="65"/>
        <v>2.999866606722033E-2</v>
      </c>
      <c r="O287" s="343">
        <f t="shared" si="66"/>
        <v>2.9998695708882223E-2</v>
      </c>
      <c r="P287" s="343">
        <f t="shared" si="67"/>
        <v>2.999881427611557E-2</v>
      </c>
      <c r="Q287" s="69"/>
      <c r="R287" s="152">
        <f t="shared" si="68"/>
        <v>0.75000185268899278</v>
      </c>
      <c r="S287" s="152">
        <f t="shared" si="69"/>
        <v>0.62500092634449644</v>
      </c>
      <c r="T287" s="152">
        <f t="shared" si="70"/>
        <v>0.37499907365550361</v>
      </c>
    </row>
    <row r="288" spans="1:20" ht="14.1" customHeight="1" x14ac:dyDescent="0.25">
      <c r="B288" s="658"/>
      <c r="C288" s="7">
        <v>2</v>
      </c>
      <c r="D288" s="379">
        <v>821775</v>
      </c>
      <c r="E288" s="380">
        <v>616332</v>
      </c>
      <c r="F288" s="380">
        <v>513609</v>
      </c>
      <c r="G288" s="381">
        <v>308166</v>
      </c>
      <c r="H288" s="379">
        <f t="shared" si="73"/>
        <v>846429</v>
      </c>
      <c r="I288" s="380">
        <f t="shared" si="61"/>
        <v>634821</v>
      </c>
      <c r="J288" s="380">
        <f t="shared" si="62"/>
        <v>529017</v>
      </c>
      <c r="K288" s="381">
        <f t="shared" si="63"/>
        <v>317412</v>
      </c>
      <c r="M288" s="343">
        <f t="shared" si="64"/>
        <v>3.0000912658574429E-2</v>
      </c>
      <c r="N288" s="343">
        <f t="shared" si="65"/>
        <v>2.9998442397928388E-2</v>
      </c>
      <c r="O288" s="343">
        <f t="shared" si="66"/>
        <v>2.9999474308277308E-2</v>
      </c>
      <c r="P288" s="343">
        <f t="shared" si="67"/>
        <v>3.0003309904402174E-2</v>
      </c>
      <c r="Q288" s="69"/>
      <c r="R288" s="152">
        <f t="shared" si="68"/>
        <v>0.75000091265857438</v>
      </c>
      <c r="S288" s="152">
        <f t="shared" si="69"/>
        <v>0.62499954367071275</v>
      </c>
      <c r="T288" s="152">
        <f t="shared" si="70"/>
        <v>0.37500045632928719</v>
      </c>
    </row>
    <row r="289" spans="1:20" ht="14.1" customHeight="1" x14ac:dyDescent="0.25">
      <c r="B289" s="658"/>
      <c r="C289" s="7">
        <v>3</v>
      </c>
      <c r="D289" s="379">
        <v>834108</v>
      </c>
      <c r="E289" s="380">
        <v>625581</v>
      </c>
      <c r="F289" s="380">
        <v>521319</v>
      </c>
      <c r="G289" s="381">
        <v>312792</v>
      </c>
      <c r="H289" s="379">
        <f t="shared" si="73"/>
        <v>859131</v>
      </c>
      <c r="I289" s="380">
        <f t="shared" si="61"/>
        <v>644349</v>
      </c>
      <c r="J289" s="380">
        <f t="shared" si="62"/>
        <v>536958</v>
      </c>
      <c r="K289" s="381">
        <f t="shared" si="63"/>
        <v>322173</v>
      </c>
      <c r="M289" s="343">
        <f t="shared" si="64"/>
        <v>2.9999712267476154E-2</v>
      </c>
      <c r="N289" s="343">
        <f t="shared" si="65"/>
        <v>3.000091115299218E-2</v>
      </c>
      <c r="O289" s="343">
        <f t="shared" si="66"/>
        <v>2.9998906619555395E-2</v>
      </c>
      <c r="P289" s="343">
        <f t="shared" si="67"/>
        <v>2.9991176244916751E-2</v>
      </c>
      <c r="Q289" s="69"/>
      <c r="R289" s="152">
        <f t="shared" si="68"/>
        <v>0.75</v>
      </c>
      <c r="S289" s="152">
        <f t="shared" si="69"/>
        <v>0.62500179832827407</v>
      </c>
      <c r="T289" s="152">
        <f t="shared" si="70"/>
        <v>0.37500179832827402</v>
      </c>
    </row>
    <row r="290" spans="1:20" ht="14.1" customHeight="1" x14ac:dyDescent="0.25">
      <c r="B290" s="658"/>
      <c r="C290" s="7">
        <v>4</v>
      </c>
      <c r="D290" s="379">
        <v>846624</v>
      </c>
      <c r="E290" s="380">
        <v>634968</v>
      </c>
      <c r="F290" s="380">
        <v>529140</v>
      </c>
      <c r="G290" s="381">
        <v>317484</v>
      </c>
      <c r="H290" s="379">
        <f t="shared" si="73"/>
        <v>872022</v>
      </c>
      <c r="I290" s="380">
        <f t="shared" si="61"/>
        <v>654018</v>
      </c>
      <c r="J290" s="380">
        <f t="shared" si="62"/>
        <v>545013</v>
      </c>
      <c r="K290" s="381">
        <f t="shared" si="63"/>
        <v>327009</v>
      </c>
      <c r="M290" s="343">
        <f t="shared" si="64"/>
        <v>2.9999149563442566E-2</v>
      </c>
      <c r="N290" s="343">
        <f t="shared" si="65"/>
        <v>3.0001511887213214E-2</v>
      </c>
      <c r="O290" s="343">
        <f t="shared" si="66"/>
        <v>2.9997732169180179E-2</v>
      </c>
      <c r="P290" s="343">
        <f t="shared" si="67"/>
        <v>3.0001511887213214E-2</v>
      </c>
      <c r="Q290" s="69"/>
      <c r="R290" s="152">
        <f t="shared" si="68"/>
        <v>0.75</v>
      </c>
      <c r="S290" s="152">
        <f t="shared" si="69"/>
        <v>0.625</v>
      </c>
      <c r="T290" s="152">
        <f t="shared" si="70"/>
        <v>0.375</v>
      </c>
    </row>
    <row r="291" spans="1:20" ht="14.1" customHeight="1" x14ac:dyDescent="0.25">
      <c r="B291" s="658"/>
      <c r="C291" s="7">
        <v>5</v>
      </c>
      <c r="D291" s="379">
        <v>859317</v>
      </c>
      <c r="E291" s="380">
        <v>644487</v>
      </c>
      <c r="F291" s="380">
        <v>537072</v>
      </c>
      <c r="G291" s="381">
        <v>322245</v>
      </c>
      <c r="H291" s="379">
        <f t="shared" si="73"/>
        <v>885096</v>
      </c>
      <c r="I291" s="380">
        <f t="shared" si="61"/>
        <v>663822</v>
      </c>
      <c r="J291" s="380">
        <f t="shared" si="62"/>
        <v>553185</v>
      </c>
      <c r="K291" s="381">
        <f t="shared" si="63"/>
        <v>331911</v>
      </c>
      <c r="M291" s="343">
        <f t="shared" si="64"/>
        <v>2.9999406505399055E-2</v>
      </c>
      <c r="N291" s="343">
        <f t="shared" si="65"/>
        <v>3.0000605132454186E-2</v>
      </c>
      <c r="O291" s="343">
        <f t="shared" si="66"/>
        <v>3.000156403610689E-2</v>
      </c>
      <c r="P291" s="343">
        <f t="shared" si="67"/>
        <v>2.9995810640971933E-2</v>
      </c>
      <c r="Q291" s="69"/>
      <c r="R291" s="152">
        <f t="shared" si="68"/>
        <v>0.74999912721382211</v>
      </c>
      <c r="S291" s="152">
        <f t="shared" si="69"/>
        <v>0.62499869082073323</v>
      </c>
      <c r="T291" s="152">
        <f t="shared" si="70"/>
        <v>0.37500130917926677</v>
      </c>
    </row>
    <row r="292" spans="1:20" ht="14.1" customHeight="1" x14ac:dyDescent="0.25">
      <c r="B292" s="658"/>
      <c r="C292" s="7">
        <v>6</v>
      </c>
      <c r="D292" s="379">
        <v>872214</v>
      </c>
      <c r="E292" s="380">
        <v>654162</v>
      </c>
      <c r="F292" s="380">
        <v>545133</v>
      </c>
      <c r="G292" s="381">
        <v>327081</v>
      </c>
      <c r="H292" s="379">
        <f t="shared" si="73"/>
        <v>898380</v>
      </c>
      <c r="I292" s="380">
        <f t="shared" si="61"/>
        <v>673785</v>
      </c>
      <c r="J292" s="380">
        <f t="shared" si="62"/>
        <v>561489</v>
      </c>
      <c r="K292" s="381">
        <f t="shared" si="63"/>
        <v>336894</v>
      </c>
      <c r="M292" s="343">
        <f t="shared" si="64"/>
        <v>2.9999518466798287E-2</v>
      </c>
      <c r="N292" s="343">
        <f t="shared" si="65"/>
        <v>2.9997156667614443E-2</v>
      </c>
      <c r="O292" s="343">
        <f t="shared" si="66"/>
        <v>3.0003687173588832E-2</v>
      </c>
      <c r="P292" s="343">
        <f t="shared" si="67"/>
        <v>3.0001742687591149E-2</v>
      </c>
      <c r="Q292" s="69"/>
      <c r="R292" s="152">
        <f t="shared" si="68"/>
        <v>0.7500017197614347</v>
      </c>
      <c r="S292" s="152">
        <f t="shared" si="69"/>
        <v>0.6249991401192827</v>
      </c>
      <c r="T292" s="152">
        <f t="shared" si="70"/>
        <v>0.37500085988071735</v>
      </c>
    </row>
    <row r="293" spans="1:20" ht="14.1" customHeight="1" x14ac:dyDescent="0.25">
      <c r="B293" s="658"/>
      <c r="C293" s="7">
        <v>7</v>
      </c>
      <c r="D293" s="379">
        <v>885303</v>
      </c>
      <c r="E293" s="380">
        <v>663978</v>
      </c>
      <c r="F293" s="380">
        <v>553314</v>
      </c>
      <c r="G293" s="381">
        <v>331989</v>
      </c>
      <c r="H293" s="379">
        <f>ROUND($D293*(1+$G$15)/3,0)*3</f>
        <v>911862</v>
      </c>
      <c r="I293" s="380">
        <f t="shared" si="61"/>
        <v>683898</v>
      </c>
      <c r="J293" s="380">
        <f t="shared" si="62"/>
        <v>569913</v>
      </c>
      <c r="K293" s="381">
        <f t="shared" si="63"/>
        <v>341949</v>
      </c>
      <c r="M293" s="343">
        <f t="shared" si="64"/>
        <v>2.9999898339890411E-2</v>
      </c>
      <c r="N293" s="343">
        <f t="shared" si="65"/>
        <v>3.0000994008837642E-2</v>
      </c>
      <c r="O293" s="343">
        <f t="shared" si="66"/>
        <v>2.9999240937333953E-2</v>
      </c>
      <c r="P293" s="343">
        <f t="shared" si="67"/>
        <v>3.0000994008837642E-2</v>
      </c>
      <c r="Q293" s="69"/>
      <c r="R293" s="152">
        <f t="shared" si="68"/>
        <v>0.75000084716757986</v>
      </c>
      <c r="S293" s="152">
        <f t="shared" si="69"/>
        <v>0.62499957641621007</v>
      </c>
      <c r="T293" s="152">
        <f t="shared" si="70"/>
        <v>0.37500042358378993</v>
      </c>
    </row>
    <row r="294" spans="1:20" ht="14.1" customHeight="1" x14ac:dyDescent="0.25">
      <c r="B294" s="658"/>
      <c r="C294" s="7">
        <v>8</v>
      </c>
      <c r="D294" s="379">
        <v>898569</v>
      </c>
      <c r="E294" s="380">
        <v>673926</v>
      </c>
      <c r="F294" s="380">
        <v>561606</v>
      </c>
      <c r="G294" s="381">
        <v>336963</v>
      </c>
      <c r="H294" s="379">
        <f t="shared" ref="H294:H357" si="74">ROUND($D294*(1+$G$15)/3,0)*3</f>
        <v>925527</v>
      </c>
      <c r="I294" s="380">
        <f t="shared" si="61"/>
        <v>694146</v>
      </c>
      <c r="J294" s="380">
        <f t="shared" si="62"/>
        <v>578454</v>
      </c>
      <c r="K294" s="381">
        <f t="shared" si="63"/>
        <v>347073</v>
      </c>
      <c r="M294" s="343">
        <f t="shared" si="64"/>
        <v>3.0001034978949865E-2</v>
      </c>
      <c r="N294" s="343">
        <f t="shared" si="65"/>
        <v>3.0003294130216077E-2</v>
      </c>
      <c r="O294" s="343">
        <f t="shared" si="66"/>
        <v>2.9999679490603733E-2</v>
      </c>
      <c r="P294" s="343">
        <f t="shared" si="67"/>
        <v>3.0003294130216077E-2</v>
      </c>
      <c r="Q294" s="69"/>
      <c r="R294" s="152">
        <f t="shared" si="68"/>
        <v>0.74999916533955657</v>
      </c>
      <c r="S294" s="152">
        <f t="shared" si="69"/>
        <v>0.62500041733022171</v>
      </c>
      <c r="T294" s="152">
        <f t="shared" si="70"/>
        <v>0.37499958266977829</v>
      </c>
    </row>
    <row r="295" spans="1:20" ht="14.1" customHeight="1" x14ac:dyDescent="0.25">
      <c r="B295" s="658"/>
      <c r="C295" s="7">
        <v>9</v>
      </c>
      <c r="D295" s="379">
        <v>912048</v>
      </c>
      <c r="E295" s="380">
        <v>684036</v>
      </c>
      <c r="F295" s="380">
        <v>570030</v>
      </c>
      <c r="G295" s="381">
        <v>342018</v>
      </c>
      <c r="H295" s="379">
        <f t="shared" si="74"/>
        <v>939408</v>
      </c>
      <c r="I295" s="380">
        <f t="shared" si="61"/>
        <v>704556</v>
      </c>
      <c r="J295" s="380">
        <f t="shared" si="62"/>
        <v>587130</v>
      </c>
      <c r="K295" s="381">
        <f t="shared" si="63"/>
        <v>352278</v>
      </c>
      <c r="M295" s="343">
        <f t="shared" si="64"/>
        <v>2.9998421135729699E-2</v>
      </c>
      <c r="N295" s="343">
        <f t="shared" si="65"/>
        <v>2.9998421135729699E-2</v>
      </c>
      <c r="O295" s="343">
        <f t="shared" si="66"/>
        <v>2.9998421135729699E-2</v>
      </c>
      <c r="P295" s="343">
        <f t="shared" si="67"/>
        <v>2.9998421135729699E-2</v>
      </c>
      <c r="Q295" s="69"/>
      <c r="R295" s="152">
        <f t="shared" si="68"/>
        <v>0.75</v>
      </c>
      <c r="S295" s="152">
        <f t="shared" si="69"/>
        <v>0.625</v>
      </c>
      <c r="T295" s="152">
        <f t="shared" si="70"/>
        <v>0.375</v>
      </c>
    </row>
    <row r="296" spans="1:20" ht="14.1" customHeight="1" x14ac:dyDescent="0.25">
      <c r="B296" s="658"/>
      <c r="C296" s="7">
        <v>10</v>
      </c>
      <c r="D296" s="379">
        <v>925728</v>
      </c>
      <c r="E296" s="380">
        <v>694296</v>
      </c>
      <c r="F296" s="380">
        <v>578580</v>
      </c>
      <c r="G296" s="381">
        <v>347148</v>
      </c>
      <c r="H296" s="379">
        <f t="shared" si="74"/>
        <v>953499</v>
      </c>
      <c r="I296" s="380">
        <f t="shared" si="61"/>
        <v>715125</v>
      </c>
      <c r="J296" s="380">
        <f t="shared" si="62"/>
        <v>595938</v>
      </c>
      <c r="K296" s="381">
        <f t="shared" si="63"/>
        <v>357561</v>
      </c>
      <c r="M296" s="343">
        <f t="shared" si="64"/>
        <v>2.9999092606035466E-2</v>
      </c>
      <c r="N296" s="343">
        <f t="shared" si="65"/>
        <v>3.0000172836945626E-2</v>
      </c>
      <c r="O296" s="343">
        <f t="shared" si="66"/>
        <v>3.0001037021673754E-2</v>
      </c>
      <c r="P296" s="343">
        <f t="shared" si="67"/>
        <v>2.9995851913304988E-2</v>
      </c>
      <c r="Q296" s="69"/>
      <c r="R296" s="152">
        <f t="shared" si="68"/>
        <v>0.75</v>
      </c>
      <c r="S296" s="152">
        <f t="shared" si="69"/>
        <v>0.625</v>
      </c>
      <c r="T296" s="152">
        <f t="shared" si="70"/>
        <v>0.375</v>
      </c>
    </row>
    <row r="297" spans="1:20" ht="14.1" customHeight="1" x14ac:dyDescent="0.25">
      <c r="B297" s="658"/>
      <c r="C297" s="7">
        <v>11</v>
      </c>
      <c r="D297" s="379">
        <v>939621</v>
      </c>
      <c r="E297" s="380">
        <v>704715</v>
      </c>
      <c r="F297" s="380">
        <v>587262</v>
      </c>
      <c r="G297" s="381">
        <v>352359</v>
      </c>
      <c r="H297" s="379">
        <f t="shared" si="74"/>
        <v>967809</v>
      </c>
      <c r="I297" s="380">
        <f t="shared" si="61"/>
        <v>725856</v>
      </c>
      <c r="J297" s="380">
        <f t="shared" si="62"/>
        <v>604881</v>
      </c>
      <c r="K297" s="381">
        <f t="shared" si="63"/>
        <v>362928</v>
      </c>
      <c r="M297" s="343">
        <f t="shared" si="64"/>
        <v>2.9999329516900965E-2</v>
      </c>
      <c r="N297" s="343">
        <f t="shared" si="65"/>
        <v>2.9999361443987994E-2</v>
      </c>
      <c r="O297" s="343">
        <f t="shared" si="66"/>
        <v>3.000194121192926E-2</v>
      </c>
      <c r="P297" s="343">
        <f t="shared" si="67"/>
        <v>2.9994976714089891E-2</v>
      </c>
      <c r="Q297" s="69"/>
      <c r="R297" s="152">
        <f t="shared" si="68"/>
        <v>0.74999920180583446</v>
      </c>
      <c r="S297" s="152">
        <f t="shared" si="69"/>
        <v>0.62499880270875174</v>
      </c>
      <c r="T297" s="152">
        <f t="shared" si="70"/>
        <v>0.37500119729124826</v>
      </c>
    </row>
    <row r="298" spans="1:20" ht="14.1" customHeight="1" thickBot="1" x14ac:dyDescent="0.3">
      <c r="B298" s="674"/>
      <c r="C298" s="8">
        <v>12</v>
      </c>
      <c r="D298" s="382">
        <v>953715</v>
      </c>
      <c r="E298" s="383">
        <v>715287</v>
      </c>
      <c r="F298" s="383">
        <v>596073</v>
      </c>
      <c r="G298" s="384">
        <v>357642</v>
      </c>
      <c r="H298" s="382">
        <f t="shared" si="74"/>
        <v>982326</v>
      </c>
      <c r="I298" s="383">
        <f t="shared" si="61"/>
        <v>736746</v>
      </c>
      <c r="J298" s="383">
        <f t="shared" si="62"/>
        <v>613953</v>
      </c>
      <c r="K298" s="384">
        <f t="shared" si="63"/>
        <v>368373</v>
      </c>
      <c r="M298" s="343">
        <f t="shared" si="64"/>
        <v>2.999952816092858E-2</v>
      </c>
      <c r="N298" s="343">
        <f t="shared" si="65"/>
        <v>3.0000545235688611E-2</v>
      </c>
      <c r="O298" s="343">
        <f t="shared" si="66"/>
        <v>2.9996325953364773E-2</v>
      </c>
      <c r="P298" s="343">
        <f t="shared" si="67"/>
        <v>3.0004865200395928E-2</v>
      </c>
      <c r="Q298" s="69"/>
      <c r="R298" s="152">
        <f t="shared" si="68"/>
        <v>0.75000078639845236</v>
      </c>
      <c r="S298" s="152">
        <f t="shared" si="69"/>
        <v>0.62500117959767854</v>
      </c>
      <c r="T298" s="152">
        <f t="shared" si="70"/>
        <v>0.37499882040232146</v>
      </c>
    </row>
    <row r="299" spans="1:20" ht="14.1" customHeight="1" x14ac:dyDescent="0.25">
      <c r="A299" s="140">
        <v>5</v>
      </c>
      <c r="B299" s="657" t="s">
        <v>874</v>
      </c>
      <c r="C299" s="85">
        <v>1</v>
      </c>
      <c r="D299" s="372">
        <v>912048</v>
      </c>
      <c r="E299" s="373">
        <v>684036</v>
      </c>
      <c r="F299" s="373">
        <v>570030</v>
      </c>
      <c r="G299" s="378">
        <v>342018</v>
      </c>
      <c r="H299" s="372">
        <f t="shared" si="74"/>
        <v>939408</v>
      </c>
      <c r="I299" s="373">
        <f t="shared" si="61"/>
        <v>704556</v>
      </c>
      <c r="J299" s="373">
        <f t="shared" si="62"/>
        <v>587130</v>
      </c>
      <c r="K299" s="378">
        <f t="shared" si="63"/>
        <v>352278</v>
      </c>
      <c r="M299" s="343">
        <f t="shared" si="64"/>
        <v>2.9998421135729699E-2</v>
      </c>
      <c r="N299" s="343">
        <f t="shared" si="65"/>
        <v>2.9998421135729699E-2</v>
      </c>
      <c r="O299" s="343">
        <f t="shared" si="66"/>
        <v>2.9998421135729699E-2</v>
      </c>
      <c r="P299" s="343">
        <f t="shared" si="67"/>
        <v>2.9998421135729699E-2</v>
      </c>
      <c r="Q299" s="69"/>
      <c r="R299" s="152">
        <f t="shared" si="68"/>
        <v>0.75</v>
      </c>
      <c r="S299" s="152">
        <f t="shared" si="69"/>
        <v>0.625</v>
      </c>
      <c r="T299" s="152">
        <f t="shared" si="70"/>
        <v>0.375</v>
      </c>
    </row>
    <row r="300" spans="1:20" ht="14.1" customHeight="1" x14ac:dyDescent="0.25">
      <c r="B300" s="658"/>
      <c r="C300" s="86">
        <v>2</v>
      </c>
      <c r="D300" s="379">
        <v>925728</v>
      </c>
      <c r="E300" s="380">
        <v>694296</v>
      </c>
      <c r="F300" s="380">
        <v>578580</v>
      </c>
      <c r="G300" s="381">
        <v>347148</v>
      </c>
      <c r="H300" s="379">
        <f t="shared" si="74"/>
        <v>953499</v>
      </c>
      <c r="I300" s="380">
        <f t="shared" si="61"/>
        <v>715125</v>
      </c>
      <c r="J300" s="380">
        <f t="shared" si="62"/>
        <v>595938</v>
      </c>
      <c r="K300" s="381">
        <f t="shared" si="63"/>
        <v>357561</v>
      </c>
      <c r="M300" s="343">
        <f t="shared" si="64"/>
        <v>2.9999092606035466E-2</v>
      </c>
      <c r="N300" s="343">
        <f t="shared" si="65"/>
        <v>3.0000172836945626E-2</v>
      </c>
      <c r="O300" s="343">
        <f t="shared" si="66"/>
        <v>3.0001037021673754E-2</v>
      </c>
      <c r="P300" s="343">
        <f t="shared" si="67"/>
        <v>2.9995851913304988E-2</v>
      </c>
      <c r="Q300" s="69"/>
      <c r="R300" s="152">
        <f t="shared" si="68"/>
        <v>0.75</v>
      </c>
      <c r="S300" s="152">
        <f t="shared" si="69"/>
        <v>0.625</v>
      </c>
      <c r="T300" s="152">
        <f t="shared" si="70"/>
        <v>0.375</v>
      </c>
    </row>
    <row r="301" spans="1:20" ht="14.1" customHeight="1" x14ac:dyDescent="0.25">
      <c r="B301" s="658"/>
      <c r="C301" s="86">
        <v>3</v>
      </c>
      <c r="D301" s="379">
        <v>939621</v>
      </c>
      <c r="E301" s="380">
        <v>704715</v>
      </c>
      <c r="F301" s="380">
        <v>587262</v>
      </c>
      <c r="G301" s="381">
        <v>352359</v>
      </c>
      <c r="H301" s="379">
        <f t="shared" si="74"/>
        <v>967809</v>
      </c>
      <c r="I301" s="380">
        <f t="shared" si="61"/>
        <v>725856</v>
      </c>
      <c r="J301" s="380">
        <f t="shared" si="62"/>
        <v>604881</v>
      </c>
      <c r="K301" s="381">
        <f t="shared" si="63"/>
        <v>362928</v>
      </c>
      <c r="M301" s="343">
        <f t="shared" si="64"/>
        <v>2.9999329516900965E-2</v>
      </c>
      <c r="N301" s="343">
        <f t="shared" si="65"/>
        <v>2.9999361443987994E-2</v>
      </c>
      <c r="O301" s="343">
        <f t="shared" si="66"/>
        <v>3.000194121192926E-2</v>
      </c>
      <c r="P301" s="343">
        <f t="shared" si="67"/>
        <v>2.9994976714089891E-2</v>
      </c>
      <c r="Q301" s="69"/>
      <c r="R301" s="152">
        <f t="shared" si="68"/>
        <v>0.74999920180583446</v>
      </c>
      <c r="S301" s="152">
        <f t="shared" si="69"/>
        <v>0.62499880270875174</v>
      </c>
      <c r="T301" s="152">
        <f t="shared" si="70"/>
        <v>0.37500119729124826</v>
      </c>
    </row>
    <row r="302" spans="1:20" ht="14.1" customHeight="1" x14ac:dyDescent="0.25">
      <c r="B302" s="658"/>
      <c r="C302" s="86">
        <v>4</v>
      </c>
      <c r="D302" s="379">
        <v>953715</v>
      </c>
      <c r="E302" s="380">
        <v>715287</v>
      </c>
      <c r="F302" s="380">
        <v>596073</v>
      </c>
      <c r="G302" s="381">
        <v>357642</v>
      </c>
      <c r="H302" s="379">
        <f t="shared" si="74"/>
        <v>982326</v>
      </c>
      <c r="I302" s="380">
        <f t="shared" si="61"/>
        <v>736746</v>
      </c>
      <c r="J302" s="380">
        <f t="shared" si="62"/>
        <v>613953</v>
      </c>
      <c r="K302" s="381">
        <f t="shared" si="63"/>
        <v>368373</v>
      </c>
      <c r="M302" s="343">
        <f t="shared" si="64"/>
        <v>2.999952816092858E-2</v>
      </c>
      <c r="N302" s="343">
        <f t="shared" si="65"/>
        <v>3.0000545235688611E-2</v>
      </c>
      <c r="O302" s="343">
        <f t="shared" si="66"/>
        <v>2.9996325953364773E-2</v>
      </c>
      <c r="P302" s="343">
        <f t="shared" si="67"/>
        <v>3.0004865200395928E-2</v>
      </c>
      <c r="Q302" s="69"/>
      <c r="R302" s="152">
        <f t="shared" si="68"/>
        <v>0.75000078639845236</v>
      </c>
      <c r="S302" s="152">
        <f t="shared" si="69"/>
        <v>0.62500117959767854</v>
      </c>
      <c r="T302" s="152">
        <f t="shared" si="70"/>
        <v>0.37499882040232146</v>
      </c>
    </row>
    <row r="303" spans="1:20" ht="14.1" customHeight="1" x14ac:dyDescent="0.25">
      <c r="B303" s="658"/>
      <c r="C303" s="86">
        <v>5</v>
      </c>
      <c r="D303" s="379">
        <v>968016</v>
      </c>
      <c r="E303" s="380">
        <v>726012</v>
      </c>
      <c r="F303" s="380">
        <v>605010</v>
      </c>
      <c r="G303" s="381">
        <v>363006</v>
      </c>
      <c r="H303" s="379">
        <f t="shared" si="74"/>
        <v>997056</v>
      </c>
      <c r="I303" s="380">
        <f t="shared" si="61"/>
        <v>747792</v>
      </c>
      <c r="J303" s="380">
        <f t="shared" si="62"/>
        <v>623160</v>
      </c>
      <c r="K303" s="381">
        <f t="shared" si="63"/>
        <v>373896</v>
      </c>
      <c r="M303" s="343">
        <f t="shared" si="64"/>
        <v>2.999950414042743E-2</v>
      </c>
      <c r="N303" s="343">
        <f t="shared" si="65"/>
        <v>2.999950414042743E-2</v>
      </c>
      <c r="O303" s="343">
        <f t="shared" si="66"/>
        <v>2.999950414042743E-2</v>
      </c>
      <c r="P303" s="343">
        <f t="shared" si="67"/>
        <v>2.999950414042743E-2</v>
      </c>
      <c r="Q303" s="69"/>
      <c r="R303" s="152">
        <f t="shared" si="68"/>
        <v>0.75</v>
      </c>
      <c r="S303" s="152">
        <f t="shared" si="69"/>
        <v>0.625</v>
      </c>
      <c r="T303" s="152">
        <f t="shared" si="70"/>
        <v>0.375</v>
      </c>
    </row>
    <row r="304" spans="1:20" ht="14.1" customHeight="1" x14ac:dyDescent="0.25">
      <c r="B304" s="658"/>
      <c r="C304" s="86">
        <v>6</v>
      </c>
      <c r="D304" s="379">
        <v>982539</v>
      </c>
      <c r="E304" s="380">
        <v>736905</v>
      </c>
      <c r="F304" s="380">
        <v>614088</v>
      </c>
      <c r="G304" s="381">
        <v>368451</v>
      </c>
      <c r="H304" s="379">
        <f t="shared" si="74"/>
        <v>1012014</v>
      </c>
      <c r="I304" s="380">
        <f t="shared" si="61"/>
        <v>759012</v>
      </c>
      <c r="J304" s="380">
        <f t="shared" si="62"/>
        <v>632508</v>
      </c>
      <c r="K304" s="381">
        <f t="shared" si="63"/>
        <v>379506</v>
      </c>
      <c r="M304" s="343">
        <f t="shared" si="64"/>
        <v>2.9998809207573439E-2</v>
      </c>
      <c r="N304" s="343">
        <f t="shared" si="65"/>
        <v>2.999979644594622E-2</v>
      </c>
      <c r="O304" s="343">
        <f t="shared" si="66"/>
        <v>2.999570094188455E-2</v>
      </c>
      <c r="P304" s="343">
        <f t="shared" si="67"/>
        <v>3.0003989675696362E-2</v>
      </c>
      <c r="Q304" s="69"/>
      <c r="R304" s="152">
        <f t="shared" si="68"/>
        <v>0.75000076332847854</v>
      </c>
      <c r="S304" s="152">
        <f t="shared" si="69"/>
        <v>0.62500114499271786</v>
      </c>
      <c r="T304" s="152">
        <f t="shared" si="70"/>
        <v>0.37499885500728214</v>
      </c>
    </row>
    <row r="305" spans="1:20" ht="14.1" customHeight="1" x14ac:dyDescent="0.25">
      <c r="B305" s="658"/>
      <c r="C305" s="86">
        <v>7</v>
      </c>
      <c r="D305" s="379">
        <v>997272</v>
      </c>
      <c r="E305" s="380">
        <v>747954</v>
      </c>
      <c r="F305" s="380">
        <v>623295</v>
      </c>
      <c r="G305" s="381">
        <v>373977</v>
      </c>
      <c r="H305" s="379">
        <f t="shared" si="74"/>
        <v>1027191</v>
      </c>
      <c r="I305" s="380">
        <f t="shared" si="61"/>
        <v>770394</v>
      </c>
      <c r="J305" s="380">
        <f t="shared" si="62"/>
        <v>641994</v>
      </c>
      <c r="K305" s="381">
        <f t="shared" si="63"/>
        <v>385197</v>
      </c>
      <c r="M305" s="343">
        <f t="shared" si="64"/>
        <v>3.0000842297788367E-2</v>
      </c>
      <c r="N305" s="343">
        <f t="shared" si="65"/>
        <v>3.0001845033250707E-2</v>
      </c>
      <c r="O305" s="343">
        <f t="shared" si="66"/>
        <v>3.0000240656510961E-2</v>
      </c>
      <c r="P305" s="343">
        <f t="shared" si="67"/>
        <v>3.0001845033250707E-2</v>
      </c>
      <c r="Q305" s="69"/>
      <c r="R305" s="152">
        <f t="shared" si="68"/>
        <v>0.75</v>
      </c>
      <c r="S305" s="152">
        <f t="shared" si="69"/>
        <v>0.625</v>
      </c>
      <c r="T305" s="152">
        <f t="shared" si="70"/>
        <v>0.375</v>
      </c>
    </row>
    <row r="306" spans="1:20" ht="14.1" customHeight="1" x14ac:dyDescent="0.25">
      <c r="B306" s="658"/>
      <c r="C306" s="86">
        <v>8</v>
      </c>
      <c r="D306" s="379">
        <v>1012242</v>
      </c>
      <c r="E306" s="380">
        <v>759183</v>
      </c>
      <c r="F306" s="380">
        <v>632652</v>
      </c>
      <c r="G306" s="381">
        <v>379590</v>
      </c>
      <c r="H306" s="379">
        <f t="shared" si="74"/>
        <v>1042608</v>
      </c>
      <c r="I306" s="380">
        <f t="shared" si="61"/>
        <v>781956</v>
      </c>
      <c r="J306" s="380">
        <f t="shared" si="62"/>
        <v>651630</v>
      </c>
      <c r="K306" s="381">
        <f t="shared" si="63"/>
        <v>390978</v>
      </c>
      <c r="M306" s="343">
        <f t="shared" si="64"/>
        <v>2.9998755238371852E-2</v>
      </c>
      <c r="N306" s="343">
        <f t="shared" si="65"/>
        <v>2.9996720158380785E-2</v>
      </c>
      <c r="O306" s="343">
        <f t="shared" si="66"/>
        <v>2.999753418941219E-2</v>
      </c>
      <c r="P306" s="343">
        <f t="shared" si="67"/>
        <v>3.0000790326404805E-2</v>
      </c>
      <c r="Q306" s="69"/>
      <c r="R306" s="152">
        <f t="shared" si="68"/>
        <v>0.75000148185908111</v>
      </c>
      <c r="S306" s="152">
        <f t="shared" si="69"/>
        <v>0.62500074092954061</v>
      </c>
      <c r="T306" s="152">
        <f t="shared" si="70"/>
        <v>0.37499925907045945</v>
      </c>
    </row>
    <row r="307" spans="1:20" ht="14.1" customHeight="1" x14ac:dyDescent="0.25">
      <c r="B307" s="658"/>
      <c r="C307" s="86">
        <v>9</v>
      </c>
      <c r="D307" s="379">
        <v>1027425</v>
      </c>
      <c r="E307" s="380">
        <v>770568</v>
      </c>
      <c r="F307" s="380">
        <v>642141</v>
      </c>
      <c r="G307" s="381">
        <v>385284</v>
      </c>
      <c r="H307" s="379">
        <f t="shared" si="74"/>
        <v>1058247</v>
      </c>
      <c r="I307" s="380">
        <f t="shared" si="61"/>
        <v>793686</v>
      </c>
      <c r="J307" s="380">
        <f t="shared" si="62"/>
        <v>661404</v>
      </c>
      <c r="K307" s="381">
        <f t="shared" si="63"/>
        <v>396843</v>
      </c>
      <c r="M307" s="343">
        <f t="shared" si="64"/>
        <v>2.9999270019709468E-2</v>
      </c>
      <c r="N307" s="343">
        <f t="shared" si="65"/>
        <v>3.0001245834241755E-2</v>
      </c>
      <c r="O307" s="343">
        <f t="shared" si="66"/>
        <v>2.9998084532836245E-2</v>
      </c>
      <c r="P307" s="343">
        <f t="shared" si="67"/>
        <v>3.0001245834241755E-2</v>
      </c>
      <c r="Q307" s="69"/>
      <c r="R307" s="152">
        <f t="shared" si="68"/>
        <v>0.74999927001970945</v>
      </c>
      <c r="S307" s="152">
        <f t="shared" si="69"/>
        <v>0.62500036499014522</v>
      </c>
      <c r="T307" s="152">
        <f t="shared" si="70"/>
        <v>0.37499963500985473</v>
      </c>
    </row>
    <row r="308" spans="1:20" ht="14.1" customHeight="1" thickBot="1" x14ac:dyDescent="0.3">
      <c r="B308" s="674"/>
      <c r="C308" s="87">
        <v>10</v>
      </c>
      <c r="D308" s="382">
        <v>1042830</v>
      </c>
      <c r="E308" s="383">
        <v>782124</v>
      </c>
      <c r="F308" s="383">
        <v>651768</v>
      </c>
      <c r="G308" s="384">
        <v>391062</v>
      </c>
      <c r="H308" s="382">
        <f t="shared" si="74"/>
        <v>1074114</v>
      </c>
      <c r="I308" s="383">
        <f t="shared" si="61"/>
        <v>805587</v>
      </c>
      <c r="J308" s="383">
        <f t="shared" si="62"/>
        <v>671322</v>
      </c>
      <c r="K308" s="384">
        <f t="shared" si="63"/>
        <v>402792</v>
      </c>
      <c r="M308" s="343">
        <f t="shared" si="64"/>
        <v>2.9999136963838786E-2</v>
      </c>
      <c r="N308" s="343">
        <f t="shared" si="65"/>
        <v>2.9999079429860225E-2</v>
      </c>
      <c r="O308" s="343">
        <f t="shared" si="66"/>
        <v>3.000147291674338E-2</v>
      </c>
      <c r="P308" s="343">
        <f t="shared" si="67"/>
        <v>2.9995243720944503E-2</v>
      </c>
      <c r="Q308" s="69"/>
      <c r="R308" s="152">
        <f t="shared" si="68"/>
        <v>0.750001438393602</v>
      </c>
      <c r="S308" s="152">
        <f t="shared" si="69"/>
        <v>0.624999280803199</v>
      </c>
      <c r="T308" s="152">
        <f t="shared" si="70"/>
        <v>0.375000719196801</v>
      </c>
    </row>
    <row r="309" spans="1:20" ht="14.1" customHeight="1" x14ac:dyDescent="0.25">
      <c r="A309" s="140">
        <v>6</v>
      </c>
      <c r="B309" s="657" t="s">
        <v>873</v>
      </c>
      <c r="C309" s="85">
        <v>1</v>
      </c>
      <c r="D309" s="372">
        <v>1106814</v>
      </c>
      <c r="E309" s="373">
        <v>830112</v>
      </c>
      <c r="F309" s="373">
        <v>691758</v>
      </c>
      <c r="G309" s="378">
        <v>415056</v>
      </c>
      <c r="H309" s="372">
        <f t="shared" si="74"/>
        <v>1140018</v>
      </c>
      <c r="I309" s="373">
        <f t="shared" si="61"/>
        <v>855015</v>
      </c>
      <c r="J309" s="373">
        <f t="shared" si="62"/>
        <v>712512</v>
      </c>
      <c r="K309" s="378">
        <f t="shared" si="63"/>
        <v>427506</v>
      </c>
      <c r="M309" s="343">
        <f t="shared" si="64"/>
        <v>2.9999620532447185E-2</v>
      </c>
      <c r="N309" s="343">
        <f t="shared" si="65"/>
        <v>2.9999566323580432E-2</v>
      </c>
      <c r="O309" s="343">
        <f t="shared" si="66"/>
        <v>3.0001821446228306E-2</v>
      </c>
      <c r="P309" s="343">
        <f t="shared" si="67"/>
        <v>2.9995952353417371E-2</v>
      </c>
      <c r="Q309" s="69"/>
      <c r="R309" s="152">
        <f t="shared" si="68"/>
        <v>0.7500013552412601</v>
      </c>
      <c r="S309" s="152">
        <f t="shared" si="69"/>
        <v>0.62499932237936995</v>
      </c>
      <c r="T309" s="152">
        <f t="shared" si="70"/>
        <v>0.37500067762063005</v>
      </c>
    </row>
    <row r="310" spans="1:20" ht="14.1" customHeight="1" x14ac:dyDescent="0.25">
      <c r="B310" s="658"/>
      <c r="C310" s="86">
        <v>2</v>
      </c>
      <c r="D310" s="379">
        <v>1123428</v>
      </c>
      <c r="E310" s="380">
        <v>842571</v>
      </c>
      <c r="F310" s="380">
        <v>702144</v>
      </c>
      <c r="G310" s="381">
        <v>421287</v>
      </c>
      <c r="H310" s="379">
        <f t="shared" si="74"/>
        <v>1157130</v>
      </c>
      <c r="I310" s="380">
        <f t="shared" si="61"/>
        <v>867849</v>
      </c>
      <c r="J310" s="380">
        <f t="shared" si="62"/>
        <v>723207</v>
      </c>
      <c r="K310" s="381">
        <f t="shared" si="63"/>
        <v>433923</v>
      </c>
      <c r="M310" s="343">
        <f t="shared" si="64"/>
        <v>2.9999252288531175E-2</v>
      </c>
      <c r="N310" s="343">
        <f t="shared" si="65"/>
        <v>3.0001032553933139E-2</v>
      </c>
      <c r="O310" s="343">
        <f t="shared" si="66"/>
        <v>2.999812004375171E-2</v>
      </c>
      <c r="P310" s="343">
        <f t="shared" si="67"/>
        <v>2.999380469845972E-2</v>
      </c>
      <c r="Q310" s="69"/>
      <c r="R310" s="152">
        <f t="shared" si="68"/>
        <v>0.75</v>
      </c>
      <c r="S310" s="152">
        <f t="shared" si="69"/>
        <v>0.62500133519905143</v>
      </c>
      <c r="T310" s="152">
        <f t="shared" si="70"/>
        <v>0.37500133519905149</v>
      </c>
    </row>
    <row r="311" spans="1:20" ht="14.1" customHeight="1" x14ac:dyDescent="0.25">
      <c r="B311" s="658"/>
      <c r="C311" s="86">
        <v>3</v>
      </c>
      <c r="D311" s="379">
        <v>1140285</v>
      </c>
      <c r="E311" s="380">
        <v>855213</v>
      </c>
      <c r="F311" s="380">
        <v>712677</v>
      </c>
      <c r="G311" s="381">
        <v>427608</v>
      </c>
      <c r="H311" s="379">
        <f t="shared" si="74"/>
        <v>1174494</v>
      </c>
      <c r="I311" s="380">
        <f t="shared" si="61"/>
        <v>880872</v>
      </c>
      <c r="J311" s="380">
        <f t="shared" si="62"/>
        <v>734058</v>
      </c>
      <c r="K311" s="381">
        <f t="shared" si="63"/>
        <v>440436</v>
      </c>
      <c r="M311" s="343">
        <f t="shared" si="64"/>
        <v>3.0000394638182559E-2</v>
      </c>
      <c r="N311" s="343">
        <f t="shared" si="65"/>
        <v>3.0003051871288204E-2</v>
      </c>
      <c r="O311" s="343">
        <f t="shared" si="66"/>
        <v>3.0000968180536203E-2</v>
      </c>
      <c r="P311" s="343">
        <f t="shared" si="67"/>
        <v>2.9999438738283663E-2</v>
      </c>
      <c r="Q311" s="69"/>
      <c r="R311" s="152">
        <f t="shared" si="68"/>
        <v>0.74999934226969578</v>
      </c>
      <c r="S311" s="152">
        <f t="shared" si="69"/>
        <v>0.62499901340454356</v>
      </c>
      <c r="T311" s="152">
        <f t="shared" si="70"/>
        <v>0.37500098659545639</v>
      </c>
    </row>
    <row r="312" spans="1:20" ht="14.1" customHeight="1" x14ac:dyDescent="0.25">
      <c r="B312" s="306"/>
      <c r="C312" s="86">
        <v>4</v>
      </c>
      <c r="D312" s="379">
        <v>1157385</v>
      </c>
      <c r="E312" s="380">
        <v>868038</v>
      </c>
      <c r="F312" s="380">
        <v>723366</v>
      </c>
      <c r="G312" s="381">
        <v>434019</v>
      </c>
      <c r="H312" s="379">
        <f t="shared" si="74"/>
        <v>1192107</v>
      </c>
      <c r="I312" s="380">
        <f t="shared" si="61"/>
        <v>894081</v>
      </c>
      <c r="J312" s="380">
        <f t="shared" si="62"/>
        <v>745068</v>
      </c>
      <c r="K312" s="381">
        <f t="shared" si="63"/>
        <v>447039</v>
      </c>
      <c r="M312" s="343">
        <f t="shared" si="64"/>
        <v>3.0000388807527315E-2</v>
      </c>
      <c r="N312" s="343">
        <f t="shared" si="65"/>
        <v>3.0002142763335245E-2</v>
      </c>
      <c r="O312" s="343">
        <f t="shared" si="66"/>
        <v>3.0001410074568059E-2</v>
      </c>
      <c r="P312" s="343">
        <f t="shared" si="67"/>
        <v>2.9998686693439688E-2</v>
      </c>
      <c r="Q312" s="69"/>
      <c r="R312" s="152">
        <f t="shared" si="68"/>
        <v>0.74999935198745449</v>
      </c>
      <c r="S312" s="152">
        <f t="shared" si="69"/>
        <v>0.62500032400627281</v>
      </c>
      <c r="T312" s="152">
        <f t="shared" si="70"/>
        <v>0.37499967599372724</v>
      </c>
    </row>
    <row r="313" spans="1:20" ht="14.1" customHeight="1" x14ac:dyDescent="0.25">
      <c r="B313" s="306"/>
      <c r="C313" s="86">
        <v>5</v>
      </c>
      <c r="D313" s="379">
        <v>1174758</v>
      </c>
      <c r="E313" s="380">
        <v>881070</v>
      </c>
      <c r="F313" s="380">
        <v>734223</v>
      </c>
      <c r="G313" s="381">
        <v>440535</v>
      </c>
      <c r="H313" s="379">
        <f t="shared" si="74"/>
        <v>1210002</v>
      </c>
      <c r="I313" s="380">
        <f t="shared" si="61"/>
        <v>907503</v>
      </c>
      <c r="J313" s="380">
        <f t="shared" si="62"/>
        <v>756252</v>
      </c>
      <c r="K313" s="381">
        <f t="shared" si="63"/>
        <v>453750</v>
      </c>
      <c r="M313" s="343">
        <f t="shared" si="64"/>
        <v>3.0001072561327523E-2</v>
      </c>
      <c r="N313" s="343">
        <f t="shared" si="65"/>
        <v>3.0001021485239539E-2</v>
      </c>
      <c r="O313" s="343">
        <f t="shared" si="66"/>
        <v>3.0003146183107857E-2</v>
      </c>
      <c r="P313" s="343">
        <f t="shared" si="67"/>
        <v>2.9997616534441076E-2</v>
      </c>
      <c r="Q313" s="69"/>
      <c r="R313" s="152">
        <f t="shared" si="68"/>
        <v>0.7500012768587232</v>
      </c>
      <c r="S313" s="152">
        <f t="shared" si="69"/>
        <v>0.6249993615706384</v>
      </c>
      <c r="T313" s="152">
        <f t="shared" si="70"/>
        <v>0.3750006384293616</v>
      </c>
    </row>
    <row r="314" spans="1:20" ht="14.1" customHeight="1" x14ac:dyDescent="0.25">
      <c r="B314" s="306"/>
      <c r="C314" s="86">
        <v>6</v>
      </c>
      <c r="D314" s="379">
        <v>1192380</v>
      </c>
      <c r="E314" s="380">
        <v>894285</v>
      </c>
      <c r="F314" s="380">
        <v>745239</v>
      </c>
      <c r="G314" s="381">
        <v>447144</v>
      </c>
      <c r="H314" s="379">
        <f t="shared" si="74"/>
        <v>1228152</v>
      </c>
      <c r="I314" s="380">
        <f t="shared" si="61"/>
        <v>921114</v>
      </c>
      <c r="J314" s="380">
        <f t="shared" si="62"/>
        <v>767595</v>
      </c>
      <c r="K314" s="381">
        <f t="shared" si="63"/>
        <v>460557</v>
      </c>
      <c r="M314" s="343">
        <f t="shared" si="64"/>
        <v>3.0000503195290091E-2</v>
      </c>
      <c r="N314" s="343">
        <f t="shared" si="65"/>
        <v>3.0000503195290091E-2</v>
      </c>
      <c r="O314" s="343">
        <f t="shared" si="66"/>
        <v>2.9998430033854911E-2</v>
      </c>
      <c r="P314" s="343">
        <f t="shared" si="67"/>
        <v>2.9997047930867909E-2</v>
      </c>
      <c r="Q314" s="69"/>
      <c r="R314" s="152">
        <f t="shared" si="68"/>
        <v>0.75</v>
      </c>
      <c r="S314" s="152">
        <f t="shared" si="69"/>
        <v>0.62500125798822526</v>
      </c>
      <c r="T314" s="152">
        <f t="shared" si="70"/>
        <v>0.37500125798822526</v>
      </c>
    </row>
    <row r="315" spans="1:20" ht="14.1" customHeight="1" x14ac:dyDescent="0.25">
      <c r="B315" s="306"/>
      <c r="C315" s="86">
        <v>7</v>
      </c>
      <c r="D315" s="379">
        <v>1210251</v>
      </c>
      <c r="E315" s="380">
        <v>907689</v>
      </c>
      <c r="F315" s="380">
        <v>756408</v>
      </c>
      <c r="G315" s="381">
        <v>453843</v>
      </c>
      <c r="H315" s="379">
        <f t="shared" si="74"/>
        <v>1246560</v>
      </c>
      <c r="I315" s="380">
        <f t="shared" si="61"/>
        <v>934920</v>
      </c>
      <c r="J315" s="380">
        <f t="shared" si="62"/>
        <v>779100</v>
      </c>
      <c r="K315" s="381">
        <f t="shared" si="63"/>
        <v>467460</v>
      </c>
      <c r="M315" s="343">
        <f t="shared" si="64"/>
        <v>3.000121462407385E-2</v>
      </c>
      <c r="N315" s="343">
        <f t="shared" si="65"/>
        <v>3.0000363560646875E-2</v>
      </c>
      <c r="O315" s="343">
        <f t="shared" si="66"/>
        <v>2.9999682710917918E-2</v>
      </c>
      <c r="P315" s="343">
        <f t="shared" si="67"/>
        <v>3.0003767822793345E-2</v>
      </c>
      <c r="Q315" s="69"/>
      <c r="R315" s="152">
        <f t="shared" si="68"/>
        <v>0.75000061970616017</v>
      </c>
      <c r="S315" s="152">
        <f t="shared" si="69"/>
        <v>0.62500092955924014</v>
      </c>
      <c r="T315" s="152">
        <f t="shared" si="70"/>
        <v>0.37499907044075981</v>
      </c>
    </row>
    <row r="316" spans="1:20" ht="14.1" customHeight="1" x14ac:dyDescent="0.25">
      <c r="B316" s="306"/>
      <c r="C316" s="86">
        <v>8</v>
      </c>
      <c r="D316" s="379">
        <v>1228413</v>
      </c>
      <c r="E316" s="380">
        <v>921309</v>
      </c>
      <c r="F316" s="380">
        <v>767757</v>
      </c>
      <c r="G316" s="381">
        <v>460656</v>
      </c>
      <c r="H316" s="379">
        <f t="shared" si="74"/>
        <v>1265265</v>
      </c>
      <c r="I316" s="380">
        <f t="shared" si="61"/>
        <v>948948</v>
      </c>
      <c r="J316" s="380">
        <f t="shared" si="62"/>
        <v>790791</v>
      </c>
      <c r="K316" s="381">
        <f t="shared" si="63"/>
        <v>474474</v>
      </c>
      <c r="M316" s="343">
        <f t="shared" si="64"/>
        <v>2.9999682517199019E-2</v>
      </c>
      <c r="N316" s="343">
        <f t="shared" si="65"/>
        <v>2.9999706938714371E-2</v>
      </c>
      <c r="O316" s="343">
        <f t="shared" si="66"/>
        <v>3.0001680219131834E-2</v>
      </c>
      <c r="P316" s="343">
        <f t="shared" si="67"/>
        <v>2.99963530269876E-2</v>
      </c>
      <c r="Q316" s="69"/>
      <c r="R316" s="152">
        <f t="shared" si="68"/>
        <v>0.74999938945615197</v>
      </c>
      <c r="S316" s="152">
        <f t="shared" si="69"/>
        <v>0.62499908418422789</v>
      </c>
      <c r="T316" s="152">
        <f t="shared" si="70"/>
        <v>0.37500091581577205</v>
      </c>
    </row>
    <row r="317" spans="1:20" ht="14.1" customHeight="1" x14ac:dyDescent="0.25">
      <c r="B317" s="306"/>
      <c r="C317" s="86">
        <v>9</v>
      </c>
      <c r="D317" s="379">
        <v>1246845</v>
      </c>
      <c r="E317" s="380">
        <v>935133</v>
      </c>
      <c r="F317" s="380">
        <v>779277</v>
      </c>
      <c r="G317" s="381">
        <v>467568</v>
      </c>
      <c r="H317" s="379">
        <f t="shared" si="74"/>
        <v>1284249</v>
      </c>
      <c r="I317" s="380">
        <f t="shared" si="61"/>
        <v>963186</v>
      </c>
      <c r="J317" s="380">
        <f t="shared" si="62"/>
        <v>802656</v>
      </c>
      <c r="K317" s="381">
        <f t="shared" si="63"/>
        <v>481593</v>
      </c>
      <c r="M317" s="343">
        <f t="shared" si="64"/>
        <v>2.999891726718237E-2</v>
      </c>
      <c r="N317" s="343">
        <f t="shared" si="65"/>
        <v>2.9998941327062569E-2</v>
      </c>
      <c r="O317" s="343">
        <f t="shared" si="66"/>
        <v>3.0000885436115784E-2</v>
      </c>
      <c r="P317" s="343">
        <f t="shared" si="67"/>
        <v>2.9995636998254801E-2</v>
      </c>
      <c r="Q317" s="69"/>
      <c r="R317" s="152">
        <f t="shared" si="68"/>
        <v>0.749999398481768</v>
      </c>
      <c r="S317" s="152">
        <f t="shared" si="69"/>
        <v>0.62499909772265194</v>
      </c>
      <c r="T317" s="152">
        <f t="shared" si="70"/>
        <v>0.375000902277348</v>
      </c>
    </row>
    <row r="318" spans="1:20" ht="14.1" customHeight="1" x14ac:dyDescent="0.25">
      <c r="B318" s="306"/>
      <c r="C318" s="86">
        <v>10</v>
      </c>
      <c r="D318" s="379">
        <v>1265544</v>
      </c>
      <c r="E318" s="380">
        <v>949158</v>
      </c>
      <c r="F318" s="380">
        <v>790965</v>
      </c>
      <c r="G318" s="381">
        <v>474579</v>
      </c>
      <c r="H318" s="379">
        <f t="shared" si="74"/>
        <v>1303509</v>
      </c>
      <c r="I318" s="380">
        <f t="shared" si="61"/>
        <v>977631</v>
      </c>
      <c r="J318" s="380">
        <f t="shared" si="62"/>
        <v>814692</v>
      </c>
      <c r="K318" s="381">
        <f t="shared" si="63"/>
        <v>488817</v>
      </c>
      <c r="M318" s="343">
        <f t="shared" si="64"/>
        <v>2.9998956970283135E-2</v>
      </c>
      <c r="N318" s="343">
        <f t="shared" si="65"/>
        <v>2.9998166796255207E-2</v>
      </c>
      <c r="O318" s="343">
        <f t="shared" si="66"/>
        <v>2.9997534657032865E-2</v>
      </c>
      <c r="P318" s="343">
        <f t="shared" si="67"/>
        <v>3.0001327492366919E-2</v>
      </c>
      <c r="Q318" s="69"/>
      <c r="R318" s="152">
        <f t="shared" si="68"/>
        <v>0.75</v>
      </c>
      <c r="S318" s="152">
        <f t="shared" si="69"/>
        <v>0.625</v>
      </c>
      <c r="T318" s="152">
        <f t="shared" si="70"/>
        <v>0.375</v>
      </c>
    </row>
    <row r="319" spans="1:20" ht="14.1" customHeight="1" x14ac:dyDescent="0.25">
      <c r="B319" s="306"/>
      <c r="C319" s="86">
        <v>11</v>
      </c>
      <c r="D319" s="379">
        <v>1284528</v>
      </c>
      <c r="E319" s="380">
        <v>963396</v>
      </c>
      <c r="F319" s="380">
        <v>802830</v>
      </c>
      <c r="G319" s="381">
        <v>481698</v>
      </c>
      <c r="H319" s="379">
        <f t="shared" si="74"/>
        <v>1323063</v>
      </c>
      <c r="I319" s="380">
        <f t="shared" si="61"/>
        <v>992298</v>
      </c>
      <c r="J319" s="380">
        <f t="shared" si="62"/>
        <v>826914</v>
      </c>
      <c r="K319" s="381">
        <f t="shared" si="63"/>
        <v>496149</v>
      </c>
      <c r="M319" s="343">
        <f t="shared" si="64"/>
        <v>2.9999346063301072E-2</v>
      </c>
      <c r="N319" s="343">
        <f t="shared" si="65"/>
        <v>3.0000124559371226E-2</v>
      </c>
      <c r="O319" s="343">
        <f t="shared" si="66"/>
        <v>2.9998878965658983E-2</v>
      </c>
      <c r="P319" s="343">
        <f t="shared" si="67"/>
        <v>3.0000124559371226E-2</v>
      </c>
      <c r="Q319" s="69"/>
      <c r="R319" s="152">
        <f t="shared" si="68"/>
        <v>0.75</v>
      </c>
      <c r="S319" s="152">
        <f t="shared" si="69"/>
        <v>0.625</v>
      </c>
      <c r="T319" s="152">
        <f t="shared" si="70"/>
        <v>0.375</v>
      </c>
    </row>
    <row r="320" spans="1:20" ht="14.1" customHeight="1" x14ac:dyDescent="0.25">
      <c r="B320" s="306"/>
      <c r="C320" s="86">
        <v>12</v>
      </c>
      <c r="D320" s="379">
        <v>1303797</v>
      </c>
      <c r="E320" s="380">
        <v>977847</v>
      </c>
      <c r="F320" s="380">
        <v>814872</v>
      </c>
      <c r="G320" s="381">
        <v>488925</v>
      </c>
      <c r="H320" s="379">
        <f t="shared" si="74"/>
        <v>1342911</v>
      </c>
      <c r="I320" s="380">
        <f t="shared" si="61"/>
        <v>1007184</v>
      </c>
      <c r="J320" s="380">
        <f t="shared" si="62"/>
        <v>839319</v>
      </c>
      <c r="K320" s="381">
        <f t="shared" si="63"/>
        <v>503592</v>
      </c>
      <c r="M320" s="343">
        <f t="shared" si="64"/>
        <v>3.0000069029151012E-2</v>
      </c>
      <c r="N320" s="343">
        <f t="shared" si="65"/>
        <v>3.0001626021248722E-2</v>
      </c>
      <c r="O320" s="343">
        <f t="shared" si="66"/>
        <v>3.0001030836744911E-2</v>
      </c>
      <c r="P320" s="343">
        <f t="shared" si="67"/>
        <v>2.9998466022396073E-2</v>
      </c>
      <c r="Q320" s="69"/>
      <c r="R320" s="152">
        <f t="shared" si="68"/>
        <v>0.74999942475707493</v>
      </c>
      <c r="S320" s="152">
        <f t="shared" si="69"/>
        <v>0.62499913713561239</v>
      </c>
      <c r="T320" s="152">
        <f t="shared" si="70"/>
        <v>0.37500086286438761</v>
      </c>
    </row>
    <row r="321" spans="2:20" ht="14.1" customHeight="1" x14ac:dyDescent="0.25">
      <c r="B321" s="306"/>
      <c r="C321" s="86">
        <v>13</v>
      </c>
      <c r="D321" s="379">
        <v>1323354</v>
      </c>
      <c r="E321" s="380">
        <v>992517</v>
      </c>
      <c r="F321" s="380">
        <v>827097</v>
      </c>
      <c r="G321" s="381">
        <v>496257</v>
      </c>
      <c r="H321" s="379">
        <f t="shared" si="74"/>
        <v>1363056</v>
      </c>
      <c r="I321" s="380">
        <f t="shared" si="61"/>
        <v>1022292</v>
      </c>
      <c r="J321" s="380">
        <f t="shared" si="62"/>
        <v>851910</v>
      </c>
      <c r="K321" s="381">
        <f t="shared" si="63"/>
        <v>511146</v>
      </c>
      <c r="M321" s="343">
        <f t="shared" si="64"/>
        <v>3.0001042804873073E-2</v>
      </c>
      <c r="N321" s="343">
        <f t="shared" si="65"/>
        <v>2.9999486154897094E-2</v>
      </c>
      <c r="O321" s="343">
        <f t="shared" si="66"/>
        <v>3.0000108814322867E-2</v>
      </c>
      <c r="P321" s="343">
        <f t="shared" si="67"/>
        <v>3.0002599459554222E-2</v>
      </c>
      <c r="Q321" s="69"/>
      <c r="R321" s="152">
        <f t="shared" si="68"/>
        <v>0.75000113348355768</v>
      </c>
      <c r="S321" s="152">
        <f t="shared" si="69"/>
        <v>0.62500056674177884</v>
      </c>
      <c r="T321" s="152">
        <f t="shared" si="70"/>
        <v>0.37499943325822116</v>
      </c>
    </row>
    <row r="322" spans="2:20" ht="14.1" customHeight="1" x14ac:dyDescent="0.25">
      <c r="B322" s="306"/>
      <c r="C322" s="86">
        <v>14</v>
      </c>
      <c r="D322" s="379">
        <v>1343187</v>
      </c>
      <c r="E322" s="380">
        <v>1007391</v>
      </c>
      <c r="F322" s="380">
        <v>839493</v>
      </c>
      <c r="G322" s="381">
        <v>503694</v>
      </c>
      <c r="H322" s="379">
        <f t="shared" si="74"/>
        <v>1383483</v>
      </c>
      <c r="I322" s="380">
        <f t="shared" si="61"/>
        <v>1037613</v>
      </c>
      <c r="J322" s="380">
        <f t="shared" si="62"/>
        <v>864678</v>
      </c>
      <c r="K322" s="381">
        <f t="shared" si="63"/>
        <v>518805</v>
      </c>
      <c r="M322" s="343">
        <f t="shared" si="64"/>
        <v>3.0000290354209803E-2</v>
      </c>
      <c r="N322" s="343">
        <f t="shared" si="65"/>
        <v>3.0000268019071047E-2</v>
      </c>
      <c r="O322" s="343">
        <f t="shared" si="66"/>
        <v>3.0000250150983988E-2</v>
      </c>
      <c r="P322" s="343">
        <f t="shared" si="67"/>
        <v>3.0000357359825609E-2</v>
      </c>
      <c r="Q322" s="69"/>
      <c r="R322" s="152">
        <f t="shared" si="68"/>
        <v>0.75000055837348034</v>
      </c>
      <c r="S322" s="152">
        <f t="shared" si="69"/>
        <v>0.62500083756022062</v>
      </c>
      <c r="T322" s="152">
        <f t="shared" si="70"/>
        <v>0.37499916243977943</v>
      </c>
    </row>
    <row r="323" spans="2:20" ht="14.1" customHeight="1" x14ac:dyDescent="0.25">
      <c r="B323" s="306"/>
      <c r="C323" s="86">
        <v>15</v>
      </c>
      <c r="D323" s="379">
        <v>1363344</v>
      </c>
      <c r="E323" s="380">
        <v>1022508</v>
      </c>
      <c r="F323" s="380">
        <v>852090</v>
      </c>
      <c r="G323" s="381">
        <v>511254</v>
      </c>
      <c r="H323" s="379">
        <f t="shared" si="74"/>
        <v>1404243</v>
      </c>
      <c r="I323" s="380">
        <f t="shared" si="61"/>
        <v>1053183</v>
      </c>
      <c r="J323" s="380">
        <f t="shared" si="62"/>
        <v>877653</v>
      </c>
      <c r="K323" s="381">
        <f t="shared" si="63"/>
        <v>526590</v>
      </c>
      <c r="M323" s="343">
        <f t="shared" si="64"/>
        <v>2.9999031792416295E-2</v>
      </c>
      <c r="N323" s="343">
        <f t="shared" si="65"/>
        <v>2.9999765283010012E-2</v>
      </c>
      <c r="O323" s="343">
        <f t="shared" si="66"/>
        <v>3.0000352075484984E-2</v>
      </c>
      <c r="P323" s="343">
        <f t="shared" si="67"/>
        <v>2.9996831320635145E-2</v>
      </c>
      <c r="Q323" s="69"/>
      <c r="R323" s="152">
        <f t="shared" si="68"/>
        <v>0.75</v>
      </c>
      <c r="S323" s="152">
        <f t="shared" si="69"/>
        <v>0.625</v>
      </c>
      <c r="T323" s="152">
        <f t="shared" si="70"/>
        <v>0.375</v>
      </c>
    </row>
    <row r="324" spans="2:20" ht="14.1" customHeight="1" x14ac:dyDescent="0.25">
      <c r="B324" s="306"/>
      <c r="C324" s="86">
        <v>16</v>
      </c>
      <c r="D324" s="379">
        <v>1383789</v>
      </c>
      <c r="E324" s="380">
        <v>1037841</v>
      </c>
      <c r="F324" s="380">
        <v>864867</v>
      </c>
      <c r="G324" s="381">
        <v>518922</v>
      </c>
      <c r="H324" s="379">
        <f t="shared" si="74"/>
        <v>1425303</v>
      </c>
      <c r="I324" s="380">
        <f t="shared" si="61"/>
        <v>1068978</v>
      </c>
      <c r="J324" s="380">
        <f t="shared" si="62"/>
        <v>890814</v>
      </c>
      <c r="K324" s="381">
        <f t="shared" si="63"/>
        <v>534489</v>
      </c>
      <c r="M324" s="343">
        <f t="shared" si="64"/>
        <v>3.0000238475663559E-2</v>
      </c>
      <c r="N324" s="343">
        <f t="shared" si="65"/>
        <v>3.0001705463553664E-2</v>
      </c>
      <c r="O324" s="343">
        <f t="shared" si="66"/>
        <v>3.0001144684674061E-2</v>
      </c>
      <c r="P324" s="343">
        <f t="shared" si="67"/>
        <v>2.9998728132551711E-2</v>
      </c>
      <c r="Q324" s="69"/>
      <c r="R324" s="152">
        <f t="shared" si="68"/>
        <v>0.74999945800985557</v>
      </c>
      <c r="S324" s="152">
        <f t="shared" si="69"/>
        <v>0.6249991870147833</v>
      </c>
      <c r="T324" s="152">
        <f t="shared" si="70"/>
        <v>0.3750008129852167</v>
      </c>
    </row>
    <row r="325" spans="2:20" ht="14.1" customHeight="1" x14ac:dyDescent="0.25">
      <c r="B325" s="306"/>
      <c r="C325" s="86">
        <v>17</v>
      </c>
      <c r="D325" s="379">
        <v>1404555</v>
      </c>
      <c r="E325" s="380">
        <v>1053417</v>
      </c>
      <c r="F325" s="380">
        <v>877848</v>
      </c>
      <c r="G325" s="381">
        <v>526707</v>
      </c>
      <c r="H325" s="379">
        <f t="shared" si="74"/>
        <v>1446693</v>
      </c>
      <c r="I325" s="380">
        <f t="shared" si="61"/>
        <v>1085019</v>
      </c>
      <c r="J325" s="380">
        <f t="shared" si="62"/>
        <v>904182</v>
      </c>
      <c r="K325" s="381">
        <f t="shared" si="63"/>
        <v>542511</v>
      </c>
      <c r="M325" s="343">
        <f t="shared" si="64"/>
        <v>3.0000961158516398E-2</v>
      </c>
      <c r="N325" s="343">
        <f t="shared" si="65"/>
        <v>2.9999515861240136E-2</v>
      </c>
      <c r="O325" s="343">
        <f t="shared" si="66"/>
        <v>2.9998359624900894E-2</v>
      </c>
      <c r="P325" s="343">
        <f t="shared" si="67"/>
        <v>3.0005297062693299E-2</v>
      </c>
      <c r="Q325" s="69"/>
      <c r="R325" s="152">
        <f t="shared" si="68"/>
        <v>0.75000053397695354</v>
      </c>
      <c r="S325" s="152">
        <f t="shared" si="69"/>
        <v>0.62500080096543031</v>
      </c>
      <c r="T325" s="152">
        <f t="shared" si="70"/>
        <v>0.37499919903456969</v>
      </c>
    </row>
    <row r="326" spans="2:20" ht="14.1" customHeight="1" x14ac:dyDescent="0.25">
      <c r="B326" s="306"/>
      <c r="C326" s="86">
        <v>18</v>
      </c>
      <c r="D326" s="379">
        <v>1425621</v>
      </c>
      <c r="E326" s="380">
        <v>1069215</v>
      </c>
      <c r="F326" s="380">
        <v>891012</v>
      </c>
      <c r="G326" s="381">
        <v>534609</v>
      </c>
      <c r="H326" s="379">
        <f t="shared" si="74"/>
        <v>1468389</v>
      </c>
      <c r="I326" s="380">
        <f t="shared" si="61"/>
        <v>1101291</v>
      </c>
      <c r="J326" s="380">
        <f t="shared" si="62"/>
        <v>917742</v>
      </c>
      <c r="K326" s="381">
        <f t="shared" si="63"/>
        <v>550647</v>
      </c>
      <c r="M326" s="343">
        <f t="shared" si="64"/>
        <v>2.9999558087317739E-2</v>
      </c>
      <c r="N326" s="343">
        <f t="shared" si="65"/>
        <v>2.9999579130483581E-2</v>
      </c>
      <c r="O326" s="343">
        <f t="shared" si="66"/>
        <v>2.9999595965037509E-2</v>
      </c>
      <c r="P326" s="343">
        <f t="shared" si="67"/>
        <v>2.9999494957997339E-2</v>
      </c>
      <c r="Q326" s="69"/>
      <c r="R326" s="152">
        <f t="shared" si="68"/>
        <v>0.74999947391347355</v>
      </c>
      <c r="S326" s="152">
        <f t="shared" si="69"/>
        <v>0.62499921087021026</v>
      </c>
      <c r="T326" s="152">
        <f t="shared" si="70"/>
        <v>0.37500078912978974</v>
      </c>
    </row>
    <row r="327" spans="2:20" ht="14.1" customHeight="1" x14ac:dyDescent="0.25">
      <c r="B327" s="306"/>
      <c r="C327" s="86">
        <v>19</v>
      </c>
      <c r="D327" s="379">
        <v>1447002</v>
      </c>
      <c r="E327" s="380">
        <v>1085253</v>
      </c>
      <c r="F327" s="380">
        <v>904377</v>
      </c>
      <c r="G327" s="381">
        <v>542625</v>
      </c>
      <c r="H327" s="379">
        <f t="shared" si="74"/>
        <v>1490412</v>
      </c>
      <c r="I327" s="380">
        <f t="shared" si="61"/>
        <v>1117809</v>
      </c>
      <c r="J327" s="380">
        <f t="shared" si="62"/>
        <v>931509</v>
      </c>
      <c r="K327" s="381">
        <f t="shared" si="63"/>
        <v>558906</v>
      </c>
      <c r="M327" s="343">
        <f t="shared" si="64"/>
        <v>2.9999958534957103E-2</v>
      </c>
      <c r="N327" s="343">
        <f t="shared" si="65"/>
        <v>2.9998534903842699E-2</v>
      </c>
      <c r="O327" s="343">
        <f t="shared" si="66"/>
        <v>3.0000762956156557E-2</v>
      </c>
      <c r="P327" s="343">
        <f t="shared" si="67"/>
        <v>3.0004146510020733E-2</v>
      </c>
      <c r="Q327" s="69"/>
      <c r="R327" s="152">
        <f t="shared" si="68"/>
        <v>0.75000103662607243</v>
      </c>
      <c r="S327" s="152">
        <f t="shared" si="69"/>
        <v>0.62500051831303616</v>
      </c>
      <c r="T327" s="152">
        <f t="shared" si="70"/>
        <v>0.37499948168696379</v>
      </c>
    </row>
    <row r="328" spans="2:20" ht="14.1" customHeight="1" x14ac:dyDescent="0.25">
      <c r="B328" s="306"/>
      <c r="C328" s="86">
        <v>20</v>
      </c>
      <c r="D328" s="379">
        <v>1468716</v>
      </c>
      <c r="E328" s="380">
        <v>1101537</v>
      </c>
      <c r="F328" s="380">
        <v>917949</v>
      </c>
      <c r="G328" s="381">
        <v>550770</v>
      </c>
      <c r="H328" s="379">
        <f t="shared" si="74"/>
        <v>1512777</v>
      </c>
      <c r="I328" s="380">
        <f t="shared" si="61"/>
        <v>1134582</v>
      </c>
      <c r="J328" s="380">
        <f t="shared" si="62"/>
        <v>945486</v>
      </c>
      <c r="K328" s="381">
        <f t="shared" si="63"/>
        <v>567291</v>
      </c>
      <c r="M328" s="343">
        <f t="shared" si="64"/>
        <v>2.9999673183923919E-2</v>
      </c>
      <c r="N328" s="343">
        <f t="shared" si="65"/>
        <v>2.9998992317098745E-2</v>
      </c>
      <c r="O328" s="343">
        <f t="shared" si="66"/>
        <v>2.9998398603844005E-2</v>
      </c>
      <c r="P328" s="343">
        <f t="shared" si="67"/>
        <v>2.9996187156163191E-2</v>
      </c>
      <c r="Q328" s="69"/>
      <c r="R328" s="152">
        <f t="shared" si="68"/>
        <v>0.75</v>
      </c>
      <c r="S328" s="152">
        <f t="shared" si="69"/>
        <v>0.62500102130023771</v>
      </c>
      <c r="T328" s="152">
        <f t="shared" si="70"/>
        <v>0.37500102130023777</v>
      </c>
    </row>
    <row r="329" spans="2:20" ht="14.1" customHeight="1" x14ac:dyDescent="0.25">
      <c r="B329" s="306"/>
      <c r="C329" s="86">
        <v>21</v>
      </c>
      <c r="D329" s="379">
        <v>1490742</v>
      </c>
      <c r="E329" s="380">
        <v>1118058</v>
      </c>
      <c r="F329" s="380">
        <v>931713</v>
      </c>
      <c r="G329" s="381">
        <v>559029</v>
      </c>
      <c r="H329" s="379">
        <f t="shared" si="74"/>
        <v>1535463</v>
      </c>
      <c r="I329" s="380">
        <f t="shared" si="61"/>
        <v>1151598</v>
      </c>
      <c r="J329" s="380">
        <f t="shared" si="62"/>
        <v>959664</v>
      </c>
      <c r="K329" s="381">
        <f t="shared" si="63"/>
        <v>575799</v>
      </c>
      <c r="M329" s="343">
        <f t="shared" si="64"/>
        <v>2.9999154783322667E-2</v>
      </c>
      <c r="N329" s="343">
        <f t="shared" si="65"/>
        <v>2.9998443730110604E-2</v>
      </c>
      <c r="O329" s="343">
        <f t="shared" si="66"/>
        <v>2.9999581416165707E-2</v>
      </c>
      <c r="P329" s="343">
        <f t="shared" si="67"/>
        <v>2.9998443730110604E-2</v>
      </c>
      <c r="Q329" s="69"/>
      <c r="R329" s="152">
        <f t="shared" si="68"/>
        <v>0.75000100621033017</v>
      </c>
      <c r="S329" s="152">
        <f t="shared" si="69"/>
        <v>0.62499949689483492</v>
      </c>
      <c r="T329" s="152">
        <f t="shared" si="70"/>
        <v>0.37500050310516508</v>
      </c>
    </row>
    <row r="330" spans="2:20" ht="14.1" customHeight="1" x14ac:dyDescent="0.25">
      <c r="B330" s="306"/>
      <c r="C330" s="86">
        <v>22</v>
      </c>
      <c r="D330" s="379">
        <v>1513104</v>
      </c>
      <c r="E330" s="380">
        <v>1134828</v>
      </c>
      <c r="F330" s="380">
        <v>945690</v>
      </c>
      <c r="G330" s="381">
        <v>567414</v>
      </c>
      <c r="H330" s="379">
        <f t="shared" si="74"/>
        <v>1558497</v>
      </c>
      <c r="I330" s="380">
        <f t="shared" si="61"/>
        <v>1168872</v>
      </c>
      <c r="J330" s="380">
        <f t="shared" si="62"/>
        <v>974061</v>
      </c>
      <c r="K330" s="381">
        <f t="shared" si="63"/>
        <v>584436</v>
      </c>
      <c r="M330" s="343">
        <f t="shared" si="64"/>
        <v>2.9999920692827458E-2</v>
      </c>
      <c r="N330" s="343">
        <f t="shared" si="65"/>
        <v>2.9999259799722955E-2</v>
      </c>
      <c r="O330" s="343">
        <f t="shared" si="66"/>
        <v>3.0000317228690163E-2</v>
      </c>
      <c r="P330" s="343">
        <f t="shared" si="67"/>
        <v>2.9999259799722955E-2</v>
      </c>
      <c r="Q330" s="69"/>
      <c r="R330" s="152">
        <f t="shared" si="68"/>
        <v>0.75</v>
      </c>
      <c r="S330" s="152">
        <f t="shared" si="69"/>
        <v>0.625</v>
      </c>
      <c r="T330" s="152">
        <f t="shared" si="70"/>
        <v>0.375</v>
      </c>
    </row>
    <row r="331" spans="2:20" ht="14.1" customHeight="1" x14ac:dyDescent="0.25">
      <c r="B331" s="306"/>
      <c r="C331" s="86">
        <v>23</v>
      </c>
      <c r="D331" s="379">
        <v>1535793</v>
      </c>
      <c r="E331" s="380">
        <v>1151844</v>
      </c>
      <c r="F331" s="380">
        <v>959871</v>
      </c>
      <c r="G331" s="381">
        <v>575922</v>
      </c>
      <c r="H331" s="379">
        <f t="shared" si="74"/>
        <v>1581867</v>
      </c>
      <c r="I331" s="380">
        <f t="shared" si="61"/>
        <v>1186401</v>
      </c>
      <c r="J331" s="380">
        <f t="shared" si="62"/>
        <v>988668</v>
      </c>
      <c r="K331" s="381">
        <f t="shared" si="63"/>
        <v>593199</v>
      </c>
      <c r="M331" s="343">
        <f t="shared" si="64"/>
        <v>3.0000136737177472E-2</v>
      </c>
      <c r="N331" s="343">
        <f t="shared" si="65"/>
        <v>3.0001458530842719E-2</v>
      </c>
      <c r="O331" s="343">
        <f t="shared" si="66"/>
        <v>3.0000906371793711E-2</v>
      </c>
      <c r="P331" s="343">
        <f t="shared" si="67"/>
        <v>2.9998854011480721E-2</v>
      </c>
      <c r="Q331" s="69"/>
      <c r="R331" s="152">
        <f t="shared" si="68"/>
        <v>0.74999951165293766</v>
      </c>
      <c r="S331" s="152">
        <f t="shared" si="69"/>
        <v>0.62500024417353117</v>
      </c>
      <c r="T331" s="152">
        <f t="shared" si="70"/>
        <v>0.37499975582646883</v>
      </c>
    </row>
    <row r="332" spans="2:20" ht="14.1" customHeight="1" x14ac:dyDescent="0.25">
      <c r="B332" s="306"/>
      <c r="C332" s="86">
        <v>24</v>
      </c>
      <c r="D332" s="379">
        <v>1558839</v>
      </c>
      <c r="E332" s="380">
        <v>1169130</v>
      </c>
      <c r="F332" s="380">
        <v>974274</v>
      </c>
      <c r="G332" s="381">
        <v>584565</v>
      </c>
      <c r="H332" s="379">
        <f t="shared" si="74"/>
        <v>1605603</v>
      </c>
      <c r="I332" s="380">
        <f t="shared" si="61"/>
        <v>1204203</v>
      </c>
      <c r="J332" s="380">
        <f t="shared" si="62"/>
        <v>1003503</v>
      </c>
      <c r="K332" s="381">
        <f t="shared" si="63"/>
        <v>602100</v>
      </c>
      <c r="M332" s="343">
        <f t="shared" si="64"/>
        <v>2.9999249441411205E-2</v>
      </c>
      <c r="N332" s="343">
        <f t="shared" si="65"/>
        <v>2.9999230196813016E-2</v>
      </c>
      <c r="O332" s="343">
        <f t="shared" si="66"/>
        <v>3.0000800596136201E-2</v>
      </c>
      <c r="P332" s="343">
        <f t="shared" si="67"/>
        <v>2.999666418618973E-2</v>
      </c>
      <c r="Q332" s="69"/>
      <c r="R332" s="152">
        <f t="shared" si="68"/>
        <v>0.75000048112730056</v>
      </c>
      <c r="S332" s="152">
        <f t="shared" si="69"/>
        <v>0.62499975943634978</v>
      </c>
      <c r="T332" s="152">
        <f t="shared" si="70"/>
        <v>0.37500024056365028</v>
      </c>
    </row>
    <row r="333" spans="2:20" ht="14.1" customHeight="1" x14ac:dyDescent="0.25">
      <c r="B333" s="306"/>
      <c r="C333" s="86">
        <v>25</v>
      </c>
      <c r="D333" s="379">
        <v>1582212</v>
      </c>
      <c r="E333" s="380">
        <v>1186659</v>
      </c>
      <c r="F333" s="380">
        <v>988884</v>
      </c>
      <c r="G333" s="381">
        <v>593331</v>
      </c>
      <c r="H333" s="379">
        <f t="shared" si="74"/>
        <v>1629678</v>
      </c>
      <c r="I333" s="380">
        <f t="shared" si="61"/>
        <v>1222260</v>
      </c>
      <c r="J333" s="380">
        <f t="shared" si="62"/>
        <v>1018548</v>
      </c>
      <c r="K333" s="381">
        <f t="shared" si="63"/>
        <v>611130</v>
      </c>
      <c r="M333" s="343">
        <f t="shared" si="64"/>
        <v>2.9999772470440118E-2</v>
      </c>
      <c r="N333" s="343">
        <f t="shared" si="65"/>
        <v>3.0001036523550573E-2</v>
      </c>
      <c r="O333" s="343">
        <f t="shared" si="66"/>
        <v>2.9997451672794787E-2</v>
      </c>
      <c r="P333" s="343">
        <f t="shared" si="67"/>
        <v>2.9998432578105645E-2</v>
      </c>
      <c r="Q333" s="69"/>
      <c r="R333" s="152">
        <f t="shared" si="68"/>
        <v>0.75</v>
      </c>
      <c r="S333" s="152">
        <f t="shared" si="69"/>
        <v>0.62500094803983286</v>
      </c>
      <c r="T333" s="152">
        <f t="shared" si="70"/>
        <v>0.37500094803983286</v>
      </c>
    </row>
    <row r="334" spans="2:20" ht="14.1" customHeight="1" x14ac:dyDescent="0.25">
      <c r="B334" s="306"/>
      <c r="C334" s="86">
        <v>26</v>
      </c>
      <c r="D334" s="379">
        <v>1605957</v>
      </c>
      <c r="E334" s="380">
        <v>1204467</v>
      </c>
      <c r="F334" s="380">
        <v>1003722</v>
      </c>
      <c r="G334" s="381">
        <v>602235</v>
      </c>
      <c r="H334" s="379">
        <f t="shared" si="74"/>
        <v>1654137</v>
      </c>
      <c r="I334" s="380">
        <f t="shared" ref="I334:I363" si="75">(ROUND((+H334/8*6)/3,0))*3</f>
        <v>1240602</v>
      </c>
      <c r="J334" s="380">
        <f t="shared" ref="J334:J363" si="76">(ROUND((+H334/8*5)/3,0))*3</f>
        <v>1033836</v>
      </c>
      <c r="K334" s="381">
        <f t="shared" ref="K334:K363" si="77">(ROUND((+H334/8*3)/3,0))*3</f>
        <v>620301</v>
      </c>
      <c r="M334" s="343">
        <f t="shared" ref="M334:M363" si="78">(H334-D334)/D334</f>
        <v>3.0000803259364977E-2</v>
      </c>
      <c r="N334" s="343">
        <f t="shared" ref="N334:N363" si="79">(I334-E334)/E334</f>
        <v>3.0000821940327133E-2</v>
      </c>
      <c r="O334" s="343">
        <f t="shared" ref="O334:O363" si="80">(J334-F334)/F334</f>
        <v>3.0002331322816479E-2</v>
      </c>
      <c r="P334" s="343">
        <f t="shared" ref="P334:P363" si="81">(K334-G334)/G334</f>
        <v>2.9998256494557771E-2</v>
      </c>
      <c r="Q334" s="69"/>
      <c r="R334" s="152">
        <f t="shared" ref="R334:R363" si="82">E334/D334</f>
        <v>0.74999953298874134</v>
      </c>
      <c r="S334" s="152">
        <f t="shared" ref="S334:S363" si="83">F334/D334</f>
        <v>0.62499929948311195</v>
      </c>
      <c r="T334" s="152">
        <f t="shared" ref="T334:T363" si="84">G334/D334</f>
        <v>0.37500070051688805</v>
      </c>
    </row>
    <row r="335" spans="2:20" ht="14.1" customHeight="1" x14ac:dyDescent="0.25">
      <c r="B335" s="306"/>
      <c r="C335" s="86">
        <v>27</v>
      </c>
      <c r="D335" s="379">
        <v>1630032</v>
      </c>
      <c r="E335" s="380">
        <v>1222524</v>
      </c>
      <c r="F335" s="380">
        <v>1018770</v>
      </c>
      <c r="G335" s="381">
        <v>611262</v>
      </c>
      <c r="H335" s="379">
        <f t="shared" si="74"/>
        <v>1678932</v>
      </c>
      <c r="I335" s="380">
        <f t="shared" si="75"/>
        <v>1259199</v>
      </c>
      <c r="J335" s="380">
        <f t="shared" si="76"/>
        <v>1049334</v>
      </c>
      <c r="K335" s="381">
        <f t="shared" si="77"/>
        <v>629601</v>
      </c>
      <c r="M335" s="343">
        <f t="shared" si="78"/>
        <v>2.9999411054506906E-2</v>
      </c>
      <c r="N335" s="343">
        <f t="shared" si="79"/>
        <v>2.9999411054506906E-2</v>
      </c>
      <c r="O335" s="343">
        <f t="shared" si="80"/>
        <v>3.0000883418239643E-2</v>
      </c>
      <c r="P335" s="343">
        <f t="shared" si="81"/>
        <v>3.0001864994061465E-2</v>
      </c>
      <c r="Q335" s="69"/>
      <c r="R335" s="152">
        <f t="shared" si="82"/>
        <v>0.75</v>
      </c>
      <c r="S335" s="152">
        <f t="shared" si="83"/>
        <v>0.625</v>
      </c>
      <c r="T335" s="152">
        <f t="shared" si="84"/>
        <v>0.375</v>
      </c>
    </row>
    <row r="336" spans="2:20" ht="14.1" customHeight="1" x14ac:dyDescent="0.25">
      <c r="B336" s="306"/>
      <c r="C336" s="86">
        <v>28</v>
      </c>
      <c r="D336" s="379">
        <v>1654479</v>
      </c>
      <c r="E336" s="380">
        <v>1240860</v>
      </c>
      <c r="F336" s="380">
        <v>1034049</v>
      </c>
      <c r="G336" s="381">
        <v>620430</v>
      </c>
      <c r="H336" s="379">
        <f t="shared" si="74"/>
        <v>1704114</v>
      </c>
      <c r="I336" s="380">
        <f t="shared" si="75"/>
        <v>1278087</v>
      </c>
      <c r="J336" s="380">
        <f t="shared" si="76"/>
        <v>1065072</v>
      </c>
      <c r="K336" s="381">
        <f t="shared" si="77"/>
        <v>639042</v>
      </c>
      <c r="M336" s="343">
        <f t="shared" si="78"/>
        <v>3.0000380784524917E-2</v>
      </c>
      <c r="N336" s="343">
        <f t="shared" si="79"/>
        <v>3.0000967071224797E-2</v>
      </c>
      <c r="O336" s="343">
        <f t="shared" si="80"/>
        <v>3.0001479620404836E-2</v>
      </c>
      <c r="P336" s="343">
        <f t="shared" si="81"/>
        <v>2.9998549393162807E-2</v>
      </c>
      <c r="Q336" s="69"/>
      <c r="R336" s="152">
        <f t="shared" si="82"/>
        <v>0.75000045331491061</v>
      </c>
      <c r="S336" s="152">
        <f t="shared" si="83"/>
        <v>0.62499977334254464</v>
      </c>
      <c r="T336" s="152">
        <f t="shared" si="84"/>
        <v>0.3750002266574553</v>
      </c>
    </row>
    <row r="337" spans="1:20" ht="14.1" customHeight="1" x14ac:dyDescent="0.25">
      <c r="B337" s="306"/>
      <c r="C337" s="86">
        <v>29</v>
      </c>
      <c r="D337" s="379">
        <v>1679304</v>
      </c>
      <c r="E337" s="380">
        <v>1259478</v>
      </c>
      <c r="F337" s="380">
        <v>1049565</v>
      </c>
      <c r="G337" s="381">
        <v>629739</v>
      </c>
      <c r="H337" s="379">
        <f t="shared" si="74"/>
        <v>1729683</v>
      </c>
      <c r="I337" s="380">
        <f t="shared" si="75"/>
        <v>1297263</v>
      </c>
      <c r="J337" s="380">
        <f t="shared" si="76"/>
        <v>1081053</v>
      </c>
      <c r="K337" s="381">
        <f t="shared" si="77"/>
        <v>648630</v>
      </c>
      <c r="M337" s="343">
        <f t="shared" si="78"/>
        <v>2.9999928541824469E-2</v>
      </c>
      <c r="N337" s="343">
        <f t="shared" si="79"/>
        <v>3.0000524026620554E-2</v>
      </c>
      <c r="O337" s="343">
        <f t="shared" si="80"/>
        <v>3.000100041445742E-2</v>
      </c>
      <c r="P337" s="343">
        <f t="shared" si="81"/>
        <v>2.9998142087436223E-2</v>
      </c>
      <c r="Q337" s="69"/>
      <c r="R337" s="152">
        <f t="shared" si="82"/>
        <v>0.75</v>
      </c>
      <c r="S337" s="152">
        <f t="shared" si="83"/>
        <v>0.625</v>
      </c>
      <c r="T337" s="152">
        <f t="shared" si="84"/>
        <v>0.375</v>
      </c>
    </row>
    <row r="338" spans="1:20" ht="14.1" customHeight="1" thickBot="1" x14ac:dyDescent="0.3">
      <c r="B338" s="307"/>
      <c r="C338" s="87">
        <v>30</v>
      </c>
      <c r="D338" s="382">
        <v>1704492</v>
      </c>
      <c r="E338" s="383">
        <v>1278369</v>
      </c>
      <c r="F338" s="383">
        <v>1065309</v>
      </c>
      <c r="G338" s="384">
        <v>639186</v>
      </c>
      <c r="H338" s="382">
        <f t="shared" si="74"/>
        <v>1755627</v>
      </c>
      <c r="I338" s="383">
        <f t="shared" si="75"/>
        <v>1316721</v>
      </c>
      <c r="J338" s="383">
        <f t="shared" si="76"/>
        <v>1097268</v>
      </c>
      <c r="K338" s="384">
        <f t="shared" si="77"/>
        <v>658359</v>
      </c>
      <c r="M338" s="343">
        <f t="shared" si="78"/>
        <v>3.0000140804415626E-2</v>
      </c>
      <c r="N338" s="343">
        <f t="shared" si="79"/>
        <v>3.0000727489480735E-2</v>
      </c>
      <c r="O338" s="343">
        <f t="shared" si="80"/>
        <v>2.9999746552408738E-2</v>
      </c>
      <c r="P338" s="343">
        <f t="shared" si="81"/>
        <v>2.9995963616224385E-2</v>
      </c>
      <c r="Q338" s="69"/>
      <c r="R338" s="152">
        <f t="shared" si="82"/>
        <v>0.75</v>
      </c>
      <c r="S338" s="152">
        <f t="shared" si="83"/>
        <v>0.62500088002759768</v>
      </c>
      <c r="T338" s="152">
        <f t="shared" si="84"/>
        <v>0.37500088002759768</v>
      </c>
    </row>
    <row r="339" spans="1:20" ht="14.1" customHeight="1" x14ac:dyDescent="0.25">
      <c r="A339" s="140">
        <v>7</v>
      </c>
      <c r="B339" s="657" t="s">
        <v>113</v>
      </c>
      <c r="C339" s="85">
        <v>1</v>
      </c>
      <c r="D339" s="372">
        <v>1265544</v>
      </c>
      <c r="E339" s="373">
        <v>949158</v>
      </c>
      <c r="F339" s="373">
        <v>790965</v>
      </c>
      <c r="G339" s="378">
        <v>474579</v>
      </c>
      <c r="H339" s="372">
        <f t="shared" si="74"/>
        <v>1303509</v>
      </c>
      <c r="I339" s="373">
        <f t="shared" si="75"/>
        <v>977631</v>
      </c>
      <c r="J339" s="373">
        <f t="shared" si="76"/>
        <v>814692</v>
      </c>
      <c r="K339" s="378">
        <f t="shared" si="77"/>
        <v>488817</v>
      </c>
      <c r="M339" s="343">
        <f t="shared" si="78"/>
        <v>2.9998956970283135E-2</v>
      </c>
      <c r="N339" s="343">
        <f t="shared" si="79"/>
        <v>2.9998166796255207E-2</v>
      </c>
      <c r="O339" s="343">
        <f t="shared" si="80"/>
        <v>2.9997534657032865E-2</v>
      </c>
      <c r="P339" s="343">
        <f t="shared" si="81"/>
        <v>3.0001327492366919E-2</v>
      </c>
      <c r="Q339" s="69"/>
      <c r="R339" s="152">
        <f t="shared" si="82"/>
        <v>0.75</v>
      </c>
      <c r="S339" s="152">
        <f t="shared" si="83"/>
        <v>0.625</v>
      </c>
      <c r="T339" s="152">
        <f t="shared" si="84"/>
        <v>0.375</v>
      </c>
    </row>
    <row r="340" spans="1:20" ht="14.1" customHeight="1" x14ac:dyDescent="0.25">
      <c r="B340" s="658"/>
      <c r="C340" s="86">
        <v>2</v>
      </c>
      <c r="D340" s="379">
        <v>1284528</v>
      </c>
      <c r="E340" s="380">
        <v>963396</v>
      </c>
      <c r="F340" s="380">
        <v>802830</v>
      </c>
      <c r="G340" s="381">
        <v>481698</v>
      </c>
      <c r="H340" s="379">
        <f t="shared" si="74"/>
        <v>1323063</v>
      </c>
      <c r="I340" s="380">
        <f t="shared" si="75"/>
        <v>992298</v>
      </c>
      <c r="J340" s="380">
        <f t="shared" si="76"/>
        <v>826914</v>
      </c>
      <c r="K340" s="381">
        <f t="shared" si="77"/>
        <v>496149</v>
      </c>
      <c r="M340" s="343">
        <f t="shared" si="78"/>
        <v>2.9999346063301072E-2</v>
      </c>
      <c r="N340" s="343">
        <f t="shared" si="79"/>
        <v>3.0000124559371226E-2</v>
      </c>
      <c r="O340" s="343">
        <f t="shared" si="80"/>
        <v>2.9998878965658983E-2</v>
      </c>
      <c r="P340" s="343">
        <f t="shared" si="81"/>
        <v>3.0000124559371226E-2</v>
      </c>
      <c r="Q340" s="69"/>
      <c r="R340" s="152">
        <f t="shared" si="82"/>
        <v>0.75</v>
      </c>
      <c r="S340" s="152">
        <f t="shared" si="83"/>
        <v>0.625</v>
      </c>
      <c r="T340" s="152">
        <f t="shared" si="84"/>
        <v>0.375</v>
      </c>
    </row>
    <row r="341" spans="1:20" ht="14.1" customHeight="1" x14ac:dyDescent="0.25">
      <c r="B341" s="658"/>
      <c r="C341" s="86">
        <v>3</v>
      </c>
      <c r="D341" s="379">
        <v>1303797</v>
      </c>
      <c r="E341" s="380">
        <v>977847</v>
      </c>
      <c r="F341" s="380">
        <v>814872</v>
      </c>
      <c r="G341" s="381">
        <v>488925</v>
      </c>
      <c r="H341" s="379">
        <f t="shared" si="74"/>
        <v>1342911</v>
      </c>
      <c r="I341" s="380">
        <f t="shared" si="75"/>
        <v>1007184</v>
      </c>
      <c r="J341" s="380">
        <f t="shared" si="76"/>
        <v>839319</v>
      </c>
      <c r="K341" s="381">
        <f t="shared" si="77"/>
        <v>503592</v>
      </c>
      <c r="M341" s="343">
        <f t="shared" si="78"/>
        <v>3.0000069029151012E-2</v>
      </c>
      <c r="N341" s="343">
        <f t="shared" si="79"/>
        <v>3.0001626021248722E-2</v>
      </c>
      <c r="O341" s="343">
        <f t="shared" si="80"/>
        <v>3.0001030836744911E-2</v>
      </c>
      <c r="P341" s="343">
        <f t="shared" si="81"/>
        <v>2.9998466022396073E-2</v>
      </c>
      <c r="Q341" s="69"/>
      <c r="R341" s="152">
        <f t="shared" si="82"/>
        <v>0.74999942475707493</v>
      </c>
      <c r="S341" s="152">
        <f t="shared" si="83"/>
        <v>0.62499913713561239</v>
      </c>
      <c r="T341" s="152">
        <f t="shared" si="84"/>
        <v>0.37500086286438761</v>
      </c>
    </row>
    <row r="342" spans="1:20" ht="14.1" customHeight="1" x14ac:dyDescent="0.25">
      <c r="B342" s="658"/>
      <c r="C342" s="86">
        <v>4</v>
      </c>
      <c r="D342" s="379">
        <v>1323354</v>
      </c>
      <c r="E342" s="380">
        <v>992517</v>
      </c>
      <c r="F342" s="380">
        <v>827097</v>
      </c>
      <c r="G342" s="381">
        <v>496257</v>
      </c>
      <c r="H342" s="379">
        <f t="shared" si="74"/>
        <v>1363056</v>
      </c>
      <c r="I342" s="380">
        <f t="shared" si="75"/>
        <v>1022292</v>
      </c>
      <c r="J342" s="380">
        <f t="shared" si="76"/>
        <v>851910</v>
      </c>
      <c r="K342" s="381">
        <f t="shared" si="77"/>
        <v>511146</v>
      </c>
      <c r="M342" s="343">
        <f t="shared" si="78"/>
        <v>3.0001042804873073E-2</v>
      </c>
      <c r="N342" s="343">
        <f t="shared" si="79"/>
        <v>2.9999486154897094E-2</v>
      </c>
      <c r="O342" s="343">
        <f t="shared" si="80"/>
        <v>3.0000108814322867E-2</v>
      </c>
      <c r="P342" s="343">
        <f t="shared" si="81"/>
        <v>3.0002599459554222E-2</v>
      </c>
      <c r="Q342" s="69"/>
      <c r="R342" s="152">
        <f t="shared" si="82"/>
        <v>0.75000113348355768</v>
      </c>
      <c r="S342" s="152">
        <f t="shared" si="83"/>
        <v>0.62500056674177884</v>
      </c>
      <c r="T342" s="152">
        <f t="shared" si="84"/>
        <v>0.37499943325822116</v>
      </c>
    </row>
    <row r="343" spans="1:20" ht="14.1" customHeight="1" x14ac:dyDescent="0.25">
      <c r="B343" s="658"/>
      <c r="C343" s="86">
        <v>5</v>
      </c>
      <c r="D343" s="379">
        <v>1343187</v>
      </c>
      <c r="E343" s="380">
        <v>1007391</v>
      </c>
      <c r="F343" s="380">
        <v>839493</v>
      </c>
      <c r="G343" s="381">
        <v>503694</v>
      </c>
      <c r="H343" s="379">
        <f t="shared" si="74"/>
        <v>1383483</v>
      </c>
      <c r="I343" s="380">
        <f t="shared" si="75"/>
        <v>1037613</v>
      </c>
      <c r="J343" s="380">
        <f t="shared" si="76"/>
        <v>864678</v>
      </c>
      <c r="K343" s="381">
        <f t="shared" si="77"/>
        <v>518805</v>
      </c>
      <c r="M343" s="343">
        <f t="shared" si="78"/>
        <v>3.0000290354209803E-2</v>
      </c>
      <c r="N343" s="343">
        <f t="shared" si="79"/>
        <v>3.0000268019071047E-2</v>
      </c>
      <c r="O343" s="343">
        <f t="shared" si="80"/>
        <v>3.0000250150983988E-2</v>
      </c>
      <c r="P343" s="343">
        <f t="shared" si="81"/>
        <v>3.0000357359825609E-2</v>
      </c>
      <c r="Q343" s="69"/>
      <c r="R343" s="152">
        <f t="shared" si="82"/>
        <v>0.75000055837348034</v>
      </c>
      <c r="S343" s="152">
        <f t="shared" si="83"/>
        <v>0.62500083756022062</v>
      </c>
      <c r="T343" s="152">
        <f t="shared" si="84"/>
        <v>0.37499916243977943</v>
      </c>
    </row>
    <row r="344" spans="1:20" ht="14.1" customHeight="1" x14ac:dyDescent="0.25">
      <c r="B344" s="658"/>
      <c r="C344" s="86">
        <v>6</v>
      </c>
      <c r="D344" s="379">
        <v>1363344</v>
      </c>
      <c r="E344" s="380">
        <v>1022508</v>
      </c>
      <c r="F344" s="380">
        <v>852090</v>
      </c>
      <c r="G344" s="381">
        <v>511254</v>
      </c>
      <c r="H344" s="379">
        <f t="shared" si="74"/>
        <v>1404243</v>
      </c>
      <c r="I344" s="380">
        <f t="shared" si="75"/>
        <v>1053183</v>
      </c>
      <c r="J344" s="380">
        <f t="shared" si="76"/>
        <v>877653</v>
      </c>
      <c r="K344" s="381">
        <f t="shared" si="77"/>
        <v>526590</v>
      </c>
      <c r="M344" s="343">
        <f t="shared" si="78"/>
        <v>2.9999031792416295E-2</v>
      </c>
      <c r="N344" s="343">
        <f t="shared" si="79"/>
        <v>2.9999765283010012E-2</v>
      </c>
      <c r="O344" s="343">
        <f t="shared" si="80"/>
        <v>3.0000352075484984E-2</v>
      </c>
      <c r="P344" s="343">
        <f t="shared" si="81"/>
        <v>2.9996831320635145E-2</v>
      </c>
      <c r="Q344" s="69"/>
      <c r="R344" s="152">
        <f t="shared" si="82"/>
        <v>0.75</v>
      </c>
      <c r="S344" s="152">
        <f t="shared" si="83"/>
        <v>0.625</v>
      </c>
      <c r="T344" s="152">
        <f t="shared" si="84"/>
        <v>0.375</v>
      </c>
    </row>
    <row r="345" spans="1:20" ht="14.1" customHeight="1" x14ac:dyDescent="0.25">
      <c r="B345" s="658"/>
      <c r="C345" s="86">
        <v>7</v>
      </c>
      <c r="D345" s="379">
        <v>1383789</v>
      </c>
      <c r="E345" s="380">
        <v>1037841</v>
      </c>
      <c r="F345" s="380">
        <v>864867</v>
      </c>
      <c r="G345" s="381">
        <v>518922</v>
      </c>
      <c r="H345" s="379">
        <f t="shared" si="74"/>
        <v>1425303</v>
      </c>
      <c r="I345" s="380">
        <f t="shared" si="75"/>
        <v>1068978</v>
      </c>
      <c r="J345" s="380">
        <f t="shared" si="76"/>
        <v>890814</v>
      </c>
      <c r="K345" s="381">
        <f t="shared" si="77"/>
        <v>534489</v>
      </c>
      <c r="M345" s="343">
        <f t="shared" si="78"/>
        <v>3.0000238475663559E-2</v>
      </c>
      <c r="N345" s="343">
        <f t="shared" si="79"/>
        <v>3.0001705463553664E-2</v>
      </c>
      <c r="O345" s="343">
        <f t="shared" si="80"/>
        <v>3.0001144684674061E-2</v>
      </c>
      <c r="P345" s="343">
        <f t="shared" si="81"/>
        <v>2.9998728132551711E-2</v>
      </c>
      <c r="Q345" s="69"/>
      <c r="R345" s="152">
        <f t="shared" si="82"/>
        <v>0.74999945800985557</v>
      </c>
      <c r="S345" s="152">
        <f t="shared" si="83"/>
        <v>0.6249991870147833</v>
      </c>
      <c r="T345" s="152">
        <f t="shared" si="84"/>
        <v>0.3750008129852167</v>
      </c>
    </row>
    <row r="346" spans="1:20" ht="14.1" customHeight="1" x14ac:dyDescent="0.25">
      <c r="B346" s="658"/>
      <c r="C346" s="86">
        <v>8</v>
      </c>
      <c r="D346" s="379">
        <v>1404555</v>
      </c>
      <c r="E346" s="380">
        <v>1053417</v>
      </c>
      <c r="F346" s="380">
        <v>877848</v>
      </c>
      <c r="G346" s="381">
        <v>526707</v>
      </c>
      <c r="H346" s="379">
        <f t="shared" si="74"/>
        <v>1446693</v>
      </c>
      <c r="I346" s="380">
        <f t="shared" si="75"/>
        <v>1085019</v>
      </c>
      <c r="J346" s="380">
        <f t="shared" si="76"/>
        <v>904182</v>
      </c>
      <c r="K346" s="381">
        <f t="shared" si="77"/>
        <v>542511</v>
      </c>
      <c r="M346" s="343">
        <f t="shared" si="78"/>
        <v>3.0000961158516398E-2</v>
      </c>
      <c r="N346" s="343">
        <f t="shared" si="79"/>
        <v>2.9999515861240136E-2</v>
      </c>
      <c r="O346" s="343">
        <f t="shared" si="80"/>
        <v>2.9998359624900894E-2</v>
      </c>
      <c r="P346" s="343">
        <f t="shared" si="81"/>
        <v>3.0005297062693299E-2</v>
      </c>
      <c r="Q346" s="69"/>
      <c r="R346" s="152">
        <f t="shared" si="82"/>
        <v>0.75000053397695354</v>
      </c>
      <c r="S346" s="152">
        <f t="shared" si="83"/>
        <v>0.62500080096543031</v>
      </c>
      <c r="T346" s="152">
        <f t="shared" si="84"/>
        <v>0.37499919903456969</v>
      </c>
    </row>
    <row r="347" spans="1:20" ht="14.1" customHeight="1" x14ac:dyDescent="0.25">
      <c r="B347" s="658"/>
      <c r="C347" s="86">
        <v>9</v>
      </c>
      <c r="D347" s="379">
        <v>1425621</v>
      </c>
      <c r="E347" s="380">
        <v>1069215</v>
      </c>
      <c r="F347" s="380">
        <v>891012</v>
      </c>
      <c r="G347" s="381">
        <v>534609</v>
      </c>
      <c r="H347" s="379">
        <f t="shared" si="74"/>
        <v>1468389</v>
      </c>
      <c r="I347" s="380">
        <f t="shared" si="75"/>
        <v>1101291</v>
      </c>
      <c r="J347" s="380">
        <f t="shared" si="76"/>
        <v>917742</v>
      </c>
      <c r="K347" s="381">
        <f t="shared" si="77"/>
        <v>550647</v>
      </c>
      <c r="M347" s="343">
        <f t="shared" si="78"/>
        <v>2.9999558087317739E-2</v>
      </c>
      <c r="N347" s="343">
        <f t="shared" si="79"/>
        <v>2.9999579130483581E-2</v>
      </c>
      <c r="O347" s="343">
        <f t="shared" si="80"/>
        <v>2.9999595965037509E-2</v>
      </c>
      <c r="P347" s="343">
        <f t="shared" si="81"/>
        <v>2.9999494957997339E-2</v>
      </c>
      <c r="Q347" s="69"/>
      <c r="R347" s="152">
        <f t="shared" si="82"/>
        <v>0.74999947391347355</v>
      </c>
      <c r="S347" s="152">
        <f t="shared" si="83"/>
        <v>0.62499921087021026</v>
      </c>
      <c r="T347" s="152">
        <f t="shared" si="84"/>
        <v>0.37500078912978974</v>
      </c>
    </row>
    <row r="348" spans="1:20" ht="14.1" customHeight="1" x14ac:dyDescent="0.25">
      <c r="B348" s="658"/>
      <c r="C348" s="86">
        <v>10</v>
      </c>
      <c r="D348" s="379">
        <v>1447002</v>
      </c>
      <c r="E348" s="380">
        <v>1085253</v>
      </c>
      <c r="F348" s="380">
        <v>904377</v>
      </c>
      <c r="G348" s="381">
        <v>542625</v>
      </c>
      <c r="H348" s="379">
        <f t="shared" si="74"/>
        <v>1490412</v>
      </c>
      <c r="I348" s="380">
        <f t="shared" si="75"/>
        <v>1117809</v>
      </c>
      <c r="J348" s="380">
        <f t="shared" si="76"/>
        <v>931509</v>
      </c>
      <c r="K348" s="381">
        <f t="shared" si="77"/>
        <v>558906</v>
      </c>
      <c r="M348" s="343">
        <f t="shared" si="78"/>
        <v>2.9999958534957103E-2</v>
      </c>
      <c r="N348" s="343">
        <f t="shared" si="79"/>
        <v>2.9998534903842699E-2</v>
      </c>
      <c r="O348" s="343">
        <f t="shared" si="80"/>
        <v>3.0000762956156557E-2</v>
      </c>
      <c r="P348" s="343">
        <f t="shared" si="81"/>
        <v>3.0004146510020733E-2</v>
      </c>
      <c r="Q348" s="69"/>
      <c r="R348" s="152">
        <f t="shared" si="82"/>
        <v>0.75000103662607243</v>
      </c>
      <c r="S348" s="152">
        <f t="shared" si="83"/>
        <v>0.62500051831303616</v>
      </c>
      <c r="T348" s="152">
        <f t="shared" si="84"/>
        <v>0.37499948168696379</v>
      </c>
    </row>
    <row r="349" spans="1:20" ht="14.1" customHeight="1" x14ac:dyDescent="0.25">
      <c r="B349" s="658"/>
      <c r="C349" s="86">
        <v>11</v>
      </c>
      <c r="D349" s="379">
        <v>1468716</v>
      </c>
      <c r="E349" s="380">
        <v>1101537</v>
      </c>
      <c r="F349" s="380">
        <v>917949</v>
      </c>
      <c r="G349" s="381">
        <v>550770</v>
      </c>
      <c r="H349" s="379">
        <f t="shared" si="74"/>
        <v>1512777</v>
      </c>
      <c r="I349" s="380">
        <f t="shared" si="75"/>
        <v>1134582</v>
      </c>
      <c r="J349" s="380">
        <f t="shared" si="76"/>
        <v>945486</v>
      </c>
      <c r="K349" s="381">
        <f t="shared" si="77"/>
        <v>567291</v>
      </c>
      <c r="M349" s="343">
        <f t="shared" si="78"/>
        <v>2.9999673183923919E-2</v>
      </c>
      <c r="N349" s="343">
        <f t="shared" si="79"/>
        <v>2.9998992317098745E-2</v>
      </c>
      <c r="O349" s="343">
        <f t="shared" si="80"/>
        <v>2.9998398603844005E-2</v>
      </c>
      <c r="P349" s="343">
        <f t="shared" si="81"/>
        <v>2.9996187156163191E-2</v>
      </c>
      <c r="Q349" s="69"/>
      <c r="R349" s="152">
        <f t="shared" si="82"/>
        <v>0.75</v>
      </c>
      <c r="S349" s="152">
        <f t="shared" si="83"/>
        <v>0.62500102130023771</v>
      </c>
      <c r="T349" s="152">
        <f t="shared" si="84"/>
        <v>0.37500102130023777</v>
      </c>
    </row>
    <row r="350" spans="1:20" ht="14.1" customHeight="1" x14ac:dyDescent="0.25">
      <c r="B350" s="658"/>
      <c r="C350" s="86">
        <v>12</v>
      </c>
      <c r="D350" s="379">
        <v>1490742</v>
      </c>
      <c r="E350" s="380">
        <v>1118058</v>
      </c>
      <c r="F350" s="380">
        <v>931713</v>
      </c>
      <c r="G350" s="381">
        <v>559029</v>
      </c>
      <c r="H350" s="379">
        <f t="shared" si="74"/>
        <v>1535463</v>
      </c>
      <c r="I350" s="380">
        <f t="shared" si="75"/>
        <v>1151598</v>
      </c>
      <c r="J350" s="380">
        <f t="shared" si="76"/>
        <v>959664</v>
      </c>
      <c r="K350" s="381">
        <f t="shared" si="77"/>
        <v>575799</v>
      </c>
      <c r="M350" s="343">
        <f t="shared" si="78"/>
        <v>2.9999154783322667E-2</v>
      </c>
      <c r="N350" s="343">
        <f t="shared" si="79"/>
        <v>2.9998443730110604E-2</v>
      </c>
      <c r="O350" s="343">
        <f t="shared" si="80"/>
        <v>2.9999581416165707E-2</v>
      </c>
      <c r="P350" s="343">
        <f t="shared" si="81"/>
        <v>2.9998443730110604E-2</v>
      </c>
      <c r="Q350" s="69"/>
      <c r="R350" s="152">
        <f t="shared" si="82"/>
        <v>0.75000100621033017</v>
      </c>
      <c r="S350" s="152">
        <f t="shared" si="83"/>
        <v>0.62499949689483492</v>
      </c>
      <c r="T350" s="152">
        <f t="shared" si="84"/>
        <v>0.37500050310516508</v>
      </c>
    </row>
    <row r="351" spans="1:20" ht="14.1" customHeight="1" x14ac:dyDescent="0.25">
      <c r="B351" s="658"/>
      <c r="C351" s="86">
        <v>13</v>
      </c>
      <c r="D351" s="379">
        <v>1513104</v>
      </c>
      <c r="E351" s="380">
        <v>1134828</v>
      </c>
      <c r="F351" s="380">
        <v>945690</v>
      </c>
      <c r="G351" s="381">
        <v>567414</v>
      </c>
      <c r="H351" s="379">
        <f t="shared" si="74"/>
        <v>1558497</v>
      </c>
      <c r="I351" s="380">
        <f t="shared" si="75"/>
        <v>1168872</v>
      </c>
      <c r="J351" s="380">
        <f t="shared" si="76"/>
        <v>974061</v>
      </c>
      <c r="K351" s="381">
        <f t="shared" si="77"/>
        <v>584436</v>
      </c>
      <c r="M351" s="343">
        <f t="shared" si="78"/>
        <v>2.9999920692827458E-2</v>
      </c>
      <c r="N351" s="343">
        <f t="shared" si="79"/>
        <v>2.9999259799722955E-2</v>
      </c>
      <c r="O351" s="343">
        <f t="shared" si="80"/>
        <v>3.0000317228690163E-2</v>
      </c>
      <c r="P351" s="343">
        <f t="shared" si="81"/>
        <v>2.9999259799722955E-2</v>
      </c>
      <c r="Q351" s="69"/>
      <c r="R351" s="152">
        <f t="shared" si="82"/>
        <v>0.75</v>
      </c>
      <c r="S351" s="152">
        <f t="shared" si="83"/>
        <v>0.625</v>
      </c>
      <c r="T351" s="152">
        <f t="shared" si="84"/>
        <v>0.375</v>
      </c>
    </row>
    <row r="352" spans="1:20" ht="14.1" customHeight="1" x14ac:dyDescent="0.25">
      <c r="B352" s="658"/>
      <c r="C352" s="86">
        <v>14</v>
      </c>
      <c r="D352" s="379">
        <v>1535793</v>
      </c>
      <c r="E352" s="380">
        <v>1151844</v>
      </c>
      <c r="F352" s="380">
        <v>959871</v>
      </c>
      <c r="G352" s="381">
        <v>575922</v>
      </c>
      <c r="H352" s="379">
        <f t="shared" si="74"/>
        <v>1581867</v>
      </c>
      <c r="I352" s="380">
        <f t="shared" si="75"/>
        <v>1186401</v>
      </c>
      <c r="J352" s="380">
        <f t="shared" si="76"/>
        <v>988668</v>
      </c>
      <c r="K352" s="381">
        <f t="shared" si="77"/>
        <v>593199</v>
      </c>
      <c r="M352" s="343">
        <f t="shared" si="78"/>
        <v>3.0000136737177472E-2</v>
      </c>
      <c r="N352" s="343">
        <f t="shared" si="79"/>
        <v>3.0001458530842719E-2</v>
      </c>
      <c r="O352" s="343">
        <f t="shared" si="80"/>
        <v>3.0000906371793711E-2</v>
      </c>
      <c r="P352" s="343">
        <f t="shared" si="81"/>
        <v>2.9998854011480721E-2</v>
      </c>
      <c r="Q352" s="69"/>
      <c r="R352" s="152">
        <f t="shared" si="82"/>
        <v>0.74999951165293766</v>
      </c>
      <c r="S352" s="152">
        <f t="shared" si="83"/>
        <v>0.62500024417353117</v>
      </c>
      <c r="T352" s="152">
        <f t="shared" si="84"/>
        <v>0.37499975582646883</v>
      </c>
    </row>
    <row r="353" spans="2:20" ht="14.1" customHeight="1" x14ac:dyDescent="0.25">
      <c r="B353" s="658"/>
      <c r="C353" s="86">
        <v>15</v>
      </c>
      <c r="D353" s="379">
        <v>1558839</v>
      </c>
      <c r="E353" s="380">
        <v>1169130</v>
      </c>
      <c r="F353" s="380">
        <v>974274</v>
      </c>
      <c r="G353" s="381">
        <v>584565</v>
      </c>
      <c r="H353" s="379">
        <f t="shared" si="74"/>
        <v>1605603</v>
      </c>
      <c r="I353" s="380">
        <f t="shared" si="75"/>
        <v>1204203</v>
      </c>
      <c r="J353" s="380">
        <f t="shared" si="76"/>
        <v>1003503</v>
      </c>
      <c r="K353" s="381">
        <f t="shared" si="77"/>
        <v>602100</v>
      </c>
      <c r="M353" s="343">
        <f t="shared" si="78"/>
        <v>2.9999249441411205E-2</v>
      </c>
      <c r="N353" s="343">
        <f t="shared" si="79"/>
        <v>2.9999230196813016E-2</v>
      </c>
      <c r="O353" s="343">
        <f t="shared" si="80"/>
        <v>3.0000800596136201E-2</v>
      </c>
      <c r="P353" s="343">
        <f t="shared" si="81"/>
        <v>2.999666418618973E-2</v>
      </c>
      <c r="Q353" s="69"/>
      <c r="R353" s="152">
        <f t="shared" si="82"/>
        <v>0.75000048112730056</v>
      </c>
      <c r="S353" s="152">
        <f t="shared" si="83"/>
        <v>0.62499975943634978</v>
      </c>
      <c r="T353" s="152">
        <f t="shared" si="84"/>
        <v>0.37500024056365028</v>
      </c>
    </row>
    <row r="354" spans="2:20" ht="14.1" customHeight="1" x14ac:dyDescent="0.25">
      <c r="B354" s="658"/>
      <c r="C354" s="86">
        <v>16</v>
      </c>
      <c r="D354" s="379">
        <v>1582212</v>
      </c>
      <c r="E354" s="380">
        <v>1186659</v>
      </c>
      <c r="F354" s="380">
        <v>988884</v>
      </c>
      <c r="G354" s="381">
        <v>593331</v>
      </c>
      <c r="H354" s="379">
        <f t="shared" si="74"/>
        <v>1629678</v>
      </c>
      <c r="I354" s="380">
        <f t="shared" si="75"/>
        <v>1222260</v>
      </c>
      <c r="J354" s="380">
        <f t="shared" si="76"/>
        <v>1018548</v>
      </c>
      <c r="K354" s="381">
        <f t="shared" si="77"/>
        <v>611130</v>
      </c>
      <c r="M354" s="343">
        <f t="shared" si="78"/>
        <v>2.9999772470440118E-2</v>
      </c>
      <c r="N354" s="343">
        <f t="shared" si="79"/>
        <v>3.0001036523550573E-2</v>
      </c>
      <c r="O354" s="343">
        <f t="shared" si="80"/>
        <v>2.9997451672794787E-2</v>
      </c>
      <c r="P354" s="343">
        <f t="shared" si="81"/>
        <v>2.9998432578105645E-2</v>
      </c>
      <c r="Q354" s="69"/>
      <c r="R354" s="152">
        <f t="shared" si="82"/>
        <v>0.75</v>
      </c>
      <c r="S354" s="152">
        <f t="shared" si="83"/>
        <v>0.62500094803983286</v>
      </c>
      <c r="T354" s="152">
        <f t="shared" si="84"/>
        <v>0.37500094803983286</v>
      </c>
    </row>
    <row r="355" spans="2:20" ht="14.1" customHeight="1" x14ac:dyDescent="0.25">
      <c r="B355" s="658"/>
      <c r="C355" s="86">
        <v>17</v>
      </c>
      <c r="D355" s="379">
        <v>1605957</v>
      </c>
      <c r="E355" s="380">
        <v>1204467</v>
      </c>
      <c r="F355" s="380">
        <v>1003722</v>
      </c>
      <c r="G355" s="381">
        <v>602235</v>
      </c>
      <c r="H355" s="379">
        <f t="shared" si="74"/>
        <v>1654137</v>
      </c>
      <c r="I355" s="380">
        <f t="shared" si="75"/>
        <v>1240602</v>
      </c>
      <c r="J355" s="380">
        <f t="shared" si="76"/>
        <v>1033836</v>
      </c>
      <c r="K355" s="381">
        <f t="shared" si="77"/>
        <v>620301</v>
      </c>
      <c r="M355" s="343">
        <f t="shared" si="78"/>
        <v>3.0000803259364977E-2</v>
      </c>
      <c r="N355" s="343">
        <f t="shared" si="79"/>
        <v>3.0000821940327133E-2</v>
      </c>
      <c r="O355" s="343">
        <f t="shared" si="80"/>
        <v>3.0002331322816479E-2</v>
      </c>
      <c r="P355" s="343">
        <f t="shared" si="81"/>
        <v>2.9998256494557771E-2</v>
      </c>
      <c r="Q355" s="69"/>
      <c r="R355" s="152">
        <f t="shared" si="82"/>
        <v>0.74999953298874134</v>
      </c>
      <c r="S355" s="152">
        <f t="shared" si="83"/>
        <v>0.62499929948311195</v>
      </c>
      <c r="T355" s="152">
        <f t="shared" si="84"/>
        <v>0.37500070051688805</v>
      </c>
    </row>
    <row r="356" spans="2:20" ht="14.1" customHeight="1" x14ac:dyDescent="0.25">
      <c r="B356" s="658"/>
      <c r="C356" s="86">
        <v>18</v>
      </c>
      <c r="D356" s="379">
        <v>1630032</v>
      </c>
      <c r="E356" s="380">
        <v>1222524</v>
      </c>
      <c r="F356" s="380">
        <v>1018770</v>
      </c>
      <c r="G356" s="381">
        <v>611262</v>
      </c>
      <c r="H356" s="379">
        <f t="shared" si="74"/>
        <v>1678932</v>
      </c>
      <c r="I356" s="380">
        <f t="shared" si="75"/>
        <v>1259199</v>
      </c>
      <c r="J356" s="380">
        <f t="shared" si="76"/>
        <v>1049334</v>
      </c>
      <c r="K356" s="381">
        <f t="shared" si="77"/>
        <v>629601</v>
      </c>
      <c r="M356" s="343">
        <f t="shared" si="78"/>
        <v>2.9999411054506906E-2</v>
      </c>
      <c r="N356" s="343">
        <f t="shared" si="79"/>
        <v>2.9999411054506906E-2</v>
      </c>
      <c r="O356" s="343">
        <f t="shared" si="80"/>
        <v>3.0000883418239643E-2</v>
      </c>
      <c r="P356" s="343">
        <f t="shared" si="81"/>
        <v>3.0001864994061465E-2</v>
      </c>
      <c r="Q356" s="69"/>
      <c r="R356" s="152">
        <f t="shared" si="82"/>
        <v>0.75</v>
      </c>
      <c r="S356" s="152">
        <f t="shared" si="83"/>
        <v>0.625</v>
      </c>
      <c r="T356" s="152">
        <f t="shared" si="84"/>
        <v>0.375</v>
      </c>
    </row>
    <row r="357" spans="2:20" ht="14.1" customHeight="1" x14ac:dyDescent="0.25">
      <c r="B357" s="658"/>
      <c r="C357" s="86">
        <v>19</v>
      </c>
      <c r="D357" s="379">
        <v>1654479</v>
      </c>
      <c r="E357" s="380">
        <v>1240860</v>
      </c>
      <c r="F357" s="380">
        <v>1034049</v>
      </c>
      <c r="G357" s="381">
        <v>620430</v>
      </c>
      <c r="H357" s="379">
        <f t="shared" si="74"/>
        <v>1704114</v>
      </c>
      <c r="I357" s="380">
        <f t="shared" si="75"/>
        <v>1278087</v>
      </c>
      <c r="J357" s="380">
        <f t="shared" si="76"/>
        <v>1065072</v>
      </c>
      <c r="K357" s="381">
        <f t="shared" si="77"/>
        <v>639042</v>
      </c>
      <c r="M357" s="343">
        <f t="shared" si="78"/>
        <v>3.0000380784524917E-2</v>
      </c>
      <c r="N357" s="343">
        <f t="shared" si="79"/>
        <v>3.0000967071224797E-2</v>
      </c>
      <c r="O357" s="343">
        <f t="shared" si="80"/>
        <v>3.0001479620404836E-2</v>
      </c>
      <c r="P357" s="343">
        <f t="shared" si="81"/>
        <v>2.9998549393162807E-2</v>
      </c>
      <c r="Q357" s="69"/>
      <c r="R357" s="152">
        <f t="shared" si="82"/>
        <v>0.75000045331491061</v>
      </c>
      <c r="S357" s="152">
        <f t="shared" si="83"/>
        <v>0.62499977334254464</v>
      </c>
      <c r="T357" s="152">
        <f t="shared" si="84"/>
        <v>0.3750002266574553</v>
      </c>
    </row>
    <row r="358" spans="2:20" ht="14.1" customHeight="1" x14ac:dyDescent="0.25">
      <c r="B358" s="658"/>
      <c r="C358" s="86">
        <v>20</v>
      </c>
      <c r="D358" s="379">
        <v>1679304</v>
      </c>
      <c r="E358" s="380">
        <v>1259478</v>
      </c>
      <c r="F358" s="380">
        <v>1049565</v>
      </c>
      <c r="G358" s="381">
        <v>629739</v>
      </c>
      <c r="H358" s="379">
        <f t="shared" ref="H358:H363" si="85">ROUND($D358*(1+$G$15)/3,0)*3</f>
        <v>1729683</v>
      </c>
      <c r="I358" s="380">
        <f t="shared" si="75"/>
        <v>1297263</v>
      </c>
      <c r="J358" s="380">
        <f t="shared" si="76"/>
        <v>1081053</v>
      </c>
      <c r="K358" s="381">
        <f t="shared" si="77"/>
        <v>648630</v>
      </c>
      <c r="M358" s="343">
        <f t="shared" si="78"/>
        <v>2.9999928541824469E-2</v>
      </c>
      <c r="N358" s="343">
        <f t="shared" si="79"/>
        <v>3.0000524026620554E-2</v>
      </c>
      <c r="O358" s="343">
        <f t="shared" si="80"/>
        <v>3.000100041445742E-2</v>
      </c>
      <c r="P358" s="343">
        <f t="shared" si="81"/>
        <v>2.9998142087436223E-2</v>
      </c>
      <c r="Q358" s="69"/>
      <c r="R358" s="152">
        <f t="shared" si="82"/>
        <v>0.75</v>
      </c>
      <c r="S358" s="152">
        <f t="shared" si="83"/>
        <v>0.625</v>
      </c>
      <c r="T358" s="152">
        <f t="shared" si="84"/>
        <v>0.375</v>
      </c>
    </row>
    <row r="359" spans="2:20" ht="14.1" customHeight="1" x14ac:dyDescent="0.25">
      <c r="B359" s="658"/>
      <c r="C359" s="86">
        <v>21</v>
      </c>
      <c r="D359" s="379">
        <v>1704492</v>
      </c>
      <c r="E359" s="380">
        <v>1278369</v>
      </c>
      <c r="F359" s="380">
        <v>1065309</v>
      </c>
      <c r="G359" s="381">
        <v>639186</v>
      </c>
      <c r="H359" s="379">
        <f t="shared" si="85"/>
        <v>1755627</v>
      </c>
      <c r="I359" s="380">
        <f t="shared" si="75"/>
        <v>1316721</v>
      </c>
      <c r="J359" s="380">
        <f t="shared" si="76"/>
        <v>1097268</v>
      </c>
      <c r="K359" s="381">
        <f t="shared" si="77"/>
        <v>658359</v>
      </c>
      <c r="M359" s="343">
        <f t="shared" si="78"/>
        <v>3.0000140804415626E-2</v>
      </c>
      <c r="N359" s="343">
        <f t="shared" si="79"/>
        <v>3.0000727489480735E-2</v>
      </c>
      <c r="O359" s="343">
        <f t="shared" si="80"/>
        <v>2.9999746552408738E-2</v>
      </c>
      <c r="P359" s="343">
        <f t="shared" si="81"/>
        <v>2.9995963616224385E-2</v>
      </c>
      <c r="Q359" s="69"/>
      <c r="R359" s="152">
        <f t="shared" si="82"/>
        <v>0.75</v>
      </c>
      <c r="S359" s="152">
        <f t="shared" si="83"/>
        <v>0.62500088002759768</v>
      </c>
      <c r="T359" s="152">
        <f t="shared" si="84"/>
        <v>0.37500088002759768</v>
      </c>
    </row>
    <row r="360" spans="2:20" ht="14.1" customHeight="1" x14ac:dyDescent="0.25">
      <c r="B360" s="658"/>
      <c r="C360" s="86">
        <v>22</v>
      </c>
      <c r="D360" s="379">
        <v>1730052</v>
      </c>
      <c r="E360" s="380">
        <v>1297539</v>
      </c>
      <c r="F360" s="380">
        <v>1081284</v>
      </c>
      <c r="G360" s="381">
        <v>648771</v>
      </c>
      <c r="H360" s="379">
        <f t="shared" si="85"/>
        <v>1781955</v>
      </c>
      <c r="I360" s="380">
        <f t="shared" si="75"/>
        <v>1336467</v>
      </c>
      <c r="J360" s="380">
        <f t="shared" si="76"/>
        <v>1113723</v>
      </c>
      <c r="K360" s="381">
        <f t="shared" si="77"/>
        <v>668232</v>
      </c>
      <c r="M360" s="343">
        <f t="shared" si="78"/>
        <v>3.0000832344923737E-2</v>
      </c>
      <c r="N360" s="343">
        <f t="shared" si="79"/>
        <v>3.0001410362231886E-2</v>
      </c>
      <c r="O360" s="343">
        <f t="shared" si="80"/>
        <v>3.000044391667684E-2</v>
      </c>
      <c r="P360" s="343">
        <f t="shared" si="81"/>
        <v>2.9996716869280533E-2</v>
      </c>
      <c r="Q360" s="69"/>
      <c r="R360" s="152">
        <f t="shared" si="82"/>
        <v>0.75</v>
      </c>
      <c r="S360" s="152">
        <f t="shared" si="83"/>
        <v>0.62500086702596225</v>
      </c>
      <c r="T360" s="152">
        <f t="shared" si="84"/>
        <v>0.37500086702596225</v>
      </c>
    </row>
    <row r="361" spans="2:20" ht="14.1" customHeight="1" x14ac:dyDescent="0.25">
      <c r="B361" s="658"/>
      <c r="C361" s="86">
        <v>23</v>
      </c>
      <c r="D361" s="379">
        <v>1756020</v>
      </c>
      <c r="E361" s="380">
        <v>1317015</v>
      </c>
      <c r="F361" s="380">
        <v>1097514</v>
      </c>
      <c r="G361" s="381">
        <v>658509</v>
      </c>
      <c r="H361" s="379">
        <f t="shared" si="85"/>
        <v>1808700</v>
      </c>
      <c r="I361" s="380">
        <f t="shared" si="75"/>
        <v>1356525</v>
      </c>
      <c r="J361" s="380">
        <f t="shared" si="76"/>
        <v>1130439</v>
      </c>
      <c r="K361" s="381">
        <f t="shared" si="77"/>
        <v>678264</v>
      </c>
      <c r="M361" s="343">
        <f t="shared" si="78"/>
        <v>2.9999658318242389E-2</v>
      </c>
      <c r="N361" s="343">
        <f t="shared" si="79"/>
        <v>2.9999658318242389E-2</v>
      </c>
      <c r="O361" s="343">
        <f t="shared" si="80"/>
        <v>2.99996173169545E-2</v>
      </c>
      <c r="P361" s="343">
        <f t="shared" si="81"/>
        <v>2.9999589982824836E-2</v>
      </c>
      <c r="Q361" s="69"/>
      <c r="R361" s="152">
        <f t="shared" si="82"/>
        <v>0.75</v>
      </c>
      <c r="S361" s="152">
        <f t="shared" si="83"/>
        <v>0.625000854204394</v>
      </c>
      <c r="T361" s="152">
        <f t="shared" si="84"/>
        <v>0.37500085420439405</v>
      </c>
    </row>
    <row r="362" spans="2:20" ht="14.1" customHeight="1" x14ac:dyDescent="0.25">
      <c r="B362" s="658"/>
      <c r="C362" s="86">
        <v>24</v>
      </c>
      <c r="D362" s="379">
        <v>1782345</v>
      </c>
      <c r="E362" s="380">
        <v>1336758</v>
      </c>
      <c r="F362" s="380">
        <v>1113966</v>
      </c>
      <c r="G362" s="381">
        <v>668379</v>
      </c>
      <c r="H362" s="379">
        <f t="shared" si="85"/>
        <v>1835814</v>
      </c>
      <c r="I362" s="380">
        <f t="shared" si="75"/>
        <v>1376862</v>
      </c>
      <c r="J362" s="380">
        <f t="shared" si="76"/>
        <v>1147383</v>
      </c>
      <c r="K362" s="381">
        <f t="shared" si="77"/>
        <v>688431</v>
      </c>
      <c r="M362" s="343">
        <f t="shared" si="78"/>
        <v>2.9999242570882743E-2</v>
      </c>
      <c r="N362" s="343">
        <f t="shared" si="79"/>
        <v>3.0000942578985876E-2</v>
      </c>
      <c r="O362" s="343">
        <f t="shared" si="80"/>
        <v>2.9998222566936513E-2</v>
      </c>
      <c r="P362" s="343">
        <f t="shared" si="81"/>
        <v>3.0000942578985876E-2</v>
      </c>
      <c r="Q362" s="69"/>
      <c r="R362" s="152">
        <f t="shared" si="82"/>
        <v>0.74999957920604599</v>
      </c>
      <c r="S362" s="152">
        <f t="shared" si="83"/>
        <v>0.62500021039697706</v>
      </c>
      <c r="T362" s="152">
        <f t="shared" si="84"/>
        <v>0.37499978960302299</v>
      </c>
    </row>
    <row r="363" spans="2:20" ht="14.1" customHeight="1" thickBot="1" x14ac:dyDescent="0.3">
      <c r="B363" s="674"/>
      <c r="C363" s="87">
        <v>25</v>
      </c>
      <c r="D363" s="382">
        <v>1809081</v>
      </c>
      <c r="E363" s="383">
        <v>1356810</v>
      </c>
      <c r="F363" s="383">
        <v>1130676</v>
      </c>
      <c r="G363" s="384">
        <v>678405</v>
      </c>
      <c r="H363" s="382">
        <f t="shared" si="85"/>
        <v>1863354</v>
      </c>
      <c r="I363" s="383">
        <f t="shared" si="75"/>
        <v>1397517</v>
      </c>
      <c r="J363" s="383">
        <f t="shared" si="76"/>
        <v>1164597</v>
      </c>
      <c r="K363" s="384">
        <f t="shared" si="77"/>
        <v>698757</v>
      </c>
      <c r="M363" s="343">
        <f t="shared" si="78"/>
        <v>3.0000315077102685E-2</v>
      </c>
      <c r="N363" s="343">
        <f t="shared" si="79"/>
        <v>3.0001989961748514E-2</v>
      </c>
      <c r="O363" s="343">
        <f t="shared" si="80"/>
        <v>3.0000636787196333E-2</v>
      </c>
      <c r="P363" s="343">
        <f t="shared" si="81"/>
        <v>2.9999778893139054E-2</v>
      </c>
      <c r="Q363" s="69"/>
      <c r="R363" s="152">
        <f t="shared" si="82"/>
        <v>0.74999958542486489</v>
      </c>
      <c r="S363" s="152">
        <f t="shared" si="83"/>
        <v>0.62500020728756756</v>
      </c>
      <c r="T363" s="152">
        <f t="shared" si="84"/>
        <v>0.37499979271243244</v>
      </c>
    </row>
    <row r="364" spans="2:20" ht="8.4" customHeight="1" x14ac:dyDescent="0.25">
      <c r="B364" s="182"/>
      <c r="C364" s="88"/>
      <c r="D364" s="309"/>
      <c r="E364" s="49"/>
      <c r="F364" s="49"/>
      <c r="G364" s="49"/>
      <c r="H364" s="309"/>
      <c r="I364" s="49"/>
      <c r="J364" s="49"/>
      <c r="K364" s="49"/>
      <c r="M364" s="343"/>
      <c r="N364" s="343"/>
      <c r="O364" s="343"/>
      <c r="P364" s="343"/>
      <c r="Q364" s="69"/>
      <c r="R364" s="152"/>
      <c r="S364" s="152"/>
      <c r="T364" s="152"/>
    </row>
    <row r="365" spans="2:20" ht="18" customHeight="1" x14ac:dyDescent="0.25">
      <c r="B365" s="580" t="s">
        <v>114</v>
      </c>
      <c r="C365" s="580"/>
      <c r="D365" s="580"/>
      <c r="E365" s="580"/>
      <c r="F365" s="580"/>
      <c r="G365" s="580"/>
      <c r="H365" s="580"/>
      <c r="I365" s="580"/>
      <c r="J365" s="580"/>
      <c r="K365" s="580"/>
    </row>
    <row r="366" spans="2:20" ht="21" customHeight="1" x14ac:dyDescent="0.25">
      <c r="B366" s="580" t="s">
        <v>903</v>
      </c>
      <c r="C366" s="580"/>
      <c r="D366" s="580"/>
      <c r="E366" s="580"/>
      <c r="F366" s="580"/>
      <c r="G366" s="580"/>
      <c r="H366" s="580"/>
      <c r="I366" s="580"/>
      <c r="J366" s="580"/>
      <c r="K366" s="580"/>
    </row>
    <row r="367" spans="2:20" ht="18.600000000000001" customHeight="1" x14ac:dyDescent="0.25">
      <c r="B367" s="580" t="s">
        <v>904</v>
      </c>
      <c r="C367" s="580"/>
      <c r="D367" s="580"/>
      <c r="E367" s="580"/>
      <c r="F367" s="580"/>
      <c r="G367" s="580"/>
      <c r="H367" s="580"/>
      <c r="I367" s="580"/>
      <c r="J367" s="580"/>
      <c r="K367" s="580"/>
    </row>
    <row r="368" spans="2:20" ht="23.25" customHeight="1" thickBot="1" x14ac:dyDescent="0.3">
      <c r="B368" s="580" t="s">
        <v>905</v>
      </c>
      <c r="C368" s="580"/>
      <c r="D368" s="580"/>
      <c r="E368" s="580"/>
      <c r="F368" s="580"/>
      <c r="G368" s="580"/>
      <c r="H368" s="580"/>
      <c r="I368" s="580"/>
      <c r="J368" s="580"/>
      <c r="K368" s="580"/>
    </row>
    <row r="369" spans="1:20" ht="17.399999999999999" customHeight="1" thickBot="1" x14ac:dyDescent="0.3">
      <c r="B369" s="143"/>
      <c r="C369" s="146"/>
      <c r="D369" s="668" t="s">
        <v>301</v>
      </c>
      <c r="E369" s="669"/>
      <c r="F369" s="669"/>
      <c r="G369" s="670"/>
      <c r="H369" s="668" t="s">
        <v>301</v>
      </c>
      <c r="I369" s="669"/>
      <c r="J369" s="669"/>
      <c r="K369" s="670"/>
    </row>
    <row r="370" spans="1:20" ht="27" customHeight="1" x14ac:dyDescent="0.25">
      <c r="A370" s="140">
        <v>1</v>
      </c>
      <c r="B370" s="50" t="s">
        <v>115</v>
      </c>
      <c r="C370" s="9">
        <v>1</v>
      </c>
      <c r="D370" s="372">
        <v>321279</v>
      </c>
      <c r="E370" s="373">
        <v>240960</v>
      </c>
      <c r="F370" s="373">
        <v>200799</v>
      </c>
      <c r="G370" s="378">
        <v>120480</v>
      </c>
      <c r="H370" s="372">
        <f>ROUND($D370*(1+$G$10)/3,0)*3</f>
        <v>330918</v>
      </c>
      <c r="I370" s="373">
        <f t="shared" ref="I370:I398" si="86">(ROUND((+H370/8*6)/3,0))*3</f>
        <v>248190</v>
      </c>
      <c r="J370" s="373">
        <f t="shared" ref="J370:J398" si="87">(ROUND((+H370/8*5)/3,0))*3</f>
        <v>206823</v>
      </c>
      <c r="K370" s="378">
        <f t="shared" ref="K370:K398" si="88">(ROUND((+H370/8*3)/3,0))*3</f>
        <v>124095</v>
      </c>
      <c r="M370" s="342">
        <f t="shared" ref="M370:M398" si="89">(H370-D370)/D370</f>
        <v>3.0001960912477938E-2</v>
      </c>
      <c r="N370" s="342">
        <f t="shared" ref="N370:N398" si="90">(I370-E370)/E370</f>
        <v>3.0004980079681276E-2</v>
      </c>
      <c r="O370" s="342">
        <f t="shared" ref="O370:O398" si="91">(J370-F370)/F370</f>
        <v>3.0000149403134477E-2</v>
      </c>
      <c r="P370" s="342">
        <f t="shared" ref="P370:P398" si="92">(K370-G370)/G370</f>
        <v>3.0004980079681276E-2</v>
      </c>
      <c r="Q370" s="69"/>
      <c r="R370" s="152">
        <f t="shared" ref="R370:R398" si="93">E370/D370</f>
        <v>0.75000233441961661</v>
      </c>
      <c r="S370" s="152">
        <f t="shared" ref="S370:S398" si="94">F370/D370</f>
        <v>0.62499883279019175</v>
      </c>
      <c r="T370" s="152">
        <f t="shared" ref="T370:T398" si="95">G370/D370</f>
        <v>0.37500116720980831</v>
      </c>
    </row>
    <row r="371" spans="1:20" ht="39.75" customHeight="1" x14ac:dyDescent="0.25">
      <c r="B371" s="89" t="s">
        <v>116</v>
      </c>
      <c r="C371" s="7">
        <v>2</v>
      </c>
      <c r="D371" s="385">
        <v>323040</v>
      </c>
      <c r="E371" s="380">
        <v>242280</v>
      </c>
      <c r="F371" s="380">
        <v>201900</v>
      </c>
      <c r="G371" s="381">
        <v>121140</v>
      </c>
      <c r="H371" s="385">
        <f>ROUND($D371*(1+$G$11)/3,0)*3</f>
        <v>332730</v>
      </c>
      <c r="I371" s="380">
        <f t="shared" si="86"/>
        <v>249549</v>
      </c>
      <c r="J371" s="380">
        <f t="shared" si="87"/>
        <v>207957</v>
      </c>
      <c r="K371" s="381">
        <f t="shared" si="88"/>
        <v>124773</v>
      </c>
      <c r="M371" s="344">
        <f t="shared" si="89"/>
        <v>2.9996285289747401E-2</v>
      </c>
      <c r="N371" s="344">
        <f t="shared" si="90"/>
        <v>3.0002476473501734E-2</v>
      </c>
      <c r="O371" s="344">
        <f t="shared" si="91"/>
        <v>0.03</v>
      </c>
      <c r="P371" s="344">
        <f t="shared" si="92"/>
        <v>2.9990094105993067E-2</v>
      </c>
      <c r="Q371" s="69"/>
      <c r="R371" s="152">
        <f t="shared" si="93"/>
        <v>0.75</v>
      </c>
      <c r="S371" s="152">
        <f t="shared" si="94"/>
        <v>0.625</v>
      </c>
      <c r="T371" s="152">
        <f t="shared" si="95"/>
        <v>0.375</v>
      </c>
    </row>
    <row r="372" spans="1:20" ht="30.75" customHeight="1" x14ac:dyDescent="0.25">
      <c r="B372" s="89" t="s">
        <v>117</v>
      </c>
      <c r="C372" s="7">
        <v>3</v>
      </c>
      <c r="D372" s="385">
        <v>327885</v>
      </c>
      <c r="E372" s="380">
        <v>245913</v>
      </c>
      <c r="F372" s="380">
        <v>204927</v>
      </c>
      <c r="G372" s="381">
        <v>122958</v>
      </c>
      <c r="H372" s="385">
        <f t="shared" ref="H372:H377" si="96">ROUND($D372*(1+$G$11)/3,0)*3</f>
        <v>337722</v>
      </c>
      <c r="I372" s="380">
        <f t="shared" si="86"/>
        <v>253293</v>
      </c>
      <c r="J372" s="380">
        <f t="shared" si="87"/>
        <v>211077</v>
      </c>
      <c r="K372" s="381">
        <f t="shared" si="88"/>
        <v>126645</v>
      </c>
      <c r="M372" s="344">
        <f t="shared" si="89"/>
        <v>3.0001372432407705E-2</v>
      </c>
      <c r="N372" s="344">
        <f t="shared" si="90"/>
        <v>3.0010613509655854E-2</v>
      </c>
      <c r="O372" s="344">
        <f t="shared" si="91"/>
        <v>3.0010686732348593E-2</v>
      </c>
      <c r="P372" s="344">
        <f t="shared" si="92"/>
        <v>2.9985848826428536E-2</v>
      </c>
      <c r="Q372" s="69"/>
      <c r="R372" s="152">
        <f t="shared" si="93"/>
        <v>0.7499977126126538</v>
      </c>
      <c r="S372" s="152">
        <f t="shared" si="94"/>
        <v>0.6249965689189807</v>
      </c>
      <c r="T372" s="152">
        <f t="shared" si="95"/>
        <v>0.37500343108101925</v>
      </c>
    </row>
    <row r="373" spans="1:20" ht="25.95" customHeight="1" x14ac:dyDescent="0.25">
      <c r="B373" s="658" t="s">
        <v>118</v>
      </c>
      <c r="C373" s="7">
        <v>4</v>
      </c>
      <c r="D373" s="385">
        <v>332805</v>
      </c>
      <c r="E373" s="380">
        <v>249603</v>
      </c>
      <c r="F373" s="380">
        <v>208002</v>
      </c>
      <c r="G373" s="381">
        <v>124803</v>
      </c>
      <c r="H373" s="385">
        <f t="shared" si="96"/>
        <v>342789</v>
      </c>
      <c r="I373" s="380">
        <f t="shared" si="86"/>
        <v>257091</v>
      </c>
      <c r="J373" s="380">
        <f t="shared" si="87"/>
        <v>214242</v>
      </c>
      <c r="K373" s="381">
        <f t="shared" si="88"/>
        <v>128547</v>
      </c>
      <c r="M373" s="344">
        <f t="shared" si="89"/>
        <v>2.9999549285617703E-2</v>
      </c>
      <c r="N373" s="344">
        <f t="shared" si="90"/>
        <v>2.999963942741073E-2</v>
      </c>
      <c r="O373" s="344">
        <f t="shared" si="91"/>
        <v>2.999971154123518E-2</v>
      </c>
      <c r="P373" s="344">
        <f t="shared" si="92"/>
        <v>2.9999278863488858E-2</v>
      </c>
      <c r="Q373" s="69"/>
      <c r="R373" s="152">
        <f t="shared" si="93"/>
        <v>0.74999774642808847</v>
      </c>
      <c r="S373" s="152">
        <f t="shared" si="94"/>
        <v>0.62499661964213282</v>
      </c>
      <c r="T373" s="152">
        <f t="shared" si="95"/>
        <v>0.37500338035786723</v>
      </c>
    </row>
    <row r="374" spans="1:20" ht="26.4" customHeight="1" thickBot="1" x14ac:dyDescent="0.3">
      <c r="B374" s="674"/>
      <c r="C374" s="8">
        <v>5</v>
      </c>
      <c r="D374" s="388">
        <v>337791</v>
      </c>
      <c r="E374" s="383">
        <v>253344</v>
      </c>
      <c r="F374" s="383">
        <v>211119</v>
      </c>
      <c r="G374" s="384">
        <v>126672</v>
      </c>
      <c r="H374" s="388">
        <f t="shared" si="96"/>
        <v>347925</v>
      </c>
      <c r="I374" s="383">
        <f t="shared" si="86"/>
        <v>260943</v>
      </c>
      <c r="J374" s="383">
        <f t="shared" si="87"/>
        <v>217452</v>
      </c>
      <c r="K374" s="384">
        <f t="shared" si="88"/>
        <v>130473</v>
      </c>
      <c r="M374" s="344">
        <f t="shared" si="89"/>
        <v>3.0000799310816451E-2</v>
      </c>
      <c r="N374" s="344">
        <f t="shared" si="90"/>
        <v>2.9994789693065554E-2</v>
      </c>
      <c r="O374" s="344">
        <f t="shared" si="91"/>
        <v>2.9997300100890967E-2</v>
      </c>
      <c r="P374" s="344">
        <f t="shared" si="92"/>
        <v>3.0006631299734746E-2</v>
      </c>
      <c r="Q374" s="69"/>
      <c r="R374" s="152">
        <f t="shared" si="93"/>
        <v>0.75000222030782349</v>
      </c>
      <c r="S374" s="152">
        <f t="shared" si="94"/>
        <v>0.62499888984608831</v>
      </c>
      <c r="T374" s="152">
        <f t="shared" si="95"/>
        <v>0.37500111015391174</v>
      </c>
    </row>
    <row r="375" spans="1:20" ht="43.5" customHeight="1" x14ac:dyDescent="0.25">
      <c r="A375" s="140">
        <v>2</v>
      </c>
      <c r="B375" s="50" t="s">
        <v>119</v>
      </c>
      <c r="C375" s="9">
        <v>1</v>
      </c>
      <c r="D375" s="415">
        <v>369351</v>
      </c>
      <c r="E375" s="386">
        <v>277014</v>
      </c>
      <c r="F375" s="386">
        <v>230844</v>
      </c>
      <c r="G375" s="386">
        <v>138507</v>
      </c>
      <c r="H375" s="415">
        <f t="shared" si="96"/>
        <v>380433</v>
      </c>
      <c r="I375" s="386">
        <f t="shared" si="86"/>
        <v>285324</v>
      </c>
      <c r="J375" s="386">
        <f t="shared" si="87"/>
        <v>237771</v>
      </c>
      <c r="K375" s="386">
        <f t="shared" si="88"/>
        <v>142662</v>
      </c>
      <c r="M375" s="344">
        <f t="shared" si="89"/>
        <v>3.0003979954027468E-2</v>
      </c>
      <c r="N375" s="344">
        <f t="shared" si="90"/>
        <v>2.9998483831142109E-2</v>
      </c>
      <c r="O375" s="344">
        <f t="shared" si="91"/>
        <v>3.0007277642043979E-2</v>
      </c>
      <c r="P375" s="344">
        <f t="shared" si="92"/>
        <v>2.9998483831142109E-2</v>
      </c>
      <c r="Q375" s="69"/>
      <c r="R375" s="152">
        <f t="shared" si="93"/>
        <v>0.75000203058878956</v>
      </c>
      <c r="S375" s="152">
        <f t="shared" si="94"/>
        <v>0.62499898470560522</v>
      </c>
      <c r="T375" s="152">
        <f t="shared" si="95"/>
        <v>0.37500101529439478</v>
      </c>
    </row>
    <row r="376" spans="1:20" ht="42.75" customHeight="1" x14ac:dyDescent="0.25">
      <c r="B376" s="89" t="s">
        <v>120</v>
      </c>
      <c r="C376" s="7">
        <v>2</v>
      </c>
      <c r="D376" s="415">
        <v>374892</v>
      </c>
      <c r="E376" s="380">
        <v>281169</v>
      </c>
      <c r="F376" s="380">
        <v>234309</v>
      </c>
      <c r="G376" s="380">
        <v>140586</v>
      </c>
      <c r="H376" s="415">
        <f t="shared" si="96"/>
        <v>386139</v>
      </c>
      <c r="I376" s="380">
        <f t="shared" si="86"/>
        <v>289605</v>
      </c>
      <c r="J376" s="380">
        <f t="shared" si="87"/>
        <v>241338</v>
      </c>
      <c r="K376" s="380">
        <f t="shared" si="88"/>
        <v>144801</v>
      </c>
      <c r="M376" s="344">
        <f t="shared" si="89"/>
        <v>3.0000640184373099E-2</v>
      </c>
      <c r="N376" s="344">
        <f t="shared" si="90"/>
        <v>3.0003307619261014E-2</v>
      </c>
      <c r="O376" s="344">
        <f t="shared" si="91"/>
        <v>2.9998847675505421E-2</v>
      </c>
      <c r="P376" s="344">
        <f t="shared" si="92"/>
        <v>2.9981648243779607E-2</v>
      </c>
      <c r="Q376" s="69"/>
      <c r="R376" s="152">
        <f t="shared" si="93"/>
        <v>0.75</v>
      </c>
      <c r="S376" s="152">
        <f t="shared" si="94"/>
        <v>0.6250040011523319</v>
      </c>
      <c r="T376" s="152">
        <f t="shared" si="95"/>
        <v>0.37500400115233185</v>
      </c>
    </row>
    <row r="377" spans="1:20" ht="35.25" customHeight="1" x14ac:dyDescent="0.25">
      <c r="B377" s="89" t="s">
        <v>121</v>
      </c>
      <c r="C377" s="7">
        <v>3</v>
      </c>
      <c r="D377" s="415">
        <v>380769</v>
      </c>
      <c r="E377" s="380">
        <v>285576</v>
      </c>
      <c r="F377" s="380">
        <v>237981</v>
      </c>
      <c r="G377" s="380">
        <v>142788</v>
      </c>
      <c r="H377" s="415">
        <f t="shared" si="96"/>
        <v>392193</v>
      </c>
      <c r="I377" s="380">
        <f t="shared" si="86"/>
        <v>294144</v>
      </c>
      <c r="J377" s="380">
        <f t="shared" si="87"/>
        <v>245121</v>
      </c>
      <c r="K377" s="380">
        <f t="shared" si="88"/>
        <v>147072</v>
      </c>
      <c r="M377" s="344">
        <f t="shared" si="89"/>
        <v>3.0002442425722683E-2</v>
      </c>
      <c r="N377" s="344">
        <f t="shared" si="90"/>
        <v>3.0002521220270612E-2</v>
      </c>
      <c r="O377" s="344">
        <f t="shared" si="91"/>
        <v>3.0002395149192583E-2</v>
      </c>
      <c r="P377" s="344">
        <f t="shared" si="92"/>
        <v>3.0002521220270612E-2</v>
      </c>
      <c r="Q377" s="69"/>
      <c r="R377" s="152">
        <f t="shared" si="93"/>
        <v>0.74999803030183654</v>
      </c>
      <c r="S377" s="152">
        <f t="shared" si="94"/>
        <v>0.62500098484908173</v>
      </c>
      <c r="T377" s="152">
        <f t="shared" si="95"/>
        <v>0.37499901515091827</v>
      </c>
    </row>
    <row r="378" spans="1:20" ht="42.75" customHeight="1" x14ac:dyDescent="0.25">
      <c r="B378" s="89" t="s">
        <v>122</v>
      </c>
      <c r="C378" s="7">
        <v>4</v>
      </c>
      <c r="D378" s="415">
        <v>386487</v>
      </c>
      <c r="E378" s="380">
        <v>289866</v>
      </c>
      <c r="F378" s="380">
        <v>241554</v>
      </c>
      <c r="G378" s="380">
        <v>144933</v>
      </c>
      <c r="H378" s="415">
        <f>ROUND($D378*(1+$G$12)/3,0)*3</f>
        <v>398082</v>
      </c>
      <c r="I378" s="380">
        <f t="shared" si="86"/>
        <v>298563</v>
      </c>
      <c r="J378" s="380">
        <f t="shared" si="87"/>
        <v>248802</v>
      </c>
      <c r="K378" s="380">
        <f t="shared" si="88"/>
        <v>149280</v>
      </c>
      <c r="M378" s="344">
        <f t="shared" si="89"/>
        <v>3.0001009089568341E-2</v>
      </c>
      <c r="N378" s="344">
        <f t="shared" si="90"/>
        <v>3.0003518867338701E-2</v>
      </c>
      <c r="O378" s="344">
        <f t="shared" si="91"/>
        <v>3.0005713008271442E-2</v>
      </c>
      <c r="P378" s="344">
        <f t="shared" si="92"/>
        <v>2.9993169257518992E-2</v>
      </c>
      <c r="Q378" s="69"/>
      <c r="R378" s="152">
        <f t="shared" si="93"/>
        <v>0.7500019405568622</v>
      </c>
      <c r="S378" s="152">
        <f t="shared" si="94"/>
        <v>0.62499902972156895</v>
      </c>
      <c r="T378" s="152">
        <f t="shared" si="95"/>
        <v>0.3750009702784311</v>
      </c>
    </row>
    <row r="379" spans="1:20" ht="14.1" customHeight="1" x14ac:dyDescent="0.25">
      <c r="B379" s="90"/>
      <c r="C379" s="7">
        <v>5</v>
      </c>
      <c r="D379" s="415">
        <v>392283</v>
      </c>
      <c r="E379" s="380">
        <v>294213</v>
      </c>
      <c r="F379" s="380">
        <v>245178</v>
      </c>
      <c r="G379" s="380">
        <v>147105</v>
      </c>
      <c r="H379" s="415">
        <f t="shared" ref="H379:H386" si="97">ROUND($D379*(1+$G$12)/3,0)*3</f>
        <v>404052</v>
      </c>
      <c r="I379" s="380">
        <f t="shared" si="86"/>
        <v>303039</v>
      </c>
      <c r="J379" s="380">
        <f t="shared" si="87"/>
        <v>252534</v>
      </c>
      <c r="K379" s="380">
        <f t="shared" si="88"/>
        <v>151521</v>
      </c>
      <c r="M379" s="344">
        <f t="shared" si="89"/>
        <v>3.0001300081828681E-2</v>
      </c>
      <c r="N379" s="344">
        <f t="shared" si="90"/>
        <v>2.9998674429749874E-2</v>
      </c>
      <c r="O379" s="344">
        <f t="shared" si="91"/>
        <v>3.0002691921787436E-2</v>
      </c>
      <c r="P379" s="344">
        <f t="shared" si="92"/>
        <v>3.0019373916590191E-2</v>
      </c>
      <c r="Q379" s="69"/>
      <c r="R379" s="152">
        <f t="shared" si="93"/>
        <v>0.75000191188504217</v>
      </c>
      <c r="S379" s="152">
        <f t="shared" si="94"/>
        <v>0.62500286782756331</v>
      </c>
      <c r="T379" s="152">
        <f t="shared" si="95"/>
        <v>0.37499713217243674</v>
      </c>
    </row>
    <row r="380" spans="1:20" ht="14.1" customHeight="1" thickBot="1" x14ac:dyDescent="0.3">
      <c r="B380" s="91"/>
      <c r="C380" s="8">
        <v>6</v>
      </c>
      <c r="D380" s="418">
        <v>398166</v>
      </c>
      <c r="E380" s="390">
        <v>298626</v>
      </c>
      <c r="F380" s="390">
        <v>248853</v>
      </c>
      <c r="G380" s="390">
        <v>149313</v>
      </c>
      <c r="H380" s="418">
        <f t="shared" si="97"/>
        <v>410112</v>
      </c>
      <c r="I380" s="390">
        <f t="shared" si="86"/>
        <v>307584</v>
      </c>
      <c r="J380" s="390">
        <f t="shared" si="87"/>
        <v>256320</v>
      </c>
      <c r="K380" s="390">
        <f t="shared" si="88"/>
        <v>153792</v>
      </c>
      <c r="M380" s="344">
        <f t="shared" si="89"/>
        <v>3.0002561745603593E-2</v>
      </c>
      <c r="N380" s="344">
        <f t="shared" si="90"/>
        <v>2.9997388037210422E-2</v>
      </c>
      <c r="O380" s="344">
        <f t="shared" si="91"/>
        <v>3.0005665995587755E-2</v>
      </c>
      <c r="P380" s="344">
        <f t="shared" si="92"/>
        <v>2.9997388037210422E-2</v>
      </c>
      <c r="Q380" s="69"/>
      <c r="R380" s="152">
        <f t="shared" si="93"/>
        <v>0.75000376727294649</v>
      </c>
      <c r="S380" s="152">
        <f t="shared" si="94"/>
        <v>0.62499811636352676</v>
      </c>
      <c r="T380" s="152">
        <f t="shared" si="95"/>
        <v>0.37500188363647324</v>
      </c>
    </row>
    <row r="381" spans="1:20" ht="38.25" customHeight="1" x14ac:dyDescent="0.25">
      <c r="A381" s="140">
        <v>3</v>
      </c>
      <c r="B381" s="50" t="s">
        <v>123</v>
      </c>
      <c r="C381" s="9">
        <v>1</v>
      </c>
      <c r="D381" s="372">
        <v>420402</v>
      </c>
      <c r="E381" s="373">
        <v>315303</v>
      </c>
      <c r="F381" s="373">
        <v>262752</v>
      </c>
      <c r="G381" s="378">
        <v>157650</v>
      </c>
      <c r="H381" s="372">
        <f t="shared" si="97"/>
        <v>433014</v>
      </c>
      <c r="I381" s="373">
        <f t="shared" si="86"/>
        <v>324762</v>
      </c>
      <c r="J381" s="373">
        <f t="shared" si="87"/>
        <v>270633</v>
      </c>
      <c r="K381" s="378">
        <f t="shared" si="88"/>
        <v>162381</v>
      </c>
      <c r="M381" s="344">
        <f t="shared" si="89"/>
        <v>2.9999857279461088E-2</v>
      </c>
      <c r="N381" s="344">
        <f t="shared" si="90"/>
        <v>2.9999714560280111E-2</v>
      </c>
      <c r="O381" s="344">
        <f t="shared" si="91"/>
        <v>2.9994062842528316E-2</v>
      </c>
      <c r="P381" s="344">
        <f t="shared" si="92"/>
        <v>3.0009514747859182E-2</v>
      </c>
      <c r="Q381" s="69"/>
      <c r="R381" s="152">
        <f t="shared" si="93"/>
        <v>0.75000356801347279</v>
      </c>
      <c r="S381" s="152">
        <f t="shared" si="94"/>
        <v>0.62500178400673645</v>
      </c>
      <c r="T381" s="152">
        <f t="shared" si="95"/>
        <v>0.37499821599326361</v>
      </c>
    </row>
    <row r="382" spans="1:20" ht="42" customHeight="1" x14ac:dyDescent="0.25">
      <c r="B382" s="89" t="s">
        <v>124</v>
      </c>
      <c r="C382" s="7">
        <v>2</v>
      </c>
      <c r="D382" s="385">
        <v>426708</v>
      </c>
      <c r="E382" s="380">
        <v>320031</v>
      </c>
      <c r="F382" s="380">
        <v>266694</v>
      </c>
      <c r="G382" s="381">
        <v>160017</v>
      </c>
      <c r="H382" s="385">
        <f t="shared" si="97"/>
        <v>439509</v>
      </c>
      <c r="I382" s="380">
        <f t="shared" si="86"/>
        <v>329631</v>
      </c>
      <c r="J382" s="380">
        <f t="shared" si="87"/>
        <v>274692</v>
      </c>
      <c r="K382" s="381">
        <f t="shared" si="88"/>
        <v>164817</v>
      </c>
      <c r="M382" s="344">
        <f t="shared" si="89"/>
        <v>2.9999437554486908E-2</v>
      </c>
      <c r="N382" s="344">
        <f t="shared" si="90"/>
        <v>2.9997094031515698E-2</v>
      </c>
      <c r="O382" s="344">
        <f t="shared" si="91"/>
        <v>2.9989426083826407E-2</v>
      </c>
      <c r="P382" s="344">
        <f t="shared" si="92"/>
        <v>2.9996812838635895E-2</v>
      </c>
      <c r="Q382" s="69"/>
      <c r="R382" s="152">
        <f t="shared" si="93"/>
        <v>0.75</v>
      </c>
      <c r="S382" s="152">
        <f t="shared" si="94"/>
        <v>0.62500351528445686</v>
      </c>
      <c r="T382" s="152">
        <f t="shared" si="95"/>
        <v>0.3750035152844568</v>
      </c>
    </row>
    <row r="383" spans="1:20" ht="33" customHeight="1" x14ac:dyDescent="0.25">
      <c r="B383" s="89" t="s">
        <v>125</v>
      </c>
      <c r="C383" s="7">
        <v>3</v>
      </c>
      <c r="D383" s="385">
        <v>433107</v>
      </c>
      <c r="E383" s="380">
        <v>324831</v>
      </c>
      <c r="F383" s="380">
        <v>270693</v>
      </c>
      <c r="G383" s="381">
        <v>162414</v>
      </c>
      <c r="H383" s="385">
        <f t="shared" si="97"/>
        <v>446100</v>
      </c>
      <c r="I383" s="380">
        <f t="shared" si="86"/>
        <v>334575</v>
      </c>
      <c r="J383" s="380">
        <f t="shared" si="87"/>
        <v>278814</v>
      </c>
      <c r="K383" s="381">
        <f t="shared" si="88"/>
        <v>167289</v>
      </c>
      <c r="M383" s="344">
        <f t="shared" si="89"/>
        <v>2.9999515131364767E-2</v>
      </c>
      <c r="N383" s="344">
        <f t="shared" si="90"/>
        <v>2.99971369727643E-2</v>
      </c>
      <c r="O383" s="344">
        <f t="shared" si="91"/>
        <v>3.0000775786592191E-2</v>
      </c>
      <c r="P383" s="344">
        <f t="shared" si="92"/>
        <v>3.0015885330082381E-2</v>
      </c>
      <c r="Q383" s="69"/>
      <c r="R383" s="152">
        <f t="shared" si="93"/>
        <v>0.75000173167369721</v>
      </c>
      <c r="S383" s="152">
        <f t="shared" si="94"/>
        <v>0.62500259751054588</v>
      </c>
      <c r="T383" s="152">
        <f t="shared" si="95"/>
        <v>0.37499740248945412</v>
      </c>
    </row>
    <row r="384" spans="1:20" ht="39.75" customHeight="1" x14ac:dyDescent="0.25">
      <c r="B384" s="89" t="s">
        <v>126</v>
      </c>
      <c r="C384" s="7">
        <v>4</v>
      </c>
      <c r="D384" s="385">
        <v>439608</v>
      </c>
      <c r="E384" s="380">
        <v>329706</v>
      </c>
      <c r="F384" s="380">
        <v>274755</v>
      </c>
      <c r="G384" s="381">
        <v>164853</v>
      </c>
      <c r="H384" s="385">
        <f t="shared" si="97"/>
        <v>452796</v>
      </c>
      <c r="I384" s="380">
        <f t="shared" si="86"/>
        <v>339597</v>
      </c>
      <c r="J384" s="380">
        <f t="shared" si="87"/>
        <v>282999</v>
      </c>
      <c r="K384" s="381">
        <f t="shared" si="88"/>
        <v>169800</v>
      </c>
      <c r="M384" s="344">
        <f t="shared" si="89"/>
        <v>2.9999454059070809E-2</v>
      </c>
      <c r="N384" s="344">
        <f t="shared" si="90"/>
        <v>2.9999454059070809E-2</v>
      </c>
      <c r="O384" s="344">
        <f t="shared" si="91"/>
        <v>3.0004913468362725E-2</v>
      </c>
      <c r="P384" s="344">
        <f t="shared" si="92"/>
        <v>3.0008553074557333E-2</v>
      </c>
      <c r="Q384" s="69"/>
      <c r="R384" s="152">
        <f t="shared" si="93"/>
        <v>0.75</v>
      </c>
      <c r="S384" s="152">
        <f t="shared" si="94"/>
        <v>0.625</v>
      </c>
      <c r="T384" s="152">
        <f t="shared" si="95"/>
        <v>0.375</v>
      </c>
    </row>
    <row r="385" spans="1:20" ht="17.100000000000001" customHeight="1" x14ac:dyDescent="0.25">
      <c r="B385" s="90"/>
      <c r="C385" s="7">
        <v>5</v>
      </c>
      <c r="D385" s="385">
        <v>446199</v>
      </c>
      <c r="E385" s="380">
        <v>334650</v>
      </c>
      <c r="F385" s="380">
        <v>278874</v>
      </c>
      <c r="G385" s="381">
        <v>167325</v>
      </c>
      <c r="H385" s="385">
        <f t="shared" si="97"/>
        <v>459585</v>
      </c>
      <c r="I385" s="380">
        <f t="shared" si="86"/>
        <v>344688</v>
      </c>
      <c r="J385" s="380">
        <f t="shared" si="87"/>
        <v>287241</v>
      </c>
      <c r="K385" s="381">
        <f t="shared" si="88"/>
        <v>172344</v>
      </c>
      <c r="M385" s="344">
        <f t="shared" si="89"/>
        <v>3.0000067234574709E-2</v>
      </c>
      <c r="N385" s="344">
        <f t="shared" si="90"/>
        <v>2.9995517705064992E-2</v>
      </c>
      <c r="O385" s="344">
        <f t="shared" si="91"/>
        <v>3.0002796962068892E-2</v>
      </c>
      <c r="P385" s="344">
        <f t="shared" si="92"/>
        <v>2.9995517705064992E-2</v>
      </c>
      <c r="Q385" s="69"/>
      <c r="R385" s="152">
        <f t="shared" si="93"/>
        <v>0.75000168086436769</v>
      </c>
      <c r="S385" s="152">
        <f t="shared" si="94"/>
        <v>0.62499915956781615</v>
      </c>
      <c r="T385" s="152">
        <f t="shared" si="95"/>
        <v>0.37500084043218385</v>
      </c>
    </row>
    <row r="386" spans="1:20" ht="17.100000000000001" customHeight="1" thickBot="1" x14ac:dyDescent="0.3">
      <c r="B386" s="91"/>
      <c r="C386" s="8">
        <v>6</v>
      </c>
      <c r="D386" s="388">
        <v>452895</v>
      </c>
      <c r="E386" s="383">
        <v>339672</v>
      </c>
      <c r="F386" s="383">
        <v>283059</v>
      </c>
      <c r="G386" s="384">
        <v>169836</v>
      </c>
      <c r="H386" s="388">
        <f t="shared" si="97"/>
        <v>466482</v>
      </c>
      <c r="I386" s="383">
        <f t="shared" si="86"/>
        <v>349863</v>
      </c>
      <c r="J386" s="383">
        <f t="shared" si="87"/>
        <v>291552</v>
      </c>
      <c r="K386" s="384">
        <f t="shared" si="88"/>
        <v>174930</v>
      </c>
      <c r="M386" s="344">
        <f t="shared" si="89"/>
        <v>3.0000331202596629E-2</v>
      </c>
      <c r="N386" s="344">
        <f t="shared" si="90"/>
        <v>3.0002472973927788E-2</v>
      </c>
      <c r="O386" s="344">
        <f t="shared" si="91"/>
        <v>3.0004345383824575E-2</v>
      </c>
      <c r="P386" s="344">
        <f t="shared" si="92"/>
        <v>2.9993640924185685E-2</v>
      </c>
      <c r="Q386" s="69"/>
      <c r="R386" s="152">
        <f t="shared" si="93"/>
        <v>0.75000165601298319</v>
      </c>
      <c r="S386" s="152">
        <f t="shared" si="94"/>
        <v>0.62499917199350841</v>
      </c>
      <c r="T386" s="152">
        <f t="shared" si="95"/>
        <v>0.37500082800649159</v>
      </c>
    </row>
    <row r="387" spans="1:20" ht="39.75" customHeight="1" x14ac:dyDescent="0.25">
      <c r="A387" s="140">
        <v>4</v>
      </c>
      <c r="B387" s="50" t="s">
        <v>127</v>
      </c>
      <c r="C387" s="9">
        <v>1</v>
      </c>
      <c r="D387" s="372">
        <v>480678</v>
      </c>
      <c r="E387" s="373">
        <v>360510</v>
      </c>
      <c r="F387" s="373">
        <v>300423</v>
      </c>
      <c r="G387" s="378">
        <v>180255</v>
      </c>
      <c r="H387" s="372">
        <f>ROUND($D387*(1+$G$13)/3,0)*3</f>
        <v>495099</v>
      </c>
      <c r="I387" s="373">
        <f t="shared" si="86"/>
        <v>371325</v>
      </c>
      <c r="J387" s="373">
        <f t="shared" si="87"/>
        <v>309438</v>
      </c>
      <c r="K387" s="378">
        <f t="shared" si="88"/>
        <v>185661</v>
      </c>
      <c r="M387" s="344">
        <f t="shared" si="89"/>
        <v>3.0001373060551971E-2</v>
      </c>
      <c r="N387" s="344">
        <f t="shared" si="90"/>
        <v>2.9999167845552135E-2</v>
      </c>
      <c r="O387" s="344">
        <f t="shared" si="91"/>
        <v>3.0007689158286815E-2</v>
      </c>
      <c r="P387" s="344">
        <f t="shared" si="92"/>
        <v>2.999084630107348E-2</v>
      </c>
      <c r="Q387" s="69"/>
      <c r="R387" s="152">
        <f t="shared" si="93"/>
        <v>0.75000312059216356</v>
      </c>
      <c r="S387" s="152">
        <f t="shared" si="94"/>
        <v>0.62499843970391822</v>
      </c>
      <c r="T387" s="152">
        <f t="shared" si="95"/>
        <v>0.37500156029608178</v>
      </c>
    </row>
    <row r="388" spans="1:20" ht="39.75" customHeight="1" x14ac:dyDescent="0.25">
      <c r="B388" s="89" t="s">
        <v>128</v>
      </c>
      <c r="C388" s="7">
        <v>2</v>
      </c>
      <c r="D388" s="385">
        <v>487890</v>
      </c>
      <c r="E388" s="380">
        <v>365919</v>
      </c>
      <c r="F388" s="380">
        <v>304932</v>
      </c>
      <c r="G388" s="381">
        <v>182958</v>
      </c>
      <c r="H388" s="385">
        <f t="shared" ref="H388:H398" si="98">ROUND($D388*(1+$G$13)/3,0)*3</f>
        <v>502527</v>
      </c>
      <c r="I388" s="380">
        <f t="shared" si="86"/>
        <v>376896</v>
      </c>
      <c r="J388" s="380">
        <f t="shared" si="87"/>
        <v>314079</v>
      </c>
      <c r="K388" s="381">
        <f t="shared" si="88"/>
        <v>188448</v>
      </c>
      <c r="M388" s="344">
        <f t="shared" si="89"/>
        <v>3.0000614892701224E-2</v>
      </c>
      <c r="N388" s="344">
        <f t="shared" si="90"/>
        <v>2.9998442278209112E-2</v>
      </c>
      <c r="O388" s="344">
        <f t="shared" si="91"/>
        <v>2.9996851757113061E-2</v>
      </c>
      <c r="P388" s="344">
        <f t="shared" si="92"/>
        <v>3.0006886826484766E-2</v>
      </c>
      <c r="Q388" s="69"/>
      <c r="R388" s="152">
        <f t="shared" si="93"/>
        <v>0.75000307446350611</v>
      </c>
      <c r="S388" s="152">
        <f t="shared" si="94"/>
        <v>0.62500153723175311</v>
      </c>
      <c r="T388" s="152">
        <f t="shared" si="95"/>
        <v>0.37499846276824694</v>
      </c>
    </row>
    <row r="389" spans="1:20" ht="30" customHeight="1" x14ac:dyDescent="0.25">
      <c r="B389" s="89" t="s">
        <v>129</v>
      </c>
      <c r="C389" s="7">
        <v>3</v>
      </c>
      <c r="D389" s="385">
        <v>495210</v>
      </c>
      <c r="E389" s="380">
        <v>371409</v>
      </c>
      <c r="F389" s="380">
        <v>309507</v>
      </c>
      <c r="G389" s="381">
        <v>185703</v>
      </c>
      <c r="H389" s="385">
        <f t="shared" si="98"/>
        <v>510066</v>
      </c>
      <c r="I389" s="380">
        <f t="shared" si="86"/>
        <v>382551</v>
      </c>
      <c r="J389" s="380">
        <f t="shared" si="87"/>
        <v>318792</v>
      </c>
      <c r="K389" s="381">
        <f t="shared" si="88"/>
        <v>191274</v>
      </c>
      <c r="M389" s="344">
        <f t="shared" si="89"/>
        <v>2.9999394196401526E-2</v>
      </c>
      <c r="N389" s="344">
        <f t="shared" si="90"/>
        <v>2.9999273038617803E-2</v>
      </c>
      <c r="O389" s="344">
        <f t="shared" si="91"/>
        <v>2.9999321501613857E-2</v>
      </c>
      <c r="P389" s="344">
        <f t="shared" si="92"/>
        <v>2.9999515355163892E-2</v>
      </c>
      <c r="Q389" s="69"/>
      <c r="R389" s="152">
        <f t="shared" si="93"/>
        <v>0.75000302901799232</v>
      </c>
      <c r="S389" s="152">
        <f t="shared" si="94"/>
        <v>0.62500151450899621</v>
      </c>
      <c r="T389" s="152">
        <f t="shared" si="95"/>
        <v>0.37499848549100384</v>
      </c>
    </row>
    <row r="390" spans="1:20" ht="37.5" customHeight="1" x14ac:dyDescent="0.25">
      <c r="B390" s="89" t="s">
        <v>130</v>
      </c>
      <c r="C390" s="7">
        <v>4</v>
      </c>
      <c r="D390" s="385">
        <v>502647</v>
      </c>
      <c r="E390" s="380">
        <v>376986</v>
      </c>
      <c r="F390" s="380">
        <v>314154</v>
      </c>
      <c r="G390" s="381">
        <v>188493</v>
      </c>
      <c r="H390" s="385">
        <f t="shared" si="98"/>
        <v>517725</v>
      </c>
      <c r="I390" s="380">
        <f t="shared" si="86"/>
        <v>388293</v>
      </c>
      <c r="J390" s="380">
        <f t="shared" si="87"/>
        <v>323577</v>
      </c>
      <c r="K390" s="381">
        <f t="shared" si="88"/>
        <v>194148</v>
      </c>
      <c r="M390" s="344">
        <f t="shared" si="89"/>
        <v>2.9997194850461657E-2</v>
      </c>
      <c r="N390" s="344">
        <f t="shared" si="90"/>
        <v>2.9993156244528973E-2</v>
      </c>
      <c r="O390" s="344">
        <f t="shared" si="91"/>
        <v>2.9994843293416604E-2</v>
      </c>
      <c r="P390" s="344">
        <f t="shared" si="92"/>
        <v>3.0001114099727843E-2</v>
      </c>
      <c r="Q390" s="69"/>
      <c r="R390" s="152">
        <f t="shared" si="93"/>
        <v>0.75000149210081823</v>
      </c>
      <c r="S390" s="152">
        <f t="shared" si="94"/>
        <v>0.62499925394959088</v>
      </c>
      <c r="T390" s="152">
        <f t="shared" si="95"/>
        <v>0.37500074605040912</v>
      </c>
    </row>
    <row r="391" spans="1:20" ht="17.100000000000001" customHeight="1" x14ac:dyDescent="0.25">
      <c r="B391" s="90"/>
      <c r="C391" s="7">
        <v>5</v>
      </c>
      <c r="D391" s="385">
        <v>510189</v>
      </c>
      <c r="E391" s="380">
        <v>382641</v>
      </c>
      <c r="F391" s="380">
        <v>318867</v>
      </c>
      <c r="G391" s="381">
        <v>191322</v>
      </c>
      <c r="H391" s="385">
        <f t="shared" si="98"/>
        <v>525495</v>
      </c>
      <c r="I391" s="380">
        <f t="shared" si="86"/>
        <v>394122</v>
      </c>
      <c r="J391" s="380">
        <f t="shared" si="87"/>
        <v>328434</v>
      </c>
      <c r="K391" s="381">
        <f t="shared" si="88"/>
        <v>197061</v>
      </c>
      <c r="M391" s="344">
        <f t="shared" si="89"/>
        <v>3.0000646819119972E-2</v>
      </c>
      <c r="N391" s="344">
        <f t="shared" si="90"/>
        <v>3.0004625745803509E-2</v>
      </c>
      <c r="O391" s="344">
        <f t="shared" si="91"/>
        <v>3.0003104742729728E-2</v>
      </c>
      <c r="P391" s="344">
        <f t="shared" si="92"/>
        <v>2.9996550318311537E-2</v>
      </c>
      <c r="Q391" s="69"/>
      <c r="R391" s="152">
        <f t="shared" si="93"/>
        <v>0.74999852995654548</v>
      </c>
      <c r="S391" s="152">
        <f t="shared" si="94"/>
        <v>0.62499779493481822</v>
      </c>
      <c r="T391" s="152">
        <f t="shared" si="95"/>
        <v>0.37500220506518173</v>
      </c>
    </row>
    <row r="392" spans="1:20" ht="17.100000000000001" customHeight="1" x14ac:dyDescent="0.25">
      <c r="B392" s="90"/>
      <c r="C392" s="7">
        <v>6</v>
      </c>
      <c r="D392" s="385">
        <v>517842</v>
      </c>
      <c r="E392" s="380">
        <v>388383</v>
      </c>
      <c r="F392" s="380">
        <v>323652</v>
      </c>
      <c r="G392" s="381">
        <v>194190</v>
      </c>
      <c r="H392" s="385">
        <f t="shared" si="98"/>
        <v>533376</v>
      </c>
      <c r="I392" s="380">
        <f t="shared" si="86"/>
        <v>400032</v>
      </c>
      <c r="J392" s="380">
        <f t="shared" si="87"/>
        <v>333360</v>
      </c>
      <c r="K392" s="381">
        <f t="shared" si="88"/>
        <v>200016</v>
      </c>
      <c r="M392" s="344">
        <f t="shared" si="89"/>
        <v>2.9997566825402344E-2</v>
      </c>
      <c r="N392" s="344">
        <f t="shared" si="90"/>
        <v>2.9993588802805476E-2</v>
      </c>
      <c r="O392" s="344">
        <f t="shared" si="91"/>
        <v>2.9995180008156909E-2</v>
      </c>
      <c r="P392" s="344">
        <f t="shared" si="92"/>
        <v>3.000154487872702E-2</v>
      </c>
      <c r="Q392" s="69"/>
      <c r="R392" s="152">
        <f t="shared" si="93"/>
        <v>0.75000289663642583</v>
      </c>
      <c r="S392" s="152">
        <f t="shared" si="94"/>
        <v>0.62500144831821292</v>
      </c>
      <c r="T392" s="152">
        <f t="shared" si="95"/>
        <v>0.37499855168178708</v>
      </c>
    </row>
    <row r="393" spans="1:20" ht="17.100000000000001" customHeight="1" x14ac:dyDescent="0.25">
      <c r="B393" s="90"/>
      <c r="C393" s="7">
        <v>7</v>
      </c>
      <c r="D393" s="385">
        <v>525603</v>
      </c>
      <c r="E393" s="380">
        <v>394203</v>
      </c>
      <c r="F393" s="380">
        <v>328503</v>
      </c>
      <c r="G393" s="381">
        <v>197100</v>
      </c>
      <c r="H393" s="385">
        <f t="shared" si="98"/>
        <v>541371</v>
      </c>
      <c r="I393" s="380">
        <f t="shared" si="86"/>
        <v>406029</v>
      </c>
      <c r="J393" s="380">
        <f t="shared" si="87"/>
        <v>338358</v>
      </c>
      <c r="K393" s="381">
        <f t="shared" si="88"/>
        <v>203013</v>
      </c>
      <c r="M393" s="344">
        <f t="shared" si="89"/>
        <v>2.9999828768100638E-2</v>
      </c>
      <c r="N393" s="344">
        <f t="shared" si="90"/>
        <v>2.9999771691235227E-2</v>
      </c>
      <c r="O393" s="344">
        <f t="shared" si="91"/>
        <v>2.9999726029899271E-2</v>
      </c>
      <c r="P393" s="344">
        <f t="shared" si="92"/>
        <v>0.03</v>
      </c>
      <c r="Q393" s="69"/>
      <c r="R393" s="152">
        <f t="shared" si="93"/>
        <v>0.75000142693249472</v>
      </c>
      <c r="S393" s="152">
        <f t="shared" si="94"/>
        <v>0.62500214039874202</v>
      </c>
      <c r="T393" s="152">
        <f t="shared" si="95"/>
        <v>0.37499785960125798</v>
      </c>
    </row>
    <row r="394" spans="1:20" ht="17.100000000000001" customHeight="1" x14ac:dyDescent="0.25">
      <c r="B394" s="90"/>
      <c r="C394" s="7">
        <v>8</v>
      </c>
      <c r="D394" s="385">
        <v>533487</v>
      </c>
      <c r="E394" s="380">
        <v>400116</v>
      </c>
      <c r="F394" s="380">
        <v>333429</v>
      </c>
      <c r="G394" s="381">
        <v>200058</v>
      </c>
      <c r="H394" s="385">
        <f t="shared" si="98"/>
        <v>549492</v>
      </c>
      <c r="I394" s="380">
        <f t="shared" si="86"/>
        <v>412119</v>
      </c>
      <c r="J394" s="380">
        <f t="shared" si="87"/>
        <v>343434</v>
      </c>
      <c r="K394" s="381">
        <f t="shared" si="88"/>
        <v>206061</v>
      </c>
      <c r="M394" s="344">
        <f t="shared" si="89"/>
        <v>3.0000731039369281E-2</v>
      </c>
      <c r="N394" s="344">
        <f t="shared" si="90"/>
        <v>2.9998800347899108E-2</v>
      </c>
      <c r="O394" s="344">
        <f t="shared" si="91"/>
        <v>3.0006388166596187E-2</v>
      </c>
      <c r="P394" s="344">
        <f t="shared" si="92"/>
        <v>3.0006298173529677E-2</v>
      </c>
      <c r="Q394" s="69"/>
      <c r="R394" s="152">
        <f t="shared" si="93"/>
        <v>0.7500014058449409</v>
      </c>
      <c r="S394" s="152">
        <f t="shared" si="94"/>
        <v>0.62499929707752955</v>
      </c>
      <c r="T394" s="152">
        <f t="shared" si="95"/>
        <v>0.37500070292247045</v>
      </c>
    </row>
    <row r="395" spans="1:20" ht="17.100000000000001" customHeight="1" x14ac:dyDescent="0.25">
      <c r="B395" s="90"/>
      <c r="C395" s="7">
        <v>9</v>
      </c>
      <c r="D395" s="385">
        <v>541488</v>
      </c>
      <c r="E395" s="380">
        <v>406116</v>
      </c>
      <c r="F395" s="380">
        <v>338430</v>
      </c>
      <c r="G395" s="381">
        <v>203058</v>
      </c>
      <c r="H395" s="385">
        <f t="shared" si="98"/>
        <v>557733</v>
      </c>
      <c r="I395" s="380">
        <f t="shared" si="86"/>
        <v>418299</v>
      </c>
      <c r="J395" s="380">
        <f t="shared" si="87"/>
        <v>348582</v>
      </c>
      <c r="K395" s="381">
        <f t="shared" si="88"/>
        <v>209151</v>
      </c>
      <c r="M395" s="344">
        <f t="shared" si="89"/>
        <v>3.0000664834677778E-2</v>
      </c>
      <c r="N395" s="344">
        <f t="shared" si="90"/>
        <v>2.9998818071683954E-2</v>
      </c>
      <c r="O395" s="344">
        <f t="shared" si="91"/>
        <v>2.9997340661288893E-2</v>
      </c>
      <c r="P395" s="344">
        <f t="shared" si="92"/>
        <v>3.0006205123659251E-2</v>
      </c>
      <c r="Q395" s="69"/>
      <c r="R395" s="152">
        <f t="shared" si="93"/>
        <v>0.75</v>
      </c>
      <c r="S395" s="152">
        <f t="shared" si="94"/>
        <v>0.625</v>
      </c>
      <c r="T395" s="152">
        <f t="shared" si="95"/>
        <v>0.375</v>
      </c>
    </row>
    <row r="396" spans="1:20" ht="17.100000000000001" customHeight="1" x14ac:dyDescent="0.25">
      <c r="B396" s="90"/>
      <c r="C396" s="7">
        <v>10</v>
      </c>
      <c r="D396" s="385">
        <v>549609</v>
      </c>
      <c r="E396" s="380">
        <v>412206</v>
      </c>
      <c r="F396" s="380">
        <v>343506</v>
      </c>
      <c r="G396" s="381">
        <v>206103</v>
      </c>
      <c r="H396" s="385">
        <f t="shared" si="98"/>
        <v>566097</v>
      </c>
      <c r="I396" s="380">
        <f t="shared" si="86"/>
        <v>424572</v>
      </c>
      <c r="J396" s="380">
        <f t="shared" si="87"/>
        <v>353811</v>
      </c>
      <c r="K396" s="381">
        <f t="shared" si="88"/>
        <v>212286</v>
      </c>
      <c r="M396" s="344">
        <f t="shared" si="89"/>
        <v>2.9999508741669078E-2</v>
      </c>
      <c r="N396" s="344">
        <f t="shared" si="90"/>
        <v>2.9999563325133548E-2</v>
      </c>
      <c r="O396" s="344">
        <f t="shared" si="91"/>
        <v>2.9999475991685735E-2</v>
      </c>
      <c r="P396" s="344">
        <f t="shared" si="92"/>
        <v>2.9999563325133548E-2</v>
      </c>
      <c r="Q396" s="69"/>
      <c r="R396" s="152">
        <f t="shared" si="93"/>
        <v>0.74999863539352518</v>
      </c>
      <c r="S396" s="152">
        <f t="shared" si="94"/>
        <v>0.62500068230323735</v>
      </c>
      <c r="T396" s="152">
        <f t="shared" si="95"/>
        <v>0.37499931769676259</v>
      </c>
    </row>
    <row r="397" spans="1:20" ht="17.100000000000001" customHeight="1" x14ac:dyDescent="0.25">
      <c r="B397" s="90"/>
      <c r="C397" s="7">
        <v>11</v>
      </c>
      <c r="D397" s="385">
        <v>557853</v>
      </c>
      <c r="E397" s="380">
        <v>418389</v>
      </c>
      <c r="F397" s="380">
        <v>348657</v>
      </c>
      <c r="G397" s="381">
        <v>209196</v>
      </c>
      <c r="H397" s="385">
        <f t="shared" si="98"/>
        <v>574590</v>
      </c>
      <c r="I397" s="380">
        <f t="shared" si="86"/>
        <v>430944</v>
      </c>
      <c r="J397" s="380">
        <f t="shared" si="87"/>
        <v>359118</v>
      </c>
      <c r="K397" s="381">
        <f t="shared" si="88"/>
        <v>215472</v>
      </c>
      <c r="M397" s="344">
        <f t="shared" si="89"/>
        <v>3.000252754757974E-2</v>
      </c>
      <c r="N397" s="344">
        <f t="shared" si="90"/>
        <v>3.0007959100263153E-2</v>
      </c>
      <c r="O397" s="344">
        <f t="shared" si="91"/>
        <v>3.0003699911374217E-2</v>
      </c>
      <c r="P397" s="344">
        <f t="shared" si="92"/>
        <v>3.0000573624734697E-2</v>
      </c>
      <c r="Q397" s="69"/>
      <c r="R397" s="152">
        <f t="shared" si="93"/>
        <v>0.74999865555979806</v>
      </c>
      <c r="S397" s="152">
        <f t="shared" si="94"/>
        <v>0.62499798333969703</v>
      </c>
      <c r="T397" s="152">
        <f t="shared" si="95"/>
        <v>0.37500201666030297</v>
      </c>
    </row>
    <row r="398" spans="1:20" ht="17.100000000000001" customHeight="1" thickBot="1" x14ac:dyDescent="0.3">
      <c r="B398" s="91"/>
      <c r="C398" s="8">
        <v>12</v>
      </c>
      <c r="D398" s="388">
        <v>566223</v>
      </c>
      <c r="E398" s="383">
        <v>424668</v>
      </c>
      <c r="F398" s="383">
        <v>353889</v>
      </c>
      <c r="G398" s="384">
        <v>212334</v>
      </c>
      <c r="H398" s="388">
        <f t="shared" si="98"/>
        <v>583209</v>
      </c>
      <c r="I398" s="383">
        <f t="shared" si="86"/>
        <v>437406</v>
      </c>
      <c r="J398" s="383">
        <f t="shared" si="87"/>
        <v>364506</v>
      </c>
      <c r="K398" s="384">
        <f t="shared" si="88"/>
        <v>218703</v>
      </c>
      <c r="M398" s="344">
        <f t="shared" si="89"/>
        <v>2.9998781398848158E-2</v>
      </c>
      <c r="N398" s="344">
        <f t="shared" si="90"/>
        <v>2.9995196247421516E-2</v>
      </c>
      <c r="O398" s="344">
        <f t="shared" si="91"/>
        <v>3.0000932495782576E-2</v>
      </c>
      <c r="P398" s="344">
        <f t="shared" si="92"/>
        <v>2.9995196247421516E-2</v>
      </c>
      <c r="Q398" s="69"/>
      <c r="R398" s="152">
        <f t="shared" si="93"/>
        <v>0.7500013245664694</v>
      </c>
      <c r="S398" s="152">
        <f t="shared" si="94"/>
        <v>0.6249993377167653</v>
      </c>
      <c r="T398" s="152">
        <f t="shared" si="95"/>
        <v>0.3750006622832347</v>
      </c>
    </row>
    <row r="399" spans="1:20" ht="17.100000000000001" customHeight="1" thickBot="1" x14ac:dyDescent="0.3">
      <c r="B399" s="655" t="s">
        <v>872</v>
      </c>
      <c r="C399" s="9"/>
      <c r="D399" s="671" t="s">
        <v>929</v>
      </c>
      <c r="E399" s="672"/>
      <c r="F399" s="672"/>
      <c r="G399" s="672"/>
      <c r="H399" s="673" t="s">
        <v>929</v>
      </c>
      <c r="I399" s="673"/>
      <c r="J399" s="673"/>
      <c r="K399" s="673"/>
    </row>
    <row r="400" spans="1:20" ht="25.5" customHeight="1" x14ac:dyDescent="0.25">
      <c r="A400" s="140">
        <v>5</v>
      </c>
      <c r="B400" s="656"/>
      <c r="C400" s="145">
        <v>1</v>
      </c>
      <c r="D400" s="372">
        <v>762816</v>
      </c>
      <c r="E400" s="373">
        <v>572112</v>
      </c>
      <c r="F400" s="373">
        <v>476760</v>
      </c>
      <c r="G400" s="378">
        <v>286056</v>
      </c>
      <c r="H400" s="372">
        <f>ROUND($D400*(1+$G$14)/3,0)*3</f>
        <v>785700</v>
      </c>
      <c r="I400" s="373">
        <f t="shared" ref="I400:I437" si="99">(ROUND((+H400/8*6)/3,0))*3</f>
        <v>589275</v>
      </c>
      <c r="J400" s="373">
        <f t="shared" ref="J400:J437" si="100">(ROUND((+H400/8*5)/3,0))*3</f>
        <v>491064</v>
      </c>
      <c r="K400" s="378">
        <f t="shared" ref="K400:K437" si="101">(ROUND((+H400/8*3)/3,0))*3</f>
        <v>294639</v>
      </c>
      <c r="M400" s="343">
        <f t="shared" ref="M400:M437" si="102">(H400-D400)/D400</f>
        <v>2.9999370752579916E-2</v>
      </c>
      <c r="N400" s="343">
        <f t="shared" ref="N400:N437" si="103">(I400-E400)/E400</f>
        <v>2.9999370752579916E-2</v>
      </c>
      <c r="O400" s="343">
        <f t="shared" ref="O400:O437" si="104">(J400-F400)/F400</f>
        <v>3.0002516989680341E-2</v>
      </c>
      <c r="P400" s="343">
        <f t="shared" ref="P400:P437" si="105">(K400-G400)/G400</f>
        <v>3.0004614481080629E-2</v>
      </c>
      <c r="Q400" s="69"/>
      <c r="R400" s="152">
        <f t="shared" ref="R400:R437" si="106">E400/D400</f>
        <v>0.75</v>
      </c>
      <c r="S400" s="152">
        <f t="shared" ref="S400:S437" si="107">F400/D400</f>
        <v>0.625</v>
      </c>
      <c r="T400" s="152">
        <f t="shared" ref="T400:T437" si="108">G400/D400</f>
        <v>0.375</v>
      </c>
    </row>
    <row r="401" spans="1:20" ht="31.5" customHeight="1" x14ac:dyDescent="0.25">
      <c r="B401" s="89" t="s">
        <v>871</v>
      </c>
      <c r="C401" s="7">
        <v>2</v>
      </c>
      <c r="D401" s="385">
        <v>774261</v>
      </c>
      <c r="E401" s="380">
        <v>580695</v>
      </c>
      <c r="F401" s="380">
        <v>483912</v>
      </c>
      <c r="G401" s="381">
        <v>290349</v>
      </c>
      <c r="H401" s="385">
        <f t="shared" ref="H401:H409" si="109">ROUND($D401*(1+$G$14)/3,0)*3</f>
        <v>797490</v>
      </c>
      <c r="I401" s="380">
        <f t="shared" si="99"/>
        <v>598119</v>
      </c>
      <c r="J401" s="380">
        <f t="shared" si="100"/>
        <v>498432</v>
      </c>
      <c r="K401" s="381">
        <f t="shared" si="101"/>
        <v>299058</v>
      </c>
      <c r="M401" s="343">
        <f t="shared" si="102"/>
        <v>3.0001511118343815E-2</v>
      </c>
      <c r="N401" s="343">
        <f t="shared" si="103"/>
        <v>3.0005424534394132E-2</v>
      </c>
      <c r="O401" s="343">
        <f t="shared" si="104"/>
        <v>3.000545553737043E-2</v>
      </c>
      <c r="P401" s="343">
        <f t="shared" si="105"/>
        <v>2.9994937127388075E-2</v>
      </c>
      <c r="Q401" s="69"/>
      <c r="R401" s="152">
        <f t="shared" si="106"/>
        <v>0.74999903133439494</v>
      </c>
      <c r="S401" s="152">
        <f t="shared" si="107"/>
        <v>0.62499854700159252</v>
      </c>
      <c r="T401" s="152">
        <f t="shared" si="108"/>
        <v>0.37500145299840754</v>
      </c>
    </row>
    <row r="402" spans="1:20" ht="25.5" customHeight="1" x14ac:dyDescent="0.25">
      <c r="B402" s="89" t="s">
        <v>870</v>
      </c>
      <c r="C402" s="7">
        <v>3</v>
      </c>
      <c r="D402" s="385">
        <v>785865</v>
      </c>
      <c r="E402" s="380">
        <v>589398</v>
      </c>
      <c r="F402" s="380">
        <v>491166</v>
      </c>
      <c r="G402" s="381">
        <v>294699</v>
      </c>
      <c r="H402" s="385">
        <f t="shared" si="109"/>
        <v>809442</v>
      </c>
      <c r="I402" s="380">
        <f t="shared" si="99"/>
        <v>607083</v>
      </c>
      <c r="J402" s="380">
        <f t="shared" si="100"/>
        <v>505902</v>
      </c>
      <c r="K402" s="381">
        <f t="shared" si="101"/>
        <v>303540</v>
      </c>
      <c r="M402" s="343">
        <f t="shared" si="102"/>
        <v>3.000133610734668E-2</v>
      </c>
      <c r="N402" s="343">
        <f t="shared" si="103"/>
        <v>3.000519173801065E-2</v>
      </c>
      <c r="O402" s="343">
        <f t="shared" si="104"/>
        <v>3.0002076690976168E-2</v>
      </c>
      <c r="P402" s="343">
        <f t="shared" si="105"/>
        <v>3.0000101798784522E-2</v>
      </c>
      <c r="Q402" s="69"/>
      <c r="R402" s="152">
        <f t="shared" si="106"/>
        <v>0.74999904563760955</v>
      </c>
      <c r="S402" s="152">
        <f t="shared" si="107"/>
        <v>0.62500047718119522</v>
      </c>
      <c r="T402" s="152">
        <f t="shared" si="108"/>
        <v>0.37499952281880478</v>
      </c>
    </row>
    <row r="403" spans="1:20" ht="39" customHeight="1" x14ac:dyDescent="0.25">
      <c r="B403" s="89" t="s">
        <v>869</v>
      </c>
      <c r="C403" s="7">
        <v>4</v>
      </c>
      <c r="D403" s="385">
        <v>797658</v>
      </c>
      <c r="E403" s="380">
        <v>598245</v>
      </c>
      <c r="F403" s="380">
        <v>498537</v>
      </c>
      <c r="G403" s="381">
        <v>299121</v>
      </c>
      <c r="H403" s="385">
        <f t="shared" si="109"/>
        <v>821589</v>
      </c>
      <c r="I403" s="380">
        <f t="shared" si="99"/>
        <v>616191</v>
      </c>
      <c r="J403" s="380">
        <f t="shared" si="100"/>
        <v>513492</v>
      </c>
      <c r="K403" s="381">
        <f t="shared" si="101"/>
        <v>308097</v>
      </c>
      <c r="M403" s="343">
        <f t="shared" si="102"/>
        <v>3.0001579624350287E-2</v>
      </c>
      <c r="N403" s="343">
        <f t="shared" si="103"/>
        <v>2.9997743399443371E-2</v>
      </c>
      <c r="O403" s="343">
        <f t="shared" si="104"/>
        <v>2.9997773485217746E-2</v>
      </c>
      <c r="P403" s="343">
        <f t="shared" si="105"/>
        <v>3.0007923215020008E-2</v>
      </c>
      <c r="Q403" s="69"/>
      <c r="R403" s="152">
        <f t="shared" si="106"/>
        <v>0.75000188050517891</v>
      </c>
      <c r="S403" s="152">
        <f t="shared" si="107"/>
        <v>0.62500094025258945</v>
      </c>
      <c r="T403" s="152">
        <f t="shared" si="108"/>
        <v>0.37499905974741055</v>
      </c>
    </row>
    <row r="404" spans="1:20" ht="14.1" customHeight="1" x14ac:dyDescent="0.25">
      <c r="B404" s="90"/>
      <c r="C404" s="7">
        <v>5</v>
      </c>
      <c r="D404" s="385">
        <v>809634</v>
      </c>
      <c r="E404" s="380">
        <v>607227</v>
      </c>
      <c r="F404" s="380">
        <v>506022</v>
      </c>
      <c r="G404" s="381">
        <v>303612</v>
      </c>
      <c r="H404" s="385">
        <f t="shared" si="109"/>
        <v>833922</v>
      </c>
      <c r="I404" s="380">
        <f t="shared" si="99"/>
        <v>625443</v>
      </c>
      <c r="J404" s="380">
        <f t="shared" si="100"/>
        <v>521202</v>
      </c>
      <c r="K404" s="381">
        <f t="shared" si="101"/>
        <v>312720</v>
      </c>
      <c r="M404" s="343">
        <f t="shared" si="102"/>
        <v>2.9998740171484892E-2</v>
      </c>
      <c r="N404" s="343">
        <f t="shared" si="103"/>
        <v>2.999866606722033E-2</v>
      </c>
      <c r="O404" s="343">
        <f t="shared" si="104"/>
        <v>2.9998695708882223E-2</v>
      </c>
      <c r="P404" s="343">
        <f t="shared" si="105"/>
        <v>2.999881427611557E-2</v>
      </c>
      <c r="Q404" s="69"/>
      <c r="R404" s="152">
        <f t="shared" si="106"/>
        <v>0.75000185268899278</v>
      </c>
      <c r="S404" s="152">
        <f t="shared" si="107"/>
        <v>0.62500092634449644</v>
      </c>
      <c r="T404" s="152">
        <f t="shared" si="108"/>
        <v>0.37499907365550361</v>
      </c>
    </row>
    <row r="405" spans="1:20" ht="14.1" customHeight="1" x14ac:dyDescent="0.25">
      <c r="B405" s="90"/>
      <c r="C405" s="7">
        <v>6</v>
      </c>
      <c r="D405" s="385">
        <v>821775</v>
      </c>
      <c r="E405" s="380">
        <v>616332</v>
      </c>
      <c r="F405" s="380">
        <v>513609</v>
      </c>
      <c r="G405" s="381">
        <v>308166</v>
      </c>
      <c r="H405" s="385">
        <f t="shared" si="109"/>
        <v>846429</v>
      </c>
      <c r="I405" s="380">
        <f t="shared" si="99"/>
        <v>634821</v>
      </c>
      <c r="J405" s="380">
        <f t="shared" si="100"/>
        <v>529017</v>
      </c>
      <c r="K405" s="381">
        <f t="shared" si="101"/>
        <v>317412</v>
      </c>
      <c r="M405" s="343">
        <f t="shared" si="102"/>
        <v>3.0000912658574429E-2</v>
      </c>
      <c r="N405" s="343">
        <f t="shared" si="103"/>
        <v>2.9998442397928388E-2</v>
      </c>
      <c r="O405" s="343">
        <f t="shared" si="104"/>
        <v>2.9999474308277308E-2</v>
      </c>
      <c r="P405" s="343">
        <f t="shared" si="105"/>
        <v>3.0003309904402174E-2</v>
      </c>
      <c r="Q405" s="69"/>
      <c r="R405" s="152">
        <f t="shared" si="106"/>
        <v>0.75000091265857438</v>
      </c>
      <c r="S405" s="152">
        <f t="shared" si="107"/>
        <v>0.62499954367071275</v>
      </c>
      <c r="T405" s="152">
        <f t="shared" si="108"/>
        <v>0.37500045632928719</v>
      </c>
    </row>
    <row r="406" spans="1:20" ht="14.1" customHeight="1" x14ac:dyDescent="0.25">
      <c r="B406" s="90"/>
      <c r="C406" s="7">
        <v>7</v>
      </c>
      <c r="D406" s="385">
        <v>834108</v>
      </c>
      <c r="E406" s="380">
        <v>625581</v>
      </c>
      <c r="F406" s="380">
        <v>521319</v>
      </c>
      <c r="G406" s="381">
        <v>312792</v>
      </c>
      <c r="H406" s="385">
        <f t="shared" si="109"/>
        <v>859131</v>
      </c>
      <c r="I406" s="380">
        <f t="shared" si="99"/>
        <v>644349</v>
      </c>
      <c r="J406" s="380">
        <f t="shared" si="100"/>
        <v>536958</v>
      </c>
      <c r="K406" s="381">
        <f t="shared" si="101"/>
        <v>322173</v>
      </c>
      <c r="M406" s="343">
        <f t="shared" si="102"/>
        <v>2.9999712267476154E-2</v>
      </c>
      <c r="N406" s="343">
        <f t="shared" si="103"/>
        <v>3.000091115299218E-2</v>
      </c>
      <c r="O406" s="343">
        <f t="shared" si="104"/>
        <v>2.9998906619555395E-2</v>
      </c>
      <c r="P406" s="343">
        <f t="shared" si="105"/>
        <v>2.9991176244916751E-2</v>
      </c>
      <c r="Q406" s="69"/>
      <c r="R406" s="152">
        <f t="shared" si="106"/>
        <v>0.75</v>
      </c>
      <c r="S406" s="152">
        <f t="shared" si="107"/>
        <v>0.62500179832827407</v>
      </c>
      <c r="T406" s="152">
        <f t="shared" si="108"/>
        <v>0.37500179832827402</v>
      </c>
    </row>
    <row r="407" spans="1:20" ht="14.1" customHeight="1" x14ac:dyDescent="0.25">
      <c r="B407" s="90"/>
      <c r="C407" s="7">
        <v>8</v>
      </c>
      <c r="D407" s="385">
        <v>846624</v>
      </c>
      <c r="E407" s="380">
        <v>634968</v>
      </c>
      <c r="F407" s="380">
        <v>529140</v>
      </c>
      <c r="G407" s="381">
        <v>317484</v>
      </c>
      <c r="H407" s="385">
        <f t="shared" si="109"/>
        <v>872022</v>
      </c>
      <c r="I407" s="380">
        <f t="shared" si="99"/>
        <v>654018</v>
      </c>
      <c r="J407" s="380">
        <f t="shared" si="100"/>
        <v>545013</v>
      </c>
      <c r="K407" s="381">
        <f t="shared" si="101"/>
        <v>327009</v>
      </c>
      <c r="M407" s="343">
        <f t="shared" si="102"/>
        <v>2.9999149563442566E-2</v>
      </c>
      <c r="N407" s="343">
        <f t="shared" si="103"/>
        <v>3.0001511887213214E-2</v>
      </c>
      <c r="O407" s="343">
        <f t="shared" si="104"/>
        <v>2.9997732169180179E-2</v>
      </c>
      <c r="P407" s="343">
        <f t="shared" si="105"/>
        <v>3.0001511887213214E-2</v>
      </c>
      <c r="Q407" s="69"/>
      <c r="R407" s="152">
        <f t="shared" si="106"/>
        <v>0.75</v>
      </c>
      <c r="S407" s="152">
        <f t="shared" si="107"/>
        <v>0.625</v>
      </c>
      <c r="T407" s="152">
        <f t="shared" si="108"/>
        <v>0.375</v>
      </c>
    </row>
    <row r="408" spans="1:20" ht="14.1" customHeight="1" x14ac:dyDescent="0.25">
      <c r="B408" s="90"/>
      <c r="C408" s="7">
        <v>9</v>
      </c>
      <c r="D408" s="385">
        <v>859317</v>
      </c>
      <c r="E408" s="380">
        <v>644487</v>
      </c>
      <c r="F408" s="380">
        <v>537072</v>
      </c>
      <c r="G408" s="381">
        <v>322245</v>
      </c>
      <c r="H408" s="385">
        <f t="shared" si="109"/>
        <v>885096</v>
      </c>
      <c r="I408" s="380">
        <f t="shared" si="99"/>
        <v>663822</v>
      </c>
      <c r="J408" s="380">
        <f t="shared" si="100"/>
        <v>553185</v>
      </c>
      <c r="K408" s="381">
        <f t="shared" si="101"/>
        <v>331911</v>
      </c>
      <c r="M408" s="343">
        <f t="shared" si="102"/>
        <v>2.9999406505399055E-2</v>
      </c>
      <c r="N408" s="343">
        <f t="shared" si="103"/>
        <v>3.0000605132454186E-2</v>
      </c>
      <c r="O408" s="343">
        <f t="shared" si="104"/>
        <v>3.000156403610689E-2</v>
      </c>
      <c r="P408" s="343">
        <f t="shared" si="105"/>
        <v>2.9995810640971933E-2</v>
      </c>
      <c r="Q408" s="69"/>
      <c r="R408" s="152">
        <f t="shared" si="106"/>
        <v>0.74999912721382211</v>
      </c>
      <c r="S408" s="152">
        <f t="shared" si="107"/>
        <v>0.62499869082073323</v>
      </c>
      <c r="T408" s="152">
        <f t="shared" si="108"/>
        <v>0.37500130917926677</v>
      </c>
    </row>
    <row r="409" spans="1:20" ht="14.1" customHeight="1" thickBot="1" x14ac:dyDescent="0.3">
      <c r="B409" s="91"/>
      <c r="C409" s="8">
        <v>10</v>
      </c>
      <c r="D409" s="388">
        <v>872214</v>
      </c>
      <c r="E409" s="383">
        <v>654162</v>
      </c>
      <c r="F409" s="383">
        <v>545133</v>
      </c>
      <c r="G409" s="384">
        <v>327081</v>
      </c>
      <c r="H409" s="388">
        <f t="shared" si="109"/>
        <v>898380</v>
      </c>
      <c r="I409" s="383">
        <f t="shared" si="99"/>
        <v>673785</v>
      </c>
      <c r="J409" s="383">
        <f t="shared" si="100"/>
        <v>561489</v>
      </c>
      <c r="K409" s="384">
        <f t="shared" si="101"/>
        <v>336894</v>
      </c>
      <c r="M409" s="343">
        <f t="shared" si="102"/>
        <v>2.9999518466798287E-2</v>
      </c>
      <c r="N409" s="343">
        <f t="shared" si="103"/>
        <v>2.9997156667614443E-2</v>
      </c>
      <c r="O409" s="343">
        <f t="shared" si="104"/>
        <v>3.0003687173588832E-2</v>
      </c>
      <c r="P409" s="343">
        <f t="shared" si="105"/>
        <v>3.0001742687591149E-2</v>
      </c>
      <c r="Q409" s="69"/>
      <c r="R409" s="152">
        <f t="shared" si="106"/>
        <v>0.7500017197614347</v>
      </c>
      <c r="S409" s="152">
        <f t="shared" si="107"/>
        <v>0.6249991401192827</v>
      </c>
      <c r="T409" s="152">
        <f t="shared" si="108"/>
        <v>0.37500085988071735</v>
      </c>
    </row>
    <row r="410" spans="1:20" ht="27.75" customHeight="1" x14ac:dyDescent="0.25">
      <c r="A410" s="140">
        <v>6</v>
      </c>
      <c r="B410" s="50" t="s">
        <v>868</v>
      </c>
      <c r="C410" s="9">
        <v>1</v>
      </c>
      <c r="D410" s="372">
        <v>925728</v>
      </c>
      <c r="E410" s="373">
        <v>694296</v>
      </c>
      <c r="F410" s="373">
        <v>578580</v>
      </c>
      <c r="G410" s="378">
        <v>347148</v>
      </c>
      <c r="H410" s="372">
        <f>ROUND($D410*(1+$G$15)/3,0)*3</f>
        <v>953499</v>
      </c>
      <c r="I410" s="373">
        <f t="shared" si="99"/>
        <v>715125</v>
      </c>
      <c r="J410" s="373">
        <f t="shared" si="100"/>
        <v>595938</v>
      </c>
      <c r="K410" s="378">
        <f t="shared" si="101"/>
        <v>357561</v>
      </c>
      <c r="M410" s="343">
        <f t="shared" si="102"/>
        <v>2.9999092606035466E-2</v>
      </c>
      <c r="N410" s="343">
        <f t="shared" si="103"/>
        <v>3.0000172836945626E-2</v>
      </c>
      <c r="O410" s="343">
        <f t="shared" si="104"/>
        <v>3.0001037021673754E-2</v>
      </c>
      <c r="P410" s="343">
        <f t="shared" si="105"/>
        <v>2.9995851913304988E-2</v>
      </c>
      <c r="Q410" s="69"/>
      <c r="R410" s="152">
        <f t="shared" si="106"/>
        <v>0.75</v>
      </c>
      <c r="S410" s="152">
        <f t="shared" si="107"/>
        <v>0.625</v>
      </c>
      <c r="T410" s="152">
        <f t="shared" si="108"/>
        <v>0.375</v>
      </c>
    </row>
    <row r="411" spans="1:20" ht="30" customHeight="1" x14ac:dyDescent="0.25">
      <c r="B411" s="89" t="s">
        <v>867</v>
      </c>
      <c r="C411" s="7">
        <v>2</v>
      </c>
      <c r="D411" s="385">
        <v>939621</v>
      </c>
      <c r="E411" s="380">
        <v>704715</v>
      </c>
      <c r="F411" s="380">
        <v>587262</v>
      </c>
      <c r="G411" s="381">
        <v>352359</v>
      </c>
      <c r="H411" s="385">
        <f t="shared" ref="H411:H437" si="110">ROUND($D411*(1+$G$15)/3,0)*3</f>
        <v>967809</v>
      </c>
      <c r="I411" s="380">
        <f t="shared" si="99"/>
        <v>725856</v>
      </c>
      <c r="J411" s="380">
        <f t="shared" si="100"/>
        <v>604881</v>
      </c>
      <c r="K411" s="381">
        <f t="shared" si="101"/>
        <v>362928</v>
      </c>
      <c r="M411" s="343">
        <f t="shared" si="102"/>
        <v>2.9999329516900965E-2</v>
      </c>
      <c r="N411" s="343">
        <f t="shared" si="103"/>
        <v>2.9999361443987994E-2</v>
      </c>
      <c r="O411" s="343">
        <f t="shared" si="104"/>
        <v>3.000194121192926E-2</v>
      </c>
      <c r="P411" s="343">
        <f t="shared" si="105"/>
        <v>2.9994976714089891E-2</v>
      </c>
      <c r="Q411" s="69"/>
      <c r="R411" s="152">
        <f t="shared" si="106"/>
        <v>0.74999920180583446</v>
      </c>
      <c r="S411" s="152">
        <f t="shared" si="107"/>
        <v>0.62499880270875174</v>
      </c>
      <c r="T411" s="152">
        <f t="shared" si="108"/>
        <v>0.37500119729124826</v>
      </c>
    </row>
    <row r="412" spans="1:20" ht="30" customHeight="1" x14ac:dyDescent="0.25">
      <c r="B412" s="92" t="s">
        <v>889</v>
      </c>
      <c r="C412" s="7">
        <v>3</v>
      </c>
      <c r="D412" s="385">
        <v>953715</v>
      </c>
      <c r="E412" s="380">
        <v>715287</v>
      </c>
      <c r="F412" s="380">
        <v>596073</v>
      </c>
      <c r="G412" s="381">
        <v>357642</v>
      </c>
      <c r="H412" s="385">
        <f t="shared" si="110"/>
        <v>982326</v>
      </c>
      <c r="I412" s="380">
        <f t="shared" si="99"/>
        <v>736746</v>
      </c>
      <c r="J412" s="380">
        <f t="shared" si="100"/>
        <v>613953</v>
      </c>
      <c r="K412" s="381">
        <f t="shared" si="101"/>
        <v>368373</v>
      </c>
      <c r="M412" s="343">
        <f t="shared" si="102"/>
        <v>2.999952816092858E-2</v>
      </c>
      <c r="N412" s="343">
        <f t="shared" si="103"/>
        <v>3.0000545235688611E-2</v>
      </c>
      <c r="O412" s="343">
        <f t="shared" si="104"/>
        <v>2.9996325953364773E-2</v>
      </c>
      <c r="P412" s="343">
        <f t="shared" si="105"/>
        <v>3.0004865200395928E-2</v>
      </c>
      <c r="Q412" s="69"/>
      <c r="R412" s="152">
        <f t="shared" si="106"/>
        <v>0.75000078639845236</v>
      </c>
      <c r="S412" s="152">
        <f t="shared" si="107"/>
        <v>0.62500117959767854</v>
      </c>
      <c r="T412" s="152">
        <f t="shared" si="108"/>
        <v>0.37499882040232146</v>
      </c>
    </row>
    <row r="413" spans="1:20" ht="40.5" customHeight="1" x14ac:dyDescent="0.25">
      <c r="B413" s="89" t="s">
        <v>866</v>
      </c>
      <c r="C413" s="7">
        <v>4</v>
      </c>
      <c r="D413" s="385">
        <v>968016</v>
      </c>
      <c r="E413" s="380">
        <v>726012</v>
      </c>
      <c r="F413" s="380">
        <v>605010</v>
      </c>
      <c r="G413" s="381">
        <v>363006</v>
      </c>
      <c r="H413" s="385">
        <f t="shared" si="110"/>
        <v>997056</v>
      </c>
      <c r="I413" s="380">
        <f t="shared" si="99"/>
        <v>747792</v>
      </c>
      <c r="J413" s="380">
        <f t="shared" si="100"/>
        <v>623160</v>
      </c>
      <c r="K413" s="381">
        <f t="shared" si="101"/>
        <v>373896</v>
      </c>
      <c r="M413" s="343">
        <f t="shared" si="102"/>
        <v>2.999950414042743E-2</v>
      </c>
      <c r="N413" s="343">
        <f t="shared" si="103"/>
        <v>2.999950414042743E-2</v>
      </c>
      <c r="O413" s="343">
        <f t="shared" si="104"/>
        <v>2.999950414042743E-2</v>
      </c>
      <c r="P413" s="343">
        <f t="shared" si="105"/>
        <v>2.999950414042743E-2</v>
      </c>
      <c r="Q413" s="69"/>
      <c r="R413" s="152">
        <f t="shared" si="106"/>
        <v>0.75</v>
      </c>
      <c r="S413" s="152">
        <f t="shared" si="107"/>
        <v>0.625</v>
      </c>
      <c r="T413" s="152">
        <f t="shared" si="108"/>
        <v>0.375</v>
      </c>
    </row>
    <row r="414" spans="1:20" ht="14.1" customHeight="1" x14ac:dyDescent="0.25">
      <c r="B414" s="90"/>
      <c r="C414" s="7">
        <v>5</v>
      </c>
      <c r="D414" s="385">
        <v>982539</v>
      </c>
      <c r="E414" s="380">
        <v>736905</v>
      </c>
      <c r="F414" s="380">
        <v>614088</v>
      </c>
      <c r="G414" s="381">
        <v>368451</v>
      </c>
      <c r="H414" s="385">
        <f t="shared" si="110"/>
        <v>1012014</v>
      </c>
      <c r="I414" s="380">
        <f t="shared" si="99"/>
        <v>759012</v>
      </c>
      <c r="J414" s="380">
        <f t="shared" si="100"/>
        <v>632508</v>
      </c>
      <c r="K414" s="381">
        <f t="shared" si="101"/>
        <v>379506</v>
      </c>
      <c r="M414" s="343">
        <f t="shared" si="102"/>
        <v>2.9998809207573439E-2</v>
      </c>
      <c r="N414" s="343">
        <f t="shared" si="103"/>
        <v>2.999979644594622E-2</v>
      </c>
      <c r="O414" s="343">
        <f t="shared" si="104"/>
        <v>2.999570094188455E-2</v>
      </c>
      <c r="P414" s="343">
        <f t="shared" si="105"/>
        <v>3.0003989675696362E-2</v>
      </c>
      <c r="Q414" s="69"/>
      <c r="R414" s="152">
        <f t="shared" si="106"/>
        <v>0.75000076332847854</v>
      </c>
      <c r="S414" s="152">
        <f t="shared" si="107"/>
        <v>0.62500114499271786</v>
      </c>
      <c r="T414" s="152">
        <f t="shared" si="108"/>
        <v>0.37499885500728214</v>
      </c>
    </row>
    <row r="415" spans="1:20" ht="14.1" customHeight="1" x14ac:dyDescent="0.25">
      <c r="B415" s="90"/>
      <c r="C415" s="7">
        <v>6</v>
      </c>
      <c r="D415" s="385">
        <v>997272</v>
      </c>
      <c r="E415" s="380">
        <v>747954</v>
      </c>
      <c r="F415" s="380">
        <v>623295</v>
      </c>
      <c r="G415" s="381">
        <v>373977</v>
      </c>
      <c r="H415" s="385">
        <f t="shared" si="110"/>
        <v>1027191</v>
      </c>
      <c r="I415" s="380">
        <f t="shared" si="99"/>
        <v>770394</v>
      </c>
      <c r="J415" s="380">
        <f t="shared" si="100"/>
        <v>641994</v>
      </c>
      <c r="K415" s="381">
        <f t="shared" si="101"/>
        <v>385197</v>
      </c>
      <c r="M415" s="343">
        <f t="shared" si="102"/>
        <v>3.0000842297788367E-2</v>
      </c>
      <c r="N415" s="343">
        <f t="shared" si="103"/>
        <v>3.0001845033250707E-2</v>
      </c>
      <c r="O415" s="343">
        <f t="shared" si="104"/>
        <v>3.0000240656510961E-2</v>
      </c>
      <c r="P415" s="343">
        <f t="shared" si="105"/>
        <v>3.0001845033250707E-2</v>
      </c>
      <c r="Q415" s="69"/>
      <c r="R415" s="152">
        <f t="shared" si="106"/>
        <v>0.75</v>
      </c>
      <c r="S415" s="152">
        <f t="shared" si="107"/>
        <v>0.625</v>
      </c>
      <c r="T415" s="152">
        <f t="shared" si="108"/>
        <v>0.375</v>
      </c>
    </row>
    <row r="416" spans="1:20" ht="14.1" customHeight="1" x14ac:dyDescent="0.25">
      <c r="B416" s="90"/>
      <c r="C416" s="7">
        <v>7</v>
      </c>
      <c r="D416" s="385">
        <v>1012242</v>
      </c>
      <c r="E416" s="380">
        <v>759183</v>
      </c>
      <c r="F416" s="380">
        <v>632652</v>
      </c>
      <c r="G416" s="381">
        <v>379590</v>
      </c>
      <c r="H416" s="385">
        <f t="shared" si="110"/>
        <v>1042608</v>
      </c>
      <c r="I416" s="380">
        <f t="shared" si="99"/>
        <v>781956</v>
      </c>
      <c r="J416" s="380">
        <f t="shared" si="100"/>
        <v>651630</v>
      </c>
      <c r="K416" s="381">
        <f t="shared" si="101"/>
        <v>390978</v>
      </c>
      <c r="M416" s="343">
        <f t="shared" si="102"/>
        <v>2.9998755238371852E-2</v>
      </c>
      <c r="N416" s="343">
        <f t="shared" si="103"/>
        <v>2.9996720158380785E-2</v>
      </c>
      <c r="O416" s="343">
        <f t="shared" si="104"/>
        <v>2.999753418941219E-2</v>
      </c>
      <c r="P416" s="343">
        <f t="shared" si="105"/>
        <v>3.0000790326404805E-2</v>
      </c>
      <c r="Q416" s="69"/>
      <c r="R416" s="152">
        <f t="shared" si="106"/>
        <v>0.75000148185908111</v>
      </c>
      <c r="S416" s="152">
        <f t="shared" si="107"/>
        <v>0.62500074092954061</v>
      </c>
      <c r="T416" s="152">
        <f t="shared" si="108"/>
        <v>0.37499925907045945</v>
      </c>
    </row>
    <row r="417" spans="2:20" ht="14.1" customHeight="1" x14ac:dyDescent="0.25">
      <c r="B417" s="90"/>
      <c r="C417" s="7">
        <v>8</v>
      </c>
      <c r="D417" s="385">
        <v>1027425</v>
      </c>
      <c r="E417" s="380">
        <v>770568</v>
      </c>
      <c r="F417" s="380">
        <v>642141</v>
      </c>
      <c r="G417" s="381">
        <v>385284</v>
      </c>
      <c r="H417" s="385">
        <f t="shared" si="110"/>
        <v>1058247</v>
      </c>
      <c r="I417" s="380">
        <f t="shared" si="99"/>
        <v>793686</v>
      </c>
      <c r="J417" s="380">
        <f t="shared" si="100"/>
        <v>661404</v>
      </c>
      <c r="K417" s="381">
        <f t="shared" si="101"/>
        <v>396843</v>
      </c>
      <c r="M417" s="343">
        <f t="shared" si="102"/>
        <v>2.9999270019709468E-2</v>
      </c>
      <c r="N417" s="343">
        <f t="shared" si="103"/>
        <v>3.0001245834241755E-2</v>
      </c>
      <c r="O417" s="343">
        <f t="shared" si="104"/>
        <v>2.9998084532836245E-2</v>
      </c>
      <c r="P417" s="343">
        <f t="shared" si="105"/>
        <v>3.0001245834241755E-2</v>
      </c>
      <c r="Q417" s="69"/>
      <c r="R417" s="152">
        <f t="shared" si="106"/>
        <v>0.74999927001970945</v>
      </c>
      <c r="S417" s="152">
        <f t="shared" si="107"/>
        <v>0.62500036499014522</v>
      </c>
      <c r="T417" s="152">
        <f t="shared" si="108"/>
        <v>0.37499963500985473</v>
      </c>
    </row>
    <row r="418" spans="2:20" ht="14.1" customHeight="1" x14ac:dyDescent="0.25">
      <c r="B418" s="90"/>
      <c r="C418" s="7">
        <v>9</v>
      </c>
      <c r="D418" s="385">
        <v>1042830</v>
      </c>
      <c r="E418" s="380">
        <v>782124</v>
      </c>
      <c r="F418" s="380">
        <v>651768</v>
      </c>
      <c r="G418" s="381">
        <v>391062</v>
      </c>
      <c r="H418" s="385">
        <f t="shared" si="110"/>
        <v>1074114</v>
      </c>
      <c r="I418" s="380">
        <f t="shared" si="99"/>
        <v>805587</v>
      </c>
      <c r="J418" s="380">
        <f t="shared" si="100"/>
        <v>671322</v>
      </c>
      <c r="K418" s="381">
        <f t="shared" si="101"/>
        <v>402792</v>
      </c>
      <c r="M418" s="343">
        <f t="shared" si="102"/>
        <v>2.9999136963838786E-2</v>
      </c>
      <c r="N418" s="343">
        <f t="shared" si="103"/>
        <v>2.9999079429860225E-2</v>
      </c>
      <c r="O418" s="343">
        <f t="shared" si="104"/>
        <v>3.000147291674338E-2</v>
      </c>
      <c r="P418" s="343">
        <f t="shared" si="105"/>
        <v>2.9995243720944503E-2</v>
      </c>
      <c r="Q418" s="69"/>
      <c r="R418" s="152">
        <f t="shared" si="106"/>
        <v>0.750001438393602</v>
      </c>
      <c r="S418" s="152">
        <f t="shared" si="107"/>
        <v>0.624999280803199</v>
      </c>
      <c r="T418" s="152">
        <f t="shared" si="108"/>
        <v>0.375000719196801</v>
      </c>
    </row>
    <row r="419" spans="2:20" ht="14.1" customHeight="1" x14ac:dyDescent="0.25">
      <c r="B419" s="90"/>
      <c r="C419" s="7">
        <v>10</v>
      </c>
      <c r="D419" s="385">
        <v>1058469</v>
      </c>
      <c r="E419" s="380">
        <v>793851</v>
      </c>
      <c r="F419" s="380">
        <v>661542</v>
      </c>
      <c r="G419" s="381">
        <v>396927</v>
      </c>
      <c r="H419" s="385">
        <f t="shared" si="110"/>
        <v>1090224</v>
      </c>
      <c r="I419" s="380">
        <f t="shared" si="99"/>
        <v>817668</v>
      </c>
      <c r="J419" s="380">
        <f t="shared" si="100"/>
        <v>681390</v>
      </c>
      <c r="K419" s="381">
        <f t="shared" si="101"/>
        <v>408834</v>
      </c>
      <c r="M419" s="343">
        <f t="shared" si="102"/>
        <v>3.0000878627527115E-2</v>
      </c>
      <c r="N419" s="343">
        <f t="shared" si="103"/>
        <v>3.0001851732881862E-2</v>
      </c>
      <c r="O419" s="343">
        <f t="shared" si="104"/>
        <v>3.0002630218489527E-2</v>
      </c>
      <c r="P419" s="343">
        <f t="shared" si="105"/>
        <v>2.999795932249507E-2</v>
      </c>
      <c r="Q419" s="69"/>
      <c r="R419" s="152">
        <f t="shared" si="106"/>
        <v>0.74999929142941357</v>
      </c>
      <c r="S419" s="152">
        <f t="shared" si="107"/>
        <v>0.62499893714412047</v>
      </c>
      <c r="T419" s="152">
        <f t="shared" si="108"/>
        <v>0.37500106285587959</v>
      </c>
    </row>
    <row r="420" spans="2:20" ht="14.1" customHeight="1" x14ac:dyDescent="0.25">
      <c r="B420" s="90"/>
      <c r="C420" s="7">
        <v>11</v>
      </c>
      <c r="D420" s="385">
        <v>1074357</v>
      </c>
      <c r="E420" s="380">
        <v>805767</v>
      </c>
      <c r="F420" s="380">
        <v>671472</v>
      </c>
      <c r="G420" s="381">
        <v>402885</v>
      </c>
      <c r="H420" s="385">
        <f t="shared" si="110"/>
        <v>1106589</v>
      </c>
      <c r="I420" s="380">
        <f t="shared" si="99"/>
        <v>829941</v>
      </c>
      <c r="J420" s="380">
        <f t="shared" si="100"/>
        <v>691617</v>
      </c>
      <c r="K420" s="381">
        <f t="shared" si="101"/>
        <v>414972</v>
      </c>
      <c r="M420" s="343">
        <f t="shared" si="102"/>
        <v>3.0001200718197025E-2</v>
      </c>
      <c r="N420" s="343">
        <f t="shared" si="103"/>
        <v>3.0001228643019632E-2</v>
      </c>
      <c r="O420" s="343">
        <f t="shared" si="104"/>
        <v>3.0001250982915149E-2</v>
      </c>
      <c r="P420" s="343">
        <f t="shared" si="105"/>
        <v>3.0001116944041104E-2</v>
      </c>
      <c r="Q420" s="69"/>
      <c r="R420" s="152">
        <f t="shared" si="106"/>
        <v>0.749999301908025</v>
      </c>
      <c r="S420" s="152">
        <f t="shared" si="107"/>
        <v>0.62499895286203744</v>
      </c>
      <c r="T420" s="152">
        <f t="shared" si="108"/>
        <v>0.37500104713796251</v>
      </c>
    </row>
    <row r="421" spans="2:20" ht="14.1" customHeight="1" x14ac:dyDescent="0.25">
      <c r="B421" s="90"/>
      <c r="C421" s="7">
        <v>12</v>
      </c>
      <c r="D421" s="385">
        <v>1090470</v>
      </c>
      <c r="E421" s="380">
        <v>817854</v>
      </c>
      <c r="F421" s="380">
        <v>681543</v>
      </c>
      <c r="G421" s="381">
        <v>408927</v>
      </c>
      <c r="H421" s="385">
        <f t="shared" si="110"/>
        <v>1123185</v>
      </c>
      <c r="I421" s="380">
        <f t="shared" si="99"/>
        <v>842388</v>
      </c>
      <c r="J421" s="380">
        <f t="shared" si="100"/>
        <v>701991</v>
      </c>
      <c r="K421" s="381">
        <f t="shared" si="101"/>
        <v>421194</v>
      </c>
      <c r="M421" s="343">
        <f t="shared" si="102"/>
        <v>3.000082533219621E-2</v>
      </c>
      <c r="N421" s="343">
        <f t="shared" si="103"/>
        <v>2.9998019206362015E-2</v>
      </c>
      <c r="O421" s="343">
        <f t="shared" si="104"/>
        <v>3.0002509012637499E-2</v>
      </c>
      <c r="P421" s="343">
        <f t="shared" si="105"/>
        <v>2.9998019206362015E-2</v>
      </c>
      <c r="Q421" s="69"/>
      <c r="R421" s="152">
        <f t="shared" si="106"/>
        <v>0.75000137555366031</v>
      </c>
      <c r="S421" s="152">
        <f t="shared" si="107"/>
        <v>0.62499931222316985</v>
      </c>
      <c r="T421" s="152">
        <f t="shared" si="108"/>
        <v>0.37500068777683015</v>
      </c>
    </row>
    <row r="422" spans="2:20" ht="14.1" customHeight="1" x14ac:dyDescent="0.25">
      <c r="B422" s="90"/>
      <c r="C422" s="7">
        <v>13</v>
      </c>
      <c r="D422" s="385">
        <v>1106814</v>
      </c>
      <c r="E422" s="380">
        <v>830112</v>
      </c>
      <c r="F422" s="380">
        <v>691758</v>
      </c>
      <c r="G422" s="381">
        <v>415056</v>
      </c>
      <c r="H422" s="385">
        <f t="shared" si="110"/>
        <v>1140018</v>
      </c>
      <c r="I422" s="380">
        <f t="shared" si="99"/>
        <v>855015</v>
      </c>
      <c r="J422" s="380">
        <f t="shared" si="100"/>
        <v>712512</v>
      </c>
      <c r="K422" s="381">
        <f t="shared" si="101"/>
        <v>427506</v>
      </c>
      <c r="M422" s="343">
        <f t="shared" si="102"/>
        <v>2.9999620532447185E-2</v>
      </c>
      <c r="N422" s="343">
        <f t="shared" si="103"/>
        <v>2.9999566323580432E-2</v>
      </c>
      <c r="O422" s="343">
        <f t="shared" si="104"/>
        <v>3.0001821446228306E-2</v>
      </c>
      <c r="P422" s="343">
        <f t="shared" si="105"/>
        <v>2.9995952353417371E-2</v>
      </c>
      <c r="Q422" s="69"/>
      <c r="R422" s="152">
        <f t="shared" si="106"/>
        <v>0.7500013552412601</v>
      </c>
      <c r="S422" s="152">
        <f t="shared" si="107"/>
        <v>0.62499932237936995</v>
      </c>
      <c r="T422" s="152">
        <f t="shared" si="108"/>
        <v>0.37500067762063005</v>
      </c>
    </row>
    <row r="423" spans="2:20" ht="14.1" customHeight="1" x14ac:dyDescent="0.25">
      <c r="B423" s="90"/>
      <c r="C423" s="7">
        <v>14</v>
      </c>
      <c r="D423" s="385">
        <v>1123428</v>
      </c>
      <c r="E423" s="380">
        <v>842571</v>
      </c>
      <c r="F423" s="380">
        <v>702144</v>
      </c>
      <c r="G423" s="381">
        <v>421287</v>
      </c>
      <c r="H423" s="385">
        <f t="shared" si="110"/>
        <v>1157130</v>
      </c>
      <c r="I423" s="380">
        <f t="shared" si="99"/>
        <v>867849</v>
      </c>
      <c r="J423" s="380">
        <f t="shared" si="100"/>
        <v>723207</v>
      </c>
      <c r="K423" s="381">
        <f t="shared" si="101"/>
        <v>433923</v>
      </c>
      <c r="M423" s="343">
        <f t="shared" si="102"/>
        <v>2.9999252288531175E-2</v>
      </c>
      <c r="N423" s="343">
        <f t="shared" si="103"/>
        <v>3.0001032553933139E-2</v>
      </c>
      <c r="O423" s="343">
        <f t="shared" si="104"/>
        <v>2.999812004375171E-2</v>
      </c>
      <c r="P423" s="343">
        <f t="shared" si="105"/>
        <v>2.999380469845972E-2</v>
      </c>
      <c r="Q423" s="69"/>
      <c r="R423" s="152">
        <f t="shared" si="106"/>
        <v>0.75</v>
      </c>
      <c r="S423" s="152">
        <f t="shared" si="107"/>
        <v>0.62500133519905143</v>
      </c>
      <c r="T423" s="152">
        <f t="shared" si="108"/>
        <v>0.37500133519905149</v>
      </c>
    </row>
    <row r="424" spans="2:20" ht="14.1" customHeight="1" x14ac:dyDescent="0.25">
      <c r="B424" s="90"/>
      <c r="C424" s="7">
        <v>15</v>
      </c>
      <c r="D424" s="385">
        <v>1140285</v>
      </c>
      <c r="E424" s="380">
        <v>855213</v>
      </c>
      <c r="F424" s="380">
        <v>712677</v>
      </c>
      <c r="G424" s="381">
        <v>427608</v>
      </c>
      <c r="H424" s="385">
        <f t="shared" si="110"/>
        <v>1174494</v>
      </c>
      <c r="I424" s="380">
        <f t="shared" si="99"/>
        <v>880872</v>
      </c>
      <c r="J424" s="380">
        <f t="shared" si="100"/>
        <v>734058</v>
      </c>
      <c r="K424" s="381">
        <f t="shared" si="101"/>
        <v>440436</v>
      </c>
      <c r="M424" s="343">
        <f t="shared" si="102"/>
        <v>3.0000394638182559E-2</v>
      </c>
      <c r="N424" s="343">
        <f t="shared" si="103"/>
        <v>3.0003051871288204E-2</v>
      </c>
      <c r="O424" s="343">
        <f t="shared" si="104"/>
        <v>3.0000968180536203E-2</v>
      </c>
      <c r="P424" s="343">
        <f t="shared" si="105"/>
        <v>2.9999438738283663E-2</v>
      </c>
      <c r="Q424" s="69"/>
      <c r="R424" s="152">
        <f t="shared" si="106"/>
        <v>0.74999934226969578</v>
      </c>
      <c r="S424" s="152">
        <f t="shared" si="107"/>
        <v>0.62499901340454356</v>
      </c>
      <c r="T424" s="152">
        <f t="shared" si="108"/>
        <v>0.37500098659545639</v>
      </c>
    </row>
    <row r="425" spans="2:20" ht="14.1" customHeight="1" x14ac:dyDescent="0.25">
      <c r="B425" s="90"/>
      <c r="C425" s="7">
        <v>16</v>
      </c>
      <c r="D425" s="385">
        <v>1157385</v>
      </c>
      <c r="E425" s="380">
        <v>868038</v>
      </c>
      <c r="F425" s="380">
        <v>723366</v>
      </c>
      <c r="G425" s="381">
        <v>434019</v>
      </c>
      <c r="H425" s="385">
        <f t="shared" si="110"/>
        <v>1192107</v>
      </c>
      <c r="I425" s="380">
        <f t="shared" si="99"/>
        <v>894081</v>
      </c>
      <c r="J425" s="380">
        <f t="shared" si="100"/>
        <v>745068</v>
      </c>
      <c r="K425" s="381">
        <f t="shared" si="101"/>
        <v>447039</v>
      </c>
      <c r="M425" s="343">
        <f t="shared" si="102"/>
        <v>3.0000388807527315E-2</v>
      </c>
      <c r="N425" s="343">
        <f t="shared" si="103"/>
        <v>3.0002142763335245E-2</v>
      </c>
      <c r="O425" s="343">
        <f t="shared" si="104"/>
        <v>3.0001410074568059E-2</v>
      </c>
      <c r="P425" s="343">
        <f t="shared" si="105"/>
        <v>2.9998686693439688E-2</v>
      </c>
      <c r="Q425" s="69"/>
      <c r="R425" s="152">
        <f t="shared" si="106"/>
        <v>0.74999935198745449</v>
      </c>
      <c r="S425" s="152">
        <f t="shared" si="107"/>
        <v>0.62500032400627281</v>
      </c>
      <c r="T425" s="152">
        <f t="shared" si="108"/>
        <v>0.37499967599372724</v>
      </c>
    </row>
    <row r="426" spans="2:20" ht="14.1" customHeight="1" x14ac:dyDescent="0.25">
      <c r="B426" s="90"/>
      <c r="C426" s="7">
        <v>17</v>
      </c>
      <c r="D426" s="385">
        <v>1174758</v>
      </c>
      <c r="E426" s="380">
        <v>881070</v>
      </c>
      <c r="F426" s="380">
        <v>734223</v>
      </c>
      <c r="G426" s="381">
        <v>440535</v>
      </c>
      <c r="H426" s="385">
        <f t="shared" si="110"/>
        <v>1210002</v>
      </c>
      <c r="I426" s="380">
        <f t="shared" si="99"/>
        <v>907503</v>
      </c>
      <c r="J426" s="380">
        <f t="shared" si="100"/>
        <v>756252</v>
      </c>
      <c r="K426" s="381">
        <f t="shared" si="101"/>
        <v>453750</v>
      </c>
      <c r="M426" s="343">
        <f t="shared" si="102"/>
        <v>3.0001072561327523E-2</v>
      </c>
      <c r="N426" s="343">
        <f t="shared" si="103"/>
        <v>3.0001021485239539E-2</v>
      </c>
      <c r="O426" s="343">
        <f t="shared" si="104"/>
        <v>3.0003146183107857E-2</v>
      </c>
      <c r="P426" s="343">
        <f t="shared" si="105"/>
        <v>2.9997616534441076E-2</v>
      </c>
      <c r="Q426" s="69"/>
      <c r="R426" s="152">
        <f t="shared" si="106"/>
        <v>0.7500012768587232</v>
      </c>
      <c r="S426" s="152">
        <f t="shared" si="107"/>
        <v>0.6249993615706384</v>
      </c>
      <c r="T426" s="152">
        <f t="shared" si="108"/>
        <v>0.3750006384293616</v>
      </c>
    </row>
    <row r="427" spans="2:20" ht="14.1" customHeight="1" x14ac:dyDescent="0.25">
      <c r="B427" s="90"/>
      <c r="C427" s="7">
        <v>18</v>
      </c>
      <c r="D427" s="385">
        <v>1192380</v>
      </c>
      <c r="E427" s="380">
        <v>894285</v>
      </c>
      <c r="F427" s="380">
        <v>745239</v>
      </c>
      <c r="G427" s="381">
        <v>447144</v>
      </c>
      <c r="H427" s="385">
        <f t="shared" si="110"/>
        <v>1228152</v>
      </c>
      <c r="I427" s="380">
        <f t="shared" si="99"/>
        <v>921114</v>
      </c>
      <c r="J427" s="380">
        <f t="shared" si="100"/>
        <v>767595</v>
      </c>
      <c r="K427" s="381">
        <f t="shared" si="101"/>
        <v>460557</v>
      </c>
      <c r="M427" s="343">
        <f t="shared" si="102"/>
        <v>3.0000503195290091E-2</v>
      </c>
      <c r="N427" s="343">
        <f t="shared" si="103"/>
        <v>3.0000503195290091E-2</v>
      </c>
      <c r="O427" s="343">
        <f t="shared" si="104"/>
        <v>2.9998430033854911E-2</v>
      </c>
      <c r="P427" s="343">
        <f t="shared" si="105"/>
        <v>2.9997047930867909E-2</v>
      </c>
      <c r="Q427" s="69"/>
      <c r="R427" s="152">
        <f t="shared" si="106"/>
        <v>0.75</v>
      </c>
      <c r="S427" s="152">
        <f t="shared" si="107"/>
        <v>0.62500125798822526</v>
      </c>
      <c r="T427" s="152">
        <f t="shared" si="108"/>
        <v>0.37500125798822526</v>
      </c>
    </row>
    <row r="428" spans="2:20" ht="14.1" customHeight="1" x14ac:dyDescent="0.25">
      <c r="B428" s="90"/>
      <c r="C428" s="7">
        <v>19</v>
      </c>
      <c r="D428" s="385">
        <v>1210251</v>
      </c>
      <c r="E428" s="380">
        <v>907689</v>
      </c>
      <c r="F428" s="380">
        <v>756408</v>
      </c>
      <c r="G428" s="381">
        <v>453843</v>
      </c>
      <c r="H428" s="385">
        <f t="shared" si="110"/>
        <v>1246560</v>
      </c>
      <c r="I428" s="380">
        <f t="shared" si="99"/>
        <v>934920</v>
      </c>
      <c r="J428" s="380">
        <f t="shared" si="100"/>
        <v>779100</v>
      </c>
      <c r="K428" s="381">
        <f t="shared" si="101"/>
        <v>467460</v>
      </c>
      <c r="M428" s="343">
        <f t="shared" si="102"/>
        <v>3.000121462407385E-2</v>
      </c>
      <c r="N428" s="343">
        <f t="shared" si="103"/>
        <v>3.0000363560646875E-2</v>
      </c>
      <c r="O428" s="343">
        <f t="shared" si="104"/>
        <v>2.9999682710917918E-2</v>
      </c>
      <c r="P428" s="343">
        <f t="shared" si="105"/>
        <v>3.0003767822793345E-2</v>
      </c>
      <c r="Q428" s="69"/>
      <c r="R428" s="152">
        <f t="shared" si="106"/>
        <v>0.75000061970616017</v>
      </c>
      <c r="S428" s="152">
        <f t="shared" si="107"/>
        <v>0.62500092955924014</v>
      </c>
      <c r="T428" s="152">
        <f t="shared" si="108"/>
        <v>0.37499907044075981</v>
      </c>
    </row>
    <row r="429" spans="2:20" ht="14.1" customHeight="1" x14ac:dyDescent="0.25">
      <c r="B429" s="90"/>
      <c r="C429" s="7">
        <v>20</v>
      </c>
      <c r="D429" s="385">
        <v>1228413</v>
      </c>
      <c r="E429" s="380">
        <v>921309</v>
      </c>
      <c r="F429" s="380">
        <v>767757</v>
      </c>
      <c r="G429" s="381">
        <v>460656</v>
      </c>
      <c r="H429" s="385">
        <f t="shared" si="110"/>
        <v>1265265</v>
      </c>
      <c r="I429" s="380">
        <f t="shared" si="99"/>
        <v>948948</v>
      </c>
      <c r="J429" s="380">
        <f t="shared" si="100"/>
        <v>790791</v>
      </c>
      <c r="K429" s="381">
        <f t="shared" si="101"/>
        <v>474474</v>
      </c>
      <c r="M429" s="343">
        <f t="shared" si="102"/>
        <v>2.9999682517199019E-2</v>
      </c>
      <c r="N429" s="343">
        <f t="shared" si="103"/>
        <v>2.9999706938714371E-2</v>
      </c>
      <c r="O429" s="343">
        <f t="shared" si="104"/>
        <v>3.0001680219131834E-2</v>
      </c>
      <c r="P429" s="343">
        <f t="shared" si="105"/>
        <v>2.99963530269876E-2</v>
      </c>
      <c r="Q429" s="69"/>
      <c r="R429" s="152">
        <f t="shared" si="106"/>
        <v>0.74999938945615197</v>
      </c>
      <c r="S429" s="152">
        <f t="shared" si="107"/>
        <v>0.62499908418422789</v>
      </c>
      <c r="T429" s="152">
        <f t="shared" si="108"/>
        <v>0.37500091581577205</v>
      </c>
    </row>
    <row r="430" spans="2:20" ht="14.1" customHeight="1" x14ac:dyDescent="0.25">
      <c r="B430" s="90"/>
      <c r="C430" s="7">
        <v>21</v>
      </c>
      <c r="D430" s="385">
        <v>1246845</v>
      </c>
      <c r="E430" s="380">
        <v>935133</v>
      </c>
      <c r="F430" s="380">
        <v>779277</v>
      </c>
      <c r="G430" s="381">
        <v>467568</v>
      </c>
      <c r="H430" s="385">
        <f t="shared" si="110"/>
        <v>1284249</v>
      </c>
      <c r="I430" s="380">
        <f t="shared" si="99"/>
        <v>963186</v>
      </c>
      <c r="J430" s="380">
        <f t="shared" si="100"/>
        <v>802656</v>
      </c>
      <c r="K430" s="381">
        <f t="shared" si="101"/>
        <v>481593</v>
      </c>
      <c r="M430" s="343">
        <f t="shared" si="102"/>
        <v>2.999891726718237E-2</v>
      </c>
      <c r="N430" s="343">
        <f t="shared" si="103"/>
        <v>2.9998941327062569E-2</v>
      </c>
      <c r="O430" s="343">
        <f t="shared" si="104"/>
        <v>3.0000885436115784E-2</v>
      </c>
      <c r="P430" s="343">
        <f t="shared" si="105"/>
        <v>2.9995636998254801E-2</v>
      </c>
      <c r="Q430" s="69"/>
      <c r="R430" s="152">
        <f t="shared" si="106"/>
        <v>0.749999398481768</v>
      </c>
      <c r="S430" s="152">
        <f t="shared" si="107"/>
        <v>0.62499909772265194</v>
      </c>
      <c r="T430" s="152">
        <f t="shared" si="108"/>
        <v>0.375000902277348</v>
      </c>
    </row>
    <row r="431" spans="2:20" ht="14.1" customHeight="1" x14ac:dyDescent="0.25">
      <c r="B431" s="90"/>
      <c r="C431" s="7">
        <v>22</v>
      </c>
      <c r="D431" s="385">
        <v>1265544</v>
      </c>
      <c r="E431" s="380">
        <v>949158</v>
      </c>
      <c r="F431" s="380">
        <v>790965</v>
      </c>
      <c r="G431" s="381">
        <v>474579</v>
      </c>
      <c r="H431" s="385">
        <f t="shared" si="110"/>
        <v>1303509</v>
      </c>
      <c r="I431" s="380">
        <f t="shared" si="99"/>
        <v>977631</v>
      </c>
      <c r="J431" s="380">
        <f t="shared" si="100"/>
        <v>814692</v>
      </c>
      <c r="K431" s="381">
        <f t="shared" si="101"/>
        <v>488817</v>
      </c>
      <c r="M431" s="343">
        <f t="shared" si="102"/>
        <v>2.9998956970283135E-2</v>
      </c>
      <c r="N431" s="343">
        <f t="shared" si="103"/>
        <v>2.9998166796255207E-2</v>
      </c>
      <c r="O431" s="343">
        <f t="shared" si="104"/>
        <v>2.9997534657032865E-2</v>
      </c>
      <c r="P431" s="343">
        <f t="shared" si="105"/>
        <v>3.0001327492366919E-2</v>
      </c>
      <c r="Q431" s="69"/>
      <c r="R431" s="152">
        <f t="shared" si="106"/>
        <v>0.75</v>
      </c>
      <c r="S431" s="152">
        <f t="shared" si="107"/>
        <v>0.625</v>
      </c>
      <c r="T431" s="152">
        <f t="shared" si="108"/>
        <v>0.375</v>
      </c>
    </row>
    <row r="432" spans="2:20" ht="14.1" customHeight="1" x14ac:dyDescent="0.25">
      <c r="B432" s="90"/>
      <c r="C432" s="7">
        <v>23</v>
      </c>
      <c r="D432" s="385">
        <v>1284528</v>
      </c>
      <c r="E432" s="380">
        <v>963396</v>
      </c>
      <c r="F432" s="380">
        <v>802830</v>
      </c>
      <c r="G432" s="381">
        <v>481698</v>
      </c>
      <c r="H432" s="385">
        <f t="shared" si="110"/>
        <v>1323063</v>
      </c>
      <c r="I432" s="380">
        <f t="shared" si="99"/>
        <v>992298</v>
      </c>
      <c r="J432" s="380">
        <f t="shared" si="100"/>
        <v>826914</v>
      </c>
      <c r="K432" s="381">
        <f t="shared" si="101"/>
        <v>496149</v>
      </c>
      <c r="M432" s="343">
        <f t="shared" si="102"/>
        <v>2.9999346063301072E-2</v>
      </c>
      <c r="N432" s="343">
        <f t="shared" si="103"/>
        <v>3.0000124559371226E-2</v>
      </c>
      <c r="O432" s="343">
        <f t="shared" si="104"/>
        <v>2.9998878965658983E-2</v>
      </c>
      <c r="P432" s="343">
        <f t="shared" si="105"/>
        <v>3.0000124559371226E-2</v>
      </c>
      <c r="Q432" s="69"/>
      <c r="R432" s="152">
        <f t="shared" si="106"/>
        <v>0.75</v>
      </c>
      <c r="S432" s="152">
        <f t="shared" si="107"/>
        <v>0.625</v>
      </c>
      <c r="T432" s="152">
        <f t="shared" si="108"/>
        <v>0.375</v>
      </c>
    </row>
    <row r="433" spans="1:20" ht="14.1" customHeight="1" x14ac:dyDescent="0.25">
      <c r="B433" s="90"/>
      <c r="C433" s="7">
        <v>24</v>
      </c>
      <c r="D433" s="385">
        <v>1303797</v>
      </c>
      <c r="E433" s="380">
        <v>977847</v>
      </c>
      <c r="F433" s="380">
        <v>814872</v>
      </c>
      <c r="G433" s="381">
        <v>488925</v>
      </c>
      <c r="H433" s="385">
        <f t="shared" si="110"/>
        <v>1342911</v>
      </c>
      <c r="I433" s="380">
        <f t="shared" si="99"/>
        <v>1007184</v>
      </c>
      <c r="J433" s="380">
        <f t="shared" si="100"/>
        <v>839319</v>
      </c>
      <c r="K433" s="381">
        <f t="shared" si="101"/>
        <v>503592</v>
      </c>
      <c r="M433" s="343">
        <f t="shared" si="102"/>
        <v>3.0000069029151012E-2</v>
      </c>
      <c r="N433" s="343">
        <f t="shared" si="103"/>
        <v>3.0001626021248722E-2</v>
      </c>
      <c r="O433" s="343">
        <f t="shared" si="104"/>
        <v>3.0001030836744911E-2</v>
      </c>
      <c r="P433" s="343">
        <f t="shared" si="105"/>
        <v>2.9998466022396073E-2</v>
      </c>
      <c r="Q433" s="69"/>
      <c r="R433" s="152">
        <f t="shared" si="106"/>
        <v>0.74999942475707493</v>
      </c>
      <c r="S433" s="152">
        <f t="shared" si="107"/>
        <v>0.62499913713561239</v>
      </c>
      <c r="T433" s="152">
        <f t="shared" si="108"/>
        <v>0.37500086286438761</v>
      </c>
    </row>
    <row r="434" spans="1:20" ht="14.1" customHeight="1" x14ac:dyDescent="0.25">
      <c r="B434" s="90"/>
      <c r="C434" s="7">
        <v>25</v>
      </c>
      <c r="D434" s="385">
        <v>1323354</v>
      </c>
      <c r="E434" s="380">
        <v>992517</v>
      </c>
      <c r="F434" s="380">
        <v>827097</v>
      </c>
      <c r="G434" s="381">
        <v>496257</v>
      </c>
      <c r="H434" s="385">
        <f t="shared" si="110"/>
        <v>1363056</v>
      </c>
      <c r="I434" s="380">
        <f t="shared" si="99"/>
        <v>1022292</v>
      </c>
      <c r="J434" s="380">
        <f t="shared" si="100"/>
        <v>851910</v>
      </c>
      <c r="K434" s="381">
        <f t="shared" si="101"/>
        <v>511146</v>
      </c>
      <c r="M434" s="343">
        <f t="shared" si="102"/>
        <v>3.0001042804873073E-2</v>
      </c>
      <c r="N434" s="343">
        <f t="shared" si="103"/>
        <v>2.9999486154897094E-2</v>
      </c>
      <c r="O434" s="343">
        <f t="shared" si="104"/>
        <v>3.0000108814322867E-2</v>
      </c>
      <c r="P434" s="343">
        <f t="shared" si="105"/>
        <v>3.0002599459554222E-2</v>
      </c>
      <c r="Q434" s="69"/>
      <c r="R434" s="152">
        <f t="shared" si="106"/>
        <v>0.75000113348355768</v>
      </c>
      <c r="S434" s="152">
        <f t="shared" si="107"/>
        <v>0.62500056674177884</v>
      </c>
      <c r="T434" s="152">
        <f t="shared" si="108"/>
        <v>0.37499943325822116</v>
      </c>
    </row>
    <row r="435" spans="1:20" ht="14.1" customHeight="1" x14ac:dyDescent="0.25">
      <c r="B435" s="90"/>
      <c r="C435" s="7">
        <v>26</v>
      </c>
      <c r="D435" s="385">
        <v>1343187</v>
      </c>
      <c r="E435" s="380">
        <v>1007391</v>
      </c>
      <c r="F435" s="380">
        <v>839493</v>
      </c>
      <c r="G435" s="381">
        <v>503694</v>
      </c>
      <c r="H435" s="385">
        <f t="shared" si="110"/>
        <v>1383483</v>
      </c>
      <c r="I435" s="380">
        <f t="shared" si="99"/>
        <v>1037613</v>
      </c>
      <c r="J435" s="380">
        <f t="shared" si="100"/>
        <v>864678</v>
      </c>
      <c r="K435" s="381">
        <f t="shared" si="101"/>
        <v>518805</v>
      </c>
      <c r="M435" s="343">
        <f t="shared" si="102"/>
        <v>3.0000290354209803E-2</v>
      </c>
      <c r="N435" s="343">
        <f t="shared" si="103"/>
        <v>3.0000268019071047E-2</v>
      </c>
      <c r="O435" s="343">
        <f t="shared" si="104"/>
        <v>3.0000250150983988E-2</v>
      </c>
      <c r="P435" s="343">
        <f t="shared" si="105"/>
        <v>3.0000357359825609E-2</v>
      </c>
      <c r="Q435" s="69"/>
      <c r="R435" s="152">
        <f t="shared" si="106"/>
        <v>0.75000055837348034</v>
      </c>
      <c r="S435" s="152">
        <f t="shared" si="107"/>
        <v>0.62500083756022062</v>
      </c>
      <c r="T435" s="152">
        <f t="shared" si="108"/>
        <v>0.37499916243977943</v>
      </c>
    </row>
    <row r="436" spans="1:20" ht="14.1" customHeight="1" x14ac:dyDescent="0.25">
      <c r="B436" s="90"/>
      <c r="C436" s="7">
        <v>27</v>
      </c>
      <c r="D436" s="385">
        <v>1363344</v>
      </c>
      <c r="E436" s="380">
        <v>1022508</v>
      </c>
      <c r="F436" s="380">
        <v>852090</v>
      </c>
      <c r="G436" s="381">
        <v>511254</v>
      </c>
      <c r="H436" s="385">
        <f t="shared" si="110"/>
        <v>1404243</v>
      </c>
      <c r="I436" s="380">
        <f t="shared" si="99"/>
        <v>1053183</v>
      </c>
      <c r="J436" s="380">
        <f t="shared" si="100"/>
        <v>877653</v>
      </c>
      <c r="K436" s="381">
        <f t="shared" si="101"/>
        <v>526590</v>
      </c>
      <c r="M436" s="343">
        <f t="shared" si="102"/>
        <v>2.9999031792416295E-2</v>
      </c>
      <c r="N436" s="343">
        <f t="shared" si="103"/>
        <v>2.9999765283010012E-2</v>
      </c>
      <c r="O436" s="343">
        <f t="shared" si="104"/>
        <v>3.0000352075484984E-2</v>
      </c>
      <c r="P436" s="343">
        <f t="shared" si="105"/>
        <v>2.9996831320635145E-2</v>
      </c>
      <c r="Q436" s="69"/>
      <c r="R436" s="152">
        <f t="shared" si="106"/>
        <v>0.75</v>
      </c>
      <c r="S436" s="152">
        <f t="shared" si="107"/>
        <v>0.625</v>
      </c>
      <c r="T436" s="152">
        <f t="shared" si="108"/>
        <v>0.375</v>
      </c>
    </row>
    <row r="437" spans="1:20" ht="15" customHeight="1" thickBot="1" x14ac:dyDescent="0.3">
      <c r="B437" s="91"/>
      <c r="C437" s="8">
        <v>28</v>
      </c>
      <c r="D437" s="388">
        <v>1383789</v>
      </c>
      <c r="E437" s="383">
        <v>1037841</v>
      </c>
      <c r="F437" s="383">
        <v>864867</v>
      </c>
      <c r="G437" s="384">
        <v>518922</v>
      </c>
      <c r="H437" s="388">
        <f t="shared" si="110"/>
        <v>1425303</v>
      </c>
      <c r="I437" s="383">
        <f t="shared" si="99"/>
        <v>1068978</v>
      </c>
      <c r="J437" s="383">
        <f t="shared" si="100"/>
        <v>890814</v>
      </c>
      <c r="K437" s="384">
        <f t="shared" si="101"/>
        <v>534489</v>
      </c>
      <c r="M437" s="343">
        <f t="shared" si="102"/>
        <v>3.0000238475663559E-2</v>
      </c>
      <c r="N437" s="343">
        <f t="shared" si="103"/>
        <v>3.0001705463553664E-2</v>
      </c>
      <c r="O437" s="343">
        <f t="shared" si="104"/>
        <v>3.0001144684674061E-2</v>
      </c>
      <c r="P437" s="343">
        <f t="shared" si="105"/>
        <v>2.9998728132551711E-2</v>
      </c>
      <c r="Q437" s="69"/>
      <c r="R437" s="152">
        <f t="shared" si="106"/>
        <v>0.74999945800985557</v>
      </c>
      <c r="S437" s="152">
        <f t="shared" si="107"/>
        <v>0.6249991870147833</v>
      </c>
      <c r="T437" s="152">
        <f t="shared" si="108"/>
        <v>0.3750008129852167</v>
      </c>
    </row>
    <row r="438" spans="1:20" ht="7.2" customHeight="1" x14ac:dyDescent="0.25">
      <c r="B438" s="260"/>
      <c r="C438" s="93"/>
      <c r="D438" s="309"/>
      <c r="E438" s="49"/>
      <c r="F438" s="49"/>
      <c r="G438" s="49"/>
      <c r="H438" s="313"/>
      <c r="I438" s="49"/>
      <c r="J438" s="49"/>
      <c r="K438" s="49"/>
      <c r="M438" s="328"/>
      <c r="N438" s="328"/>
      <c r="O438" s="328"/>
      <c r="P438" s="328"/>
      <c r="Q438" s="69"/>
      <c r="R438" s="152"/>
      <c r="S438" s="152"/>
      <c r="T438" s="152"/>
    </row>
    <row r="439" spans="1:20" ht="18" customHeight="1" x14ac:dyDescent="0.25">
      <c r="B439" s="580" t="s">
        <v>898</v>
      </c>
      <c r="C439" s="580"/>
      <c r="D439" s="580"/>
      <c r="E439" s="580"/>
      <c r="F439" s="580"/>
      <c r="G439" s="580"/>
      <c r="H439" s="580"/>
      <c r="I439" s="580"/>
      <c r="J439" s="580"/>
      <c r="K439" s="580"/>
    </row>
    <row r="440" spans="1:20" ht="18" customHeight="1" x14ac:dyDescent="0.25">
      <c r="B440" s="580" t="s">
        <v>899</v>
      </c>
      <c r="C440" s="580"/>
      <c r="D440" s="580"/>
      <c r="E440" s="580"/>
      <c r="F440" s="580"/>
      <c r="G440" s="580"/>
      <c r="H440" s="580"/>
      <c r="I440" s="580"/>
      <c r="J440" s="580"/>
      <c r="K440" s="580"/>
    </row>
    <row r="441" spans="1:20" ht="18" customHeight="1" x14ac:dyDescent="0.25">
      <c r="B441" s="580" t="s">
        <v>900</v>
      </c>
      <c r="C441" s="580"/>
      <c r="D441" s="580"/>
      <c r="E441" s="580"/>
      <c r="F441" s="580"/>
      <c r="G441" s="580"/>
      <c r="H441" s="580"/>
      <c r="I441" s="580"/>
      <c r="J441" s="580"/>
      <c r="K441" s="580"/>
    </row>
    <row r="442" spans="1:20" ht="18" customHeight="1" x14ac:dyDescent="0.25">
      <c r="B442" s="580" t="s">
        <v>901</v>
      </c>
      <c r="C442" s="580"/>
      <c r="D442" s="580"/>
      <c r="E442" s="580"/>
      <c r="F442" s="580"/>
      <c r="G442" s="580"/>
      <c r="H442" s="580"/>
      <c r="I442" s="580"/>
      <c r="J442" s="580"/>
      <c r="K442" s="580"/>
    </row>
    <row r="443" spans="1:20" ht="18" customHeight="1" thickBot="1" x14ac:dyDescent="0.3">
      <c r="B443" s="580" t="s">
        <v>902</v>
      </c>
      <c r="C443" s="580"/>
      <c r="D443" s="580"/>
      <c r="E443" s="580"/>
      <c r="F443" s="580"/>
      <c r="G443" s="580"/>
      <c r="H443" s="580"/>
      <c r="I443" s="580"/>
      <c r="J443" s="580"/>
      <c r="K443" s="580"/>
    </row>
    <row r="444" spans="1:20" ht="16.95" customHeight="1" thickBot="1" x14ac:dyDescent="0.3">
      <c r="B444" s="143"/>
      <c r="C444" s="142"/>
      <c r="D444" s="668" t="s">
        <v>301</v>
      </c>
      <c r="E444" s="669"/>
      <c r="F444" s="669"/>
      <c r="G444" s="670"/>
      <c r="H444" s="676" t="s">
        <v>301</v>
      </c>
      <c r="I444" s="677"/>
      <c r="J444" s="677"/>
      <c r="K444" s="682"/>
    </row>
    <row r="445" spans="1:20" ht="30.75" customHeight="1" x14ac:dyDescent="0.25">
      <c r="A445" s="140">
        <v>1</v>
      </c>
      <c r="B445" s="94" t="s">
        <v>131</v>
      </c>
      <c r="C445" s="9">
        <v>1</v>
      </c>
      <c r="D445" s="372">
        <v>272745</v>
      </c>
      <c r="E445" s="373">
        <v>204558</v>
      </c>
      <c r="F445" s="373">
        <v>170466</v>
      </c>
      <c r="G445" s="378">
        <v>102279</v>
      </c>
      <c r="H445" s="372">
        <f>ROUND($D445*(1+$G$10)/3,0)*3</f>
        <v>280926</v>
      </c>
      <c r="I445" s="373">
        <f t="shared" ref="I445:I483" si="111">(ROUND((+H445/8*6)/3,0))*3</f>
        <v>210696</v>
      </c>
      <c r="J445" s="373">
        <f t="shared" ref="J445:J483" si="112">(ROUND((+H445/8*5)/3,0))*3</f>
        <v>175578</v>
      </c>
      <c r="K445" s="378">
        <f t="shared" ref="K445:K483" si="113">(ROUND((+H445/8*3)/3,0))*3</f>
        <v>105348</v>
      </c>
      <c r="M445" s="342">
        <f t="shared" ref="M445:M483" si="114">(H445-D445)/D445</f>
        <v>2.9995050321729087E-2</v>
      </c>
      <c r="N445" s="342">
        <f t="shared" ref="N445:N483" si="115">(I445-E445)/E445</f>
        <v>3.0006159622209837E-2</v>
      </c>
      <c r="O445" s="342">
        <f t="shared" ref="O445:O483" si="116">(J445-F445)/F445</f>
        <v>2.9988384780542748E-2</v>
      </c>
      <c r="P445" s="342">
        <f t="shared" ref="P445:P483" si="117">(K445-G445)/G445</f>
        <v>3.0006159622209837E-2</v>
      </c>
      <c r="Q445" s="69"/>
      <c r="R445" s="152">
        <f t="shared" ref="R445:R483" si="118">E445/D445</f>
        <v>0.74999725017873842</v>
      </c>
      <c r="S445" s="152">
        <f t="shared" ref="S445:S483" si="119">F445/D445</f>
        <v>0.62500137491063079</v>
      </c>
      <c r="T445" s="152">
        <f t="shared" ref="T445:T483" si="120">G445/D445</f>
        <v>0.37499862508936921</v>
      </c>
    </row>
    <row r="446" spans="1:20" ht="27.75" customHeight="1" x14ac:dyDescent="0.25">
      <c r="B446" s="95" t="s">
        <v>132</v>
      </c>
      <c r="C446" s="7">
        <v>2</v>
      </c>
      <c r="D446" s="385">
        <v>276831</v>
      </c>
      <c r="E446" s="380">
        <v>207624</v>
      </c>
      <c r="F446" s="380">
        <v>173019</v>
      </c>
      <c r="G446" s="381">
        <v>103812</v>
      </c>
      <c r="H446" s="385">
        <f t="shared" ref="H446:H451" si="121">ROUND($D446*(1+$G$10)/3,0)*3</f>
        <v>285135</v>
      </c>
      <c r="I446" s="380">
        <f t="shared" si="111"/>
        <v>213852</v>
      </c>
      <c r="J446" s="380">
        <f t="shared" si="112"/>
        <v>178209</v>
      </c>
      <c r="K446" s="381">
        <f t="shared" si="113"/>
        <v>106926</v>
      </c>
      <c r="M446" s="342">
        <f t="shared" si="114"/>
        <v>2.9996640549649425E-2</v>
      </c>
      <c r="N446" s="342">
        <f t="shared" si="115"/>
        <v>2.999653219281008E-2</v>
      </c>
      <c r="O446" s="342">
        <f t="shared" si="116"/>
        <v>2.9996705564128794E-2</v>
      </c>
      <c r="P446" s="342">
        <f t="shared" si="117"/>
        <v>2.999653219281008E-2</v>
      </c>
      <c r="Q446" s="69"/>
      <c r="R446" s="152">
        <f t="shared" si="118"/>
        <v>0.75000270923415369</v>
      </c>
      <c r="S446" s="152">
        <f t="shared" si="119"/>
        <v>0.62499864538292316</v>
      </c>
      <c r="T446" s="152">
        <f t="shared" si="120"/>
        <v>0.37500135461707684</v>
      </c>
    </row>
    <row r="447" spans="1:20" ht="40.5" customHeight="1" x14ac:dyDescent="0.25">
      <c r="B447" s="95" t="s">
        <v>133</v>
      </c>
      <c r="C447" s="7">
        <v>3</v>
      </c>
      <c r="D447" s="385">
        <v>280980</v>
      </c>
      <c r="E447" s="380">
        <v>210735</v>
      </c>
      <c r="F447" s="380">
        <v>175614</v>
      </c>
      <c r="G447" s="381">
        <v>105369</v>
      </c>
      <c r="H447" s="385">
        <f t="shared" si="121"/>
        <v>289410</v>
      </c>
      <c r="I447" s="380">
        <f t="shared" si="111"/>
        <v>217059</v>
      </c>
      <c r="J447" s="380">
        <f t="shared" si="112"/>
        <v>180882</v>
      </c>
      <c r="K447" s="381">
        <f t="shared" si="113"/>
        <v>108528</v>
      </c>
      <c r="M447" s="342">
        <f t="shared" si="114"/>
        <v>3.0002135383301303E-2</v>
      </c>
      <c r="N447" s="342">
        <f t="shared" si="115"/>
        <v>3.0009253327638978E-2</v>
      </c>
      <c r="O447" s="342">
        <f t="shared" si="116"/>
        <v>2.9997608391130547E-2</v>
      </c>
      <c r="P447" s="342">
        <f t="shared" si="117"/>
        <v>2.9980354753295562E-2</v>
      </c>
      <c r="Q447" s="69"/>
      <c r="R447" s="152">
        <f t="shared" si="118"/>
        <v>0.75</v>
      </c>
      <c r="S447" s="152">
        <f t="shared" si="119"/>
        <v>0.62500533845825323</v>
      </c>
      <c r="T447" s="152">
        <f t="shared" si="120"/>
        <v>0.37500533845825323</v>
      </c>
    </row>
    <row r="448" spans="1:20" ht="27.75" customHeight="1" x14ac:dyDescent="0.25">
      <c r="B448" s="95" t="s">
        <v>134</v>
      </c>
      <c r="C448" s="7">
        <v>4</v>
      </c>
      <c r="D448" s="385">
        <v>285204</v>
      </c>
      <c r="E448" s="380">
        <v>213903</v>
      </c>
      <c r="F448" s="380">
        <v>178254</v>
      </c>
      <c r="G448" s="381">
        <v>106953</v>
      </c>
      <c r="H448" s="385">
        <f t="shared" si="121"/>
        <v>293760</v>
      </c>
      <c r="I448" s="380">
        <f t="shared" si="111"/>
        <v>220320</v>
      </c>
      <c r="J448" s="380">
        <f t="shared" si="112"/>
        <v>183600</v>
      </c>
      <c r="K448" s="381">
        <f t="shared" si="113"/>
        <v>110160</v>
      </c>
      <c r="M448" s="342">
        <f t="shared" si="114"/>
        <v>2.999957924853789E-2</v>
      </c>
      <c r="N448" s="342">
        <f t="shared" si="115"/>
        <v>2.999957924853789E-2</v>
      </c>
      <c r="O448" s="342">
        <f t="shared" si="116"/>
        <v>2.9990911844895485E-2</v>
      </c>
      <c r="P448" s="342">
        <f t="shared" si="117"/>
        <v>2.998513365683992E-2</v>
      </c>
      <c r="Q448" s="69"/>
      <c r="R448" s="152">
        <f t="shared" si="118"/>
        <v>0.75</v>
      </c>
      <c r="S448" s="152">
        <f t="shared" si="119"/>
        <v>0.62500525939327645</v>
      </c>
      <c r="T448" s="152">
        <f t="shared" si="120"/>
        <v>0.37500525939327639</v>
      </c>
    </row>
    <row r="449" spans="1:20" ht="30" customHeight="1" thickBot="1" x14ac:dyDescent="0.3">
      <c r="B449" s="96" t="s">
        <v>135</v>
      </c>
      <c r="C449" s="8">
        <v>5</v>
      </c>
      <c r="D449" s="388">
        <v>289482</v>
      </c>
      <c r="E449" s="383">
        <v>217113</v>
      </c>
      <c r="F449" s="383">
        <v>180927</v>
      </c>
      <c r="G449" s="384">
        <v>108555</v>
      </c>
      <c r="H449" s="388">
        <f t="shared" si="121"/>
        <v>298167</v>
      </c>
      <c r="I449" s="383">
        <f t="shared" si="111"/>
        <v>223626</v>
      </c>
      <c r="J449" s="383">
        <f t="shared" si="112"/>
        <v>186354</v>
      </c>
      <c r="K449" s="384">
        <f t="shared" si="113"/>
        <v>111813</v>
      </c>
      <c r="M449" s="342">
        <f t="shared" si="114"/>
        <v>3.0001865400957572E-2</v>
      </c>
      <c r="N449" s="342">
        <f t="shared" si="115"/>
        <v>2.9998203700377223E-2</v>
      </c>
      <c r="O449" s="342">
        <f t="shared" si="116"/>
        <v>2.999552305626026E-2</v>
      </c>
      <c r="P449" s="342">
        <f t="shared" si="117"/>
        <v>3.0012436092303439E-2</v>
      </c>
      <c r="Q449" s="69"/>
      <c r="R449" s="152">
        <f t="shared" si="118"/>
        <v>0.75000518166932661</v>
      </c>
      <c r="S449" s="152">
        <f t="shared" si="119"/>
        <v>0.62500259083466325</v>
      </c>
      <c r="T449" s="152">
        <f t="shared" si="120"/>
        <v>0.37499740916533669</v>
      </c>
    </row>
    <row r="450" spans="1:20" ht="28.5" customHeight="1" x14ac:dyDescent="0.25">
      <c r="A450" s="140">
        <v>2</v>
      </c>
      <c r="B450" s="94" t="s">
        <v>136</v>
      </c>
      <c r="C450" s="85">
        <v>1</v>
      </c>
      <c r="D450" s="372">
        <v>316536</v>
      </c>
      <c r="E450" s="373">
        <v>237402</v>
      </c>
      <c r="F450" s="373">
        <v>197835</v>
      </c>
      <c r="G450" s="378">
        <v>118701</v>
      </c>
      <c r="H450" s="372">
        <f t="shared" si="121"/>
        <v>326031</v>
      </c>
      <c r="I450" s="373">
        <f t="shared" si="111"/>
        <v>244524</v>
      </c>
      <c r="J450" s="373">
        <f t="shared" si="112"/>
        <v>203769</v>
      </c>
      <c r="K450" s="378">
        <f t="shared" si="113"/>
        <v>122262</v>
      </c>
      <c r="M450" s="342">
        <f t="shared" si="114"/>
        <v>2.9996588065812419E-2</v>
      </c>
      <c r="N450" s="342">
        <f t="shared" si="115"/>
        <v>2.9999747264134253E-2</v>
      </c>
      <c r="O450" s="342">
        <f t="shared" si="116"/>
        <v>2.9994692546819319E-2</v>
      </c>
      <c r="P450" s="342">
        <f t="shared" si="117"/>
        <v>2.9999747264134253E-2</v>
      </c>
      <c r="Q450" s="69"/>
      <c r="R450" s="152">
        <f t="shared" si="118"/>
        <v>0.75</v>
      </c>
      <c r="S450" s="152">
        <f t="shared" si="119"/>
        <v>0.625</v>
      </c>
      <c r="T450" s="152">
        <f t="shared" si="120"/>
        <v>0.375</v>
      </c>
    </row>
    <row r="451" spans="1:20" ht="28.5" customHeight="1" x14ac:dyDescent="0.25">
      <c r="B451" s="95" t="s">
        <v>137</v>
      </c>
      <c r="C451" s="86">
        <v>2</v>
      </c>
      <c r="D451" s="385">
        <v>321279</v>
      </c>
      <c r="E451" s="380">
        <v>240960</v>
      </c>
      <c r="F451" s="380">
        <v>200799</v>
      </c>
      <c r="G451" s="381">
        <v>120480</v>
      </c>
      <c r="H451" s="385">
        <f t="shared" si="121"/>
        <v>330918</v>
      </c>
      <c r="I451" s="380">
        <f t="shared" si="111"/>
        <v>248190</v>
      </c>
      <c r="J451" s="380">
        <f t="shared" si="112"/>
        <v>206823</v>
      </c>
      <c r="K451" s="381">
        <f t="shared" si="113"/>
        <v>124095</v>
      </c>
      <c r="M451" s="342">
        <f t="shared" si="114"/>
        <v>3.0001960912477938E-2</v>
      </c>
      <c r="N451" s="342">
        <f t="shared" si="115"/>
        <v>3.0004980079681276E-2</v>
      </c>
      <c r="O451" s="342">
        <f t="shared" si="116"/>
        <v>3.0000149403134477E-2</v>
      </c>
      <c r="P451" s="342">
        <f t="shared" si="117"/>
        <v>3.0004980079681276E-2</v>
      </c>
      <c r="Q451" s="69"/>
      <c r="R451" s="152">
        <f t="shared" si="118"/>
        <v>0.75000233441961661</v>
      </c>
      <c r="S451" s="152">
        <f t="shared" si="119"/>
        <v>0.62499883279019175</v>
      </c>
      <c r="T451" s="152">
        <f t="shared" si="120"/>
        <v>0.37500116720980831</v>
      </c>
    </row>
    <row r="452" spans="1:20" ht="40.5" customHeight="1" x14ac:dyDescent="0.25">
      <c r="B452" s="95" t="s">
        <v>138</v>
      </c>
      <c r="C452" s="86">
        <v>3</v>
      </c>
      <c r="D452" s="385">
        <v>323040</v>
      </c>
      <c r="E452" s="380">
        <v>242280</v>
      </c>
      <c r="F452" s="380">
        <v>201900</v>
      </c>
      <c r="G452" s="381">
        <v>121140</v>
      </c>
      <c r="H452" s="385">
        <f>ROUND($D452*(1+$G$11)/3,0)*3</f>
        <v>332730</v>
      </c>
      <c r="I452" s="380">
        <f t="shared" si="111"/>
        <v>249549</v>
      </c>
      <c r="J452" s="380">
        <f t="shared" si="112"/>
        <v>207957</v>
      </c>
      <c r="K452" s="381">
        <f t="shared" si="113"/>
        <v>124773</v>
      </c>
      <c r="M452" s="344">
        <f t="shared" si="114"/>
        <v>2.9996285289747401E-2</v>
      </c>
      <c r="N452" s="344">
        <f t="shared" si="115"/>
        <v>3.0002476473501734E-2</v>
      </c>
      <c r="O452" s="344">
        <f t="shared" si="116"/>
        <v>0.03</v>
      </c>
      <c r="P452" s="344">
        <f t="shared" si="117"/>
        <v>2.9990094105993067E-2</v>
      </c>
      <c r="Q452" s="69"/>
      <c r="R452" s="152">
        <f t="shared" si="118"/>
        <v>0.75</v>
      </c>
      <c r="S452" s="152">
        <f t="shared" si="119"/>
        <v>0.625</v>
      </c>
      <c r="T452" s="152">
        <f t="shared" si="120"/>
        <v>0.375</v>
      </c>
    </row>
    <row r="453" spans="1:20" ht="28.5" customHeight="1" x14ac:dyDescent="0.25">
      <c r="B453" s="95" t="s">
        <v>139</v>
      </c>
      <c r="C453" s="86">
        <v>4</v>
      </c>
      <c r="D453" s="385">
        <v>327885</v>
      </c>
      <c r="E453" s="380">
        <v>245913</v>
      </c>
      <c r="F453" s="380">
        <v>204927</v>
      </c>
      <c r="G453" s="381">
        <v>122958</v>
      </c>
      <c r="H453" s="385">
        <f t="shared" ref="H453:H461" si="122">ROUND($D453*(1+$G$11)/3,0)*3</f>
        <v>337722</v>
      </c>
      <c r="I453" s="380">
        <f t="shared" si="111"/>
        <v>253293</v>
      </c>
      <c r="J453" s="380">
        <f t="shared" si="112"/>
        <v>211077</v>
      </c>
      <c r="K453" s="381">
        <f t="shared" si="113"/>
        <v>126645</v>
      </c>
      <c r="M453" s="344">
        <f t="shared" si="114"/>
        <v>3.0001372432407705E-2</v>
      </c>
      <c r="N453" s="344">
        <f t="shared" si="115"/>
        <v>3.0010613509655854E-2</v>
      </c>
      <c r="O453" s="344">
        <f t="shared" si="116"/>
        <v>3.0010686732348593E-2</v>
      </c>
      <c r="P453" s="344">
        <f t="shared" si="117"/>
        <v>2.9985848826428536E-2</v>
      </c>
      <c r="Q453" s="69"/>
      <c r="R453" s="152">
        <f t="shared" si="118"/>
        <v>0.7499977126126538</v>
      </c>
      <c r="S453" s="152">
        <f t="shared" si="119"/>
        <v>0.6249965689189807</v>
      </c>
      <c r="T453" s="152">
        <f t="shared" si="120"/>
        <v>0.37500343108101925</v>
      </c>
    </row>
    <row r="454" spans="1:20" ht="28.5" customHeight="1" x14ac:dyDescent="0.25">
      <c r="B454" s="95" t="s">
        <v>140</v>
      </c>
      <c r="C454" s="86">
        <v>5</v>
      </c>
      <c r="D454" s="385">
        <v>332805</v>
      </c>
      <c r="E454" s="380">
        <v>249603</v>
      </c>
      <c r="F454" s="380">
        <v>208002</v>
      </c>
      <c r="G454" s="381">
        <v>124803</v>
      </c>
      <c r="H454" s="385">
        <f t="shared" si="122"/>
        <v>342789</v>
      </c>
      <c r="I454" s="380">
        <f t="shared" si="111"/>
        <v>257091</v>
      </c>
      <c r="J454" s="380">
        <f t="shared" si="112"/>
        <v>214242</v>
      </c>
      <c r="K454" s="381">
        <f t="shared" si="113"/>
        <v>128547</v>
      </c>
      <c r="M454" s="344">
        <f t="shared" si="114"/>
        <v>2.9999549285617703E-2</v>
      </c>
      <c r="N454" s="344">
        <f t="shared" si="115"/>
        <v>2.999963942741073E-2</v>
      </c>
      <c r="O454" s="344">
        <f t="shared" si="116"/>
        <v>2.999971154123518E-2</v>
      </c>
      <c r="P454" s="344">
        <f t="shared" si="117"/>
        <v>2.9999278863488858E-2</v>
      </c>
      <c r="Q454" s="69"/>
      <c r="R454" s="152">
        <f t="shared" si="118"/>
        <v>0.74999774642808847</v>
      </c>
      <c r="S454" s="152">
        <f t="shared" si="119"/>
        <v>0.62499661964213282</v>
      </c>
      <c r="T454" s="152">
        <f t="shared" si="120"/>
        <v>0.37500338035786723</v>
      </c>
    </row>
    <row r="455" spans="1:20" ht="17.100000000000001" customHeight="1" thickBot="1" x14ac:dyDescent="0.3">
      <c r="B455" s="97"/>
      <c r="C455" s="87">
        <v>6</v>
      </c>
      <c r="D455" s="388">
        <v>337791</v>
      </c>
      <c r="E455" s="383">
        <v>253344</v>
      </c>
      <c r="F455" s="383">
        <v>211119</v>
      </c>
      <c r="G455" s="384">
        <v>126672</v>
      </c>
      <c r="H455" s="388">
        <f t="shared" si="122"/>
        <v>347925</v>
      </c>
      <c r="I455" s="383">
        <f t="shared" si="111"/>
        <v>260943</v>
      </c>
      <c r="J455" s="383">
        <f t="shared" si="112"/>
        <v>217452</v>
      </c>
      <c r="K455" s="384">
        <f t="shared" si="113"/>
        <v>130473</v>
      </c>
      <c r="M455" s="344">
        <f t="shared" si="114"/>
        <v>3.0000799310816451E-2</v>
      </c>
      <c r="N455" s="344">
        <f t="shared" si="115"/>
        <v>2.9994789693065554E-2</v>
      </c>
      <c r="O455" s="344">
        <f t="shared" si="116"/>
        <v>2.9997300100890967E-2</v>
      </c>
      <c r="P455" s="344">
        <f t="shared" si="117"/>
        <v>3.0006631299734746E-2</v>
      </c>
      <c r="Q455" s="69"/>
      <c r="R455" s="152">
        <f t="shared" si="118"/>
        <v>0.75000222030782349</v>
      </c>
      <c r="S455" s="152">
        <f t="shared" si="119"/>
        <v>0.62499888984608831</v>
      </c>
      <c r="T455" s="152">
        <f t="shared" si="120"/>
        <v>0.37500111015391174</v>
      </c>
    </row>
    <row r="456" spans="1:20" ht="41.4" customHeight="1" x14ac:dyDescent="0.25">
      <c r="A456" s="140">
        <v>3</v>
      </c>
      <c r="B456" s="94" t="s">
        <v>141</v>
      </c>
      <c r="C456" s="85">
        <v>1</v>
      </c>
      <c r="D456" s="372">
        <v>358524</v>
      </c>
      <c r="E456" s="373">
        <v>268893</v>
      </c>
      <c r="F456" s="373">
        <v>224079</v>
      </c>
      <c r="G456" s="378">
        <v>134448</v>
      </c>
      <c r="H456" s="372">
        <f t="shared" si="122"/>
        <v>369279</v>
      </c>
      <c r="I456" s="373">
        <f t="shared" si="111"/>
        <v>276960</v>
      </c>
      <c r="J456" s="373">
        <f t="shared" si="112"/>
        <v>230799</v>
      </c>
      <c r="K456" s="378">
        <f t="shared" si="113"/>
        <v>138480</v>
      </c>
      <c r="M456" s="344">
        <f t="shared" si="114"/>
        <v>2.9997991766241589E-2</v>
      </c>
      <c r="N456" s="344">
        <f t="shared" si="115"/>
        <v>3.0000780979794937E-2</v>
      </c>
      <c r="O456" s="344">
        <f t="shared" si="116"/>
        <v>2.9989423373006842E-2</v>
      </c>
      <c r="P456" s="344">
        <f t="shared" si="117"/>
        <v>2.9989289539450195E-2</v>
      </c>
      <c r="Q456" s="69"/>
      <c r="R456" s="152">
        <f t="shared" si="118"/>
        <v>0.75</v>
      </c>
      <c r="S456" s="152">
        <f t="shared" si="119"/>
        <v>0.62500418382033007</v>
      </c>
      <c r="T456" s="152">
        <f t="shared" si="120"/>
        <v>0.37500418382033002</v>
      </c>
    </row>
    <row r="457" spans="1:20" ht="30.75" customHeight="1" x14ac:dyDescent="0.25">
      <c r="B457" s="95" t="s">
        <v>142</v>
      </c>
      <c r="C457" s="86">
        <v>2</v>
      </c>
      <c r="D457" s="385">
        <v>363888</v>
      </c>
      <c r="E457" s="380">
        <v>272916</v>
      </c>
      <c r="F457" s="380">
        <v>227430</v>
      </c>
      <c r="G457" s="381">
        <v>136458</v>
      </c>
      <c r="H457" s="385">
        <f t="shared" si="122"/>
        <v>374805</v>
      </c>
      <c r="I457" s="380">
        <f t="shared" si="111"/>
        <v>281103</v>
      </c>
      <c r="J457" s="380">
        <f t="shared" si="112"/>
        <v>234252</v>
      </c>
      <c r="K457" s="381">
        <f t="shared" si="113"/>
        <v>140553</v>
      </c>
      <c r="M457" s="344">
        <f t="shared" si="114"/>
        <v>3.0000989315393748E-2</v>
      </c>
      <c r="N457" s="344">
        <f t="shared" si="115"/>
        <v>2.9998241217077781E-2</v>
      </c>
      <c r="O457" s="344">
        <f t="shared" si="116"/>
        <v>2.9996042738425009E-2</v>
      </c>
      <c r="P457" s="344">
        <f t="shared" si="117"/>
        <v>3.0009233610341645E-2</v>
      </c>
      <c r="Q457" s="69"/>
      <c r="R457" s="152">
        <f t="shared" si="118"/>
        <v>0.75</v>
      </c>
      <c r="S457" s="152">
        <f t="shared" si="119"/>
        <v>0.625</v>
      </c>
      <c r="T457" s="152">
        <f t="shared" si="120"/>
        <v>0.375</v>
      </c>
    </row>
    <row r="458" spans="1:20" ht="40.5" customHeight="1" x14ac:dyDescent="0.25">
      <c r="B458" s="95" t="s">
        <v>143</v>
      </c>
      <c r="C458" s="86">
        <v>3</v>
      </c>
      <c r="D458" s="385">
        <v>369351</v>
      </c>
      <c r="E458" s="380">
        <v>277014</v>
      </c>
      <c r="F458" s="380">
        <v>230844</v>
      </c>
      <c r="G458" s="381">
        <v>138507</v>
      </c>
      <c r="H458" s="385">
        <f t="shared" si="122"/>
        <v>380433</v>
      </c>
      <c r="I458" s="380">
        <f t="shared" si="111"/>
        <v>285324</v>
      </c>
      <c r="J458" s="380">
        <f t="shared" si="112"/>
        <v>237771</v>
      </c>
      <c r="K458" s="381">
        <f t="shared" si="113"/>
        <v>142662</v>
      </c>
      <c r="M458" s="344">
        <f t="shared" si="114"/>
        <v>3.0003979954027468E-2</v>
      </c>
      <c r="N458" s="344">
        <f t="shared" si="115"/>
        <v>2.9998483831142109E-2</v>
      </c>
      <c r="O458" s="344">
        <f t="shared" si="116"/>
        <v>3.0007277642043979E-2</v>
      </c>
      <c r="P458" s="344">
        <f t="shared" si="117"/>
        <v>2.9998483831142109E-2</v>
      </c>
      <c r="Q458" s="69"/>
      <c r="R458" s="152">
        <f t="shared" si="118"/>
        <v>0.75000203058878956</v>
      </c>
      <c r="S458" s="152">
        <f t="shared" si="119"/>
        <v>0.62499898470560522</v>
      </c>
      <c r="T458" s="152">
        <f t="shared" si="120"/>
        <v>0.37500101529439478</v>
      </c>
    </row>
    <row r="459" spans="1:20" ht="30.75" customHeight="1" x14ac:dyDescent="0.25">
      <c r="B459" s="95" t="s">
        <v>144</v>
      </c>
      <c r="C459" s="86">
        <v>4</v>
      </c>
      <c r="D459" s="385">
        <v>374892</v>
      </c>
      <c r="E459" s="380">
        <v>281169</v>
      </c>
      <c r="F459" s="380">
        <v>234309</v>
      </c>
      <c r="G459" s="381">
        <v>140586</v>
      </c>
      <c r="H459" s="385">
        <f t="shared" si="122"/>
        <v>386139</v>
      </c>
      <c r="I459" s="380">
        <f t="shared" si="111"/>
        <v>289605</v>
      </c>
      <c r="J459" s="380">
        <f t="shared" si="112"/>
        <v>241338</v>
      </c>
      <c r="K459" s="381">
        <f t="shared" si="113"/>
        <v>144801</v>
      </c>
      <c r="M459" s="344">
        <f t="shared" si="114"/>
        <v>3.0000640184373099E-2</v>
      </c>
      <c r="N459" s="344">
        <f t="shared" si="115"/>
        <v>3.0003307619261014E-2</v>
      </c>
      <c r="O459" s="344">
        <f t="shared" si="116"/>
        <v>2.9998847675505421E-2</v>
      </c>
      <c r="P459" s="344">
        <f t="shared" si="117"/>
        <v>2.9981648243779607E-2</v>
      </c>
      <c r="Q459" s="69"/>
      <c r="R459" s="152">
        <f t="shared" si="118"/>
        <v>0.75</v>
      </c>
      <c r="S459" s="152">
        <f t="shared" si="119"/>
        <v>0.6250040011523319</v>
      </c>
      <c r="T459" s="152">
        <f t="shared" si="120"/>
        <v>0.37500400115233185</v>
      </c>
    </row>
    <row r="460" spans="1:20" ht="30.75" customHeight="1" x14ac:dyDescent="0.25">
      <c r="B460" s="95" t="s">
        <v>145</v>
      </c>
      <c r="C460" s="86">
        <v>5</v>
      </c>
      <c r="D460" s="385">
        <v>380769</v>
      </c>
      <c r="E460" s="380">
        <v>285576</v>
      </c>
      <c r="F460" s="380">
        <v>237981</v>
      </c>
      <c r="G460" s="381">
        <v>142788</v>
      </c>
      <c r="H460" s="385">
        <f t="shared" si="122"/>
        <v>392193</v>
      </c>
      <c r="I460" s="380">
        <f t="shared" si="111"/>
        <v>294144</v>
      </c>
      <c r="J460" s="380">
        <f t="shared" si="112"/>
        <v>245121</v>
      </c>
      <c r="K460" s="381">
        <f t="shared" si="113"/>
        <v>147072</v>
      </c>
      <c r="M460" s="344">
        <f t="shared" si="114"/>
        <v>3.0002442425722683E-2</v>
      </c>
      <c r="N460" s="344">
        <f t="shared" si="115"/>
        <v>3.0002521220270612E-2</v>
      </c>
      <c r="O460" s="344">
        <f t="shared" si="116"/>
        <v>3.0002395149192583E-2</v>
      </c>
      <c r="P460" s="344">
        <f t="shared" si="117"/>
        <v>3.0002521220270612E-2</v>
      </c>
      <c r="Q460" s="69"/>
      <c r="R460" s="152">
        <f t="shared" si="118"/>
        <v>0.74999803030183654</v>
      </c>
      <c r="S460" s="152">
        <f t="shared" si="119"/>
        <v>0.62500098484908173</v>
      </c>
      <c r="T460" s="152">
        <f t="shared" si="120"/>
        <v>0.37499901515091827</v>
      </c>
    </row>
    <row r="461" spans="1:20" ht="17.100000000000001" customHeight="1" thickBot="1" x14ac:dyDescent="0.3">
      <c r="B461" s="97"/>
      <c r="C461" s="87">
        <v>6</v>
      </c>
      <c r="D461" s="388">
        <v>386487</v>
      </c>
      <c r="E461" s="383">
        <v>289866</v>
      </c>
      <c r="F461" s="383">
        <v>241554</v>
      </c>
      <c r="G461" s="384">
        <v>144933</v>
      </c>
      <c r="H461" s="388">
        <f t="shared" si="122"/>
        <v>398082</v>
      </c>
      <c r="I461" s="383">
        <f t="shared" si="111"/>
        <v>298563</v>
      </c>
      <c r="J461" s="383">
        <f t="shared" si="112"/>
        <v>248802</v>
      </c>
      <c r="K461" s="384">
        <f t="shared" si="113"/>
        <v>149280</v>
      </c>
      <c r="M461" s="344">
        <f t="shared" si="114"/>
        <v>3.0001009089568341E-2</v>
      </c>
      <c r="N461" s="344">
        <f t="shared" si="115"/>
        <v>3.0003518867338701E-2</v>
      </c>
      <c r="O461" s="344">
        <f t="shared" si="116"/>
        <v>3.0005713008271442E-2</v>
      </c>
      <c r="P461" s="344">
        <f t="shared" si="117"/>
        <v>2.9993169257518992E-2</v>
      </c>
      <c r="Q461" s="69"/>
      <c r="R461" s="152">
        <f t="shared" si="118"/>
        <v>0.7500019405568622</v>
      </c>
      <c r="S461" s="152">
        <f t="shared" si="119"/>
        <v>0.62499902972156895</v>
      </c>
      <c r="T461" s="152">
        <f t="shared" si="120"/>
        <v>0.3750009702784311</v>
      </c>
    </row>
    <row r="462" spans="1:20" ht="30" customHeight="1" x14ac:dyDescent="0.25">
      <c r="A462" s="140">
        <v>4</v>
      </c>
      <c r="B462" s="94" t="s">
        <v>146</v>
      </c>
      <c r="C462" s="85">
        <v>1</v>
      </c>
      <c r="D462" s="372">
        <v>408075</v>
      </c>
      <c r="E462" s="373">
        <v>306057</v>
      </c>
      <c r="F462" s="373">
        <v>255048</v>
      </c>
      <c r="G462" s="378">
        <v>153027</v>
      </c>
      <c r="H462" s="372">
        <f>ROUND($D462*(1+$G$12)/3,0)*3</f>
        <v>420318</v>
      </c>
      <c r="I462" s="373">
        <f t="shared" si="111"/>
        <v>315240</v>
      </c>
      <c r="J462" s="373">
        <f t="shared" si="112"/>
        <v>262698</v>
      </c>
      <c r="K462" s="378">
        <f t="shared" si="113"/>
        <v>157620</v>
      </c>
      <c r="M462" s="344">
        <f t="shared" si="114"/>
        <v>3.0001837897445323E-2</v>
      </c>
      <c r="N462" s="344">
        <f t="shared" si="115"/>
        <v>3.0004214901145864E-2</v>
      </c>
      <c r="O462" s="344">
        <f t="shared" si="116"/>
        <v>2.9994354003952197E-2</v>
      </c>
      <c r="P462" s="344">
        <f t="shared" si="117"/>
        <v>3.0014311199984316E-2</v>
      </c>
      <c r="Q462" s="69"/>
      <c r="R462" s="152">
        <f t="shared" si="118"/>
        <v>0.75000183789744534</v>
      </c>
      <c r="S462" s="152">
        <f t="shared" si="119"/>
        <v>0.62500275684616802</v>
      </c>
      <c r="T462" s="152">
        <f t="shared" si="120"/>
        <v>0.37499724315383204</v>
      </c>
    </row>
    <row r="463" spans="1:20" ht="30" customHeight="1" x14ac:dyDescent="0.25">
      <c r="B463" s="95" t="s">
        <v>147</v>
      </c>
      <c r="C463" s="86">
        <v>2</v>
      </c>
      <c r="D463" s="385">
        <v>414189</v>
      </c>
      <c r="E463" s="380">
        <v>310641</v>
      </c>
      <c r="F463" s="380">
        <v>258867</v>
      </c>
      <c r="G463" s="381">
        <v>155322</v>
      </c>
      <c r="H463" s="385">
        <f t="shared" ref="H463:H472" si="123">ROUND($D463*(1+$G$12)/3,0)*3</f>
        <v>426615</v>
      </c>
      <c r="I463" s="380">
        <f t="shared" si="111"/>
        <v>319962</v>
      </c>
      <c r="J463" s="380">
        <f t="shared" si="112"/>
        <v>266634</v>
      </c>
      <c r="K463" s="381">
        <f t="shared" si="113"/>
        <v>159981</v>
      </c>
      <c r="M463" s="344">
        <f t="shared" si="114"/>
        <v>3.0000796737721186E-2</v>
      </c>
      <c r="N463" s="344">
        <f t="shared" si="115"/>
        <v>3.0005697895641593E-2</v>
      </c>
      <c r="O463" s="344">
        <f t="shared" si="116"/>
        <v>3.0003824357681744E-2</v>
      </c>
      <c r="P463" s="344">
        <f t="shared" si="117"/>
        <v>2.9995750762931202E-2</v>
      </c>
      <c r="Q463" s="69"/>
      <c r="R463" s="152">
        <f t="shared" si="118"/>
        <v>0.74999818923245187</v>
      </c>
      <c r="S463" s="152">
        <f t="shared" si="119"/>
        <v>0.62499728384867781</v>
      </c>
      <c r="T463" s="152">
        <f t="shared" si="120"/>
        <v>0.37500271615132225</v>
      </c>
    </row>
    <row r="464" spans="1:20" ht="41.25" customHeight="1" x14ac:dyDescent="0.25">
      <c r="B464" s="95" t="s">
        <v>148</v>
      </c>
      <c r="C464" s="86">
        <v>3</v>
      </c>
      <c r="D464" s="385">
        <v>420402</v>
      </c>
      <c r="E464" s="380">
        <v>315303</v>
      </c>
      <c r="F464" s="380">
        <v>262752</v>
      </c>
      <c r="G464" s="381">
        <v>157650</v>
      </c>
      <c r="H464" s="385">
        <f t="shared" si="123"/>
        <v>433014</v>
      </c>
      <c r="I464" s="380">
        <f t="shared" si="111"/>
        <v>324762</v>
      </c>
      <c r="J464" s="380">
        <f t="shared" si="112"/>
        <v>270633</v>
      </c>
      <c r="K464" s="381">
        <f t="shared" si="113"/>
        <v>162381</v>
      </c>
      <c r="M464" s="344">
        <f t="shared" si="114"/>
        <v>2.9999857279461088E-2</v>
      </c>
      <c r="N464" s="344">
        <f t="shared" si="115"/>
        <v>2.9999714560280111E-2</v>
      </c>
      <c r="O464" s="344">
        <f t="shared" si="116"/>
        <v>2.9994062842528316E-2</v>
      </c>
      <c r="P464" s="344">
        <f t="shared" si="117"/>
        <v>3.0009514747859182E-2</v>
      </c>
      <c r="Q464" s="69"/>
      <c r="R464" s="152">
        <f t="shared" si="118"/>
        <v>0.75000356801347279</v>
      </c>
      <c r="S464" s="152">
        <f t="shared" si="119"/>
        <v>0.62500178400673645</v>
      </c>
      <c r="T464" s="152">
        <f t="shared" si="120"/>
        <v>0.37499821599326361</v>
      </c>
    </row>
    <row r="465" spans="1:20" ht="30" customHeight="1" x14ac:dyDescent="0.25">
      <c r="B465" s="95" t="s">
        <v>149</v>
      </c>
      <c r="C465" s="86">
        <v>4</v>
      </c>
      <c r="D465" s="385">
        <v>426708</v>
      </c>
      <c r="E465" s="380">
        <v>320031</v>
      </c>
      <c r="F465" s="380">
        <v>266694</v>
      </c>
      <c r="G465" s="381">
        <v>160017</v>
      </c>
      <c r="H465" s="385">
        <f t="shared" si="123"/>
        <v>439509</v>
      </c>
      <c r="I465" s="380">
        <f t="shared" si="111"/>
        <v>329631</v>
      </c>
      <c r="J465" s="380">
        <f t="shared" si="112"/>
        <v>274692</v>
      </c>
      <c r="K465" s="381">
        <f t="shared" si="113"/>
        <v>164817</v>
      </c>
      <c r="M465" s="344">
        <f t="shared" si="114"/>
        <v>2.9999437554486908E-2</v>
      </c>
      <c r="N465" s="344">
        <f t="shared" si="115"/>
        <v>2.9997094031515698E-2</v>
      </c>
      <c r="O465" s="344">
        <f t="shared" si="116"/>
        <v>2.9989426083826407E-2</v>
      </c>
      <c r="P465" s="344">
        <f t="shared" si="117"/>
        <v>2.9996812838635895E-2</v>
      </c>
      <c r="Q465" s="69"/>
      <c r="R465" s="152">
        <f t="shared" si="118"/>
        <v>0.75</v>
      </c>
      <c r="S465" s="152">
        <f t="shared" si="119"/>
        <v>0.62500351528445686</v>
      </c>
      <c r="T465" s="152">
        <f t="shared" si="120"/>
        <v>0.3750035152844568</v>
      </c>
    </row>
    <row r="466" spans="1:20" ht="30" customHeight="1" x14ac:dyDescent="0.25">
      <c r="B466" s="95" t="s">
        <v>150</v>
      </c>
      <c r="C466" s="86">
        <v>5</v>
      </c>
      <c r="D466" s="385">
        <v>433107</v>
      </c>
      <c r="E466" s="380">
        <v>324831</v>
      </c>
      <c r="F466" s="380">
        <v>270693</v>
      </c>
      <c r="G466" s="381">
        <v>162414</v>
      </c>
      <c r="H466" s="385">
        <f t="shared" si="123"/>
        <v>446100</v>
      </c>
      <c r="I466" s="380">
        <f t="shared" si="111"/>
        <v>334575</v>
      </c>
      <c r="J466" s="380">
        <f t="shared" si="112"/>
        <v>278814</v>
      </c>
      <c r="K466" s="381">
        <f t="shared" si="113"/>
        <v>167289</v>
      </c>
      <c r="M466" s="344">
        <f t="shared" si="114"/>
        <v>2.9999515131364767E-2</v>
      </c>
      <c r="N466" s="344">
        <f t="shared" si="115"/>
        <v>2.99971369727643E-2</v>
      </c>
      <c r="O466" s="344">
        <f t="shared" si="116"/>
        <v>3.0000775786592191E-2</v>
      </c>
      <c r="P466" s="344">
        <f t="shared" si="117"/>
        <v>3.0015885330082381E-2</v>
      </c>
      <c r="Q466" s="69"/>
      <c r="R466" s="152">
        <f t="shared" si="118"/>
        <v>0.75000173167369721</v>
      </c>
      <c r="S466" s="152">
        <f t="shared" si="119"/>
        <v>0.62500259751054588</v>
      </c>
      <c r="T466" s="152">
        <f t="shared" si="120"/>
        <v>0.37499740248945412</v>
      </c>
    </row>
    <row r="467" spans="1:20" ht="14.1" customHeight="1" x14ac:dyDescent="0.25">
      <c r="B467" s="98"/>
      <c r="C467" s="86">
        <v>6</v>
      </c>
      <c r="D467" s="385">
        <v>439608</v>
      </c>
      <c r="E467" s="380">
        <v>329706</v>
      </c>
      <c r="F467" s="380">
        <v>274755</v>
      </c>
      <c r="G467" s="381">
        <v>164853</v>
      </c>
      <c r="H467" s="385">
        <f t="shared" si="123"/>
        <v>452796</v>
      </c>
      <c r="I467" s="380">
        <f t="shared" si="111"/>
        <v>339597</v>
      </c>
      <c r="J467" s="380">
        <f t="shared" si="112"/>
        <v>282999</v>
      </c>
      <c r="K467" s="381">
        <f t="shared" si="113"/>
        <v>169800</v>
      </c>
      <c r="M467" s="344">
        <f t="shared" si="114"/>
        <v>2.9999454059070809E-2</v>
      </c>
      <c r="N467" s="344">
        <f t="shared" si="115"/>
        <v>2.9999454059070809E-2</v>
      </c>
      <c r="O467" s="344">
        <f t="shared" si="116"/>
        <v>3.0004913468362725E-2</v>
      </c>
      <c r="P467" s="344">
        <f t="shared" si="117"/>
        <v>3.0008553074557333E-2</v>
      </c>
      <c r="Q467" s="69"/>
      <c r="R467" s="152">
        <f t="shared" si="118"/>
        <v>0.75</v>
      </c>
      <c r="S467" s="152">
        <f t="shared" si="119"/>
        <v>0.625</v>
      </c>
      <c r="T467" s="152">
        <f t="shared" si="120"/>
        <v>0.375</v>
      </c>
    </row>
    <row r="468" spans="1:20" ht="14.1" customHeight="1" x14ac:dyDescent="0.25">
      <c r="B468" s="98"/>
      <c r="C468" s="86">
        <v>7</v>
      </c>
      <c r="D468" s="385">
        <v>446199</v>
      </c>
      <c r="E468" s="380">
        <v>334650</v>
      </c>
      <c r="F468" s="380">
        <v>278874</v>
      </c>
      <c r="G468" s="381">
        <v>167325</v>
      </c>
      <c r="H468" s="385">
        <f t="shared" si="123"/>
        <v>459585</v>
      </c>
      <c r="I468" s="380">
        <f t="shared" si="111"/>
        <v>344688</v>
      </c>
      <c r="J468" s="380">
        <f t="shared" si="112"/>
        <v>287241</v>
      </c>
      <c r="K468" s="381">
        <f t="shared" si="113"/>
        <v>172344</v>
      </c>
      <c r="M468" s="344">
        <f t="shared" si="114"/>
        <v>3.0000067234574709E-2</v>
      </c>
      <c r="N468" s="344">
        <f t="shared" si="115"/>
        <v>2.9995517705064992E-2</v>
      </c>
      <c r="O468" s="344">
        <f t="shared" si="116"/>
        <v>3.0002796962068892E-2</v>
      </c>
      <c r="P468" s="344">
        <f t="shared" si="117"/>
        <v>2.9995517705064992E-2</v>
      </c>
      <c r="Q468" s="69"/>
      <c r="R468" s="152">
        <f t="shared" si="118"/>
        <v>0.75000168086436769</v>
      </c>
      <c r="S468" s="152">
        <f t="shared" si="119"/>
        <v>0.62499915956781615</v>
      </c>
      <c r="T468" s="152">
        <f t="shared" si="120"/>
        <v>0.37500084043218385</v>
      </c>
    </row>
    <row r="469" spans="1:20" ht="14.1" customHeight="1" x14ac:dyDescent="0.25">
      <c r="B469" s="98"/>
      <c r="C469" s="86">
        <v>8</v>
      </c>
      <c r="D469" s="385">
        <v>452895</v>
      </c>
      <c r="E469" s="380">
        <v>339672</v>
      </c>
      <c r="F469" s="380">
        <v>283059</v>
      </c>
      <c r="G469" s="381">
        <v>169836</v>
      </c>
      <c r="H469" s="385">
        <f t="shared" si="123"/>
        <v>466482</v>
      </c>
      <c r="I469" s="380">
        <f t="shared" si="111"/>
        <v>349863</v>
      </c>
      <c r="J469" s="380">
        <f t="shared" si="112"/>
        <v>291552</v>
      </c>
      <c r="K469" s="381">
        <f t="shared" si="113"/>
        <v>174930</v>
      </c>
      <c r="M469" s="344">
        <f t="shared" si="114"/>
        <v>3.0000331202596629E-2</v>
      </c>
      <c r="N469" s="344">
        <f t="shared" si="115"/>
        <v>3.0002472973927788E-2</v>
      </c>
      <c r="O469" s="344">
        <f t="shared" si="116"/>
        <v>3.0004345383824575E-2</v>
      </c>
      <c r="P469" s="344">
        <f t="shared" si="117"/>
        <v>2.9993640924185685E-2</v>
      </c>
      <c r="Q469" s="69"/>
      <c r="R469" s="152">
        <f t="shared" si="118"/>
        <v>0.75000165601298319</v>
      </c>
      <c r="S469" s="152">
        <f t="shared" si="119"/>
        <v>0.62499917199350841</v>
      </c>
      <c r="T469" s="152">
        <f t="shared" si="120"/>
        <v>0.37500082800649159</v>
      </c>
    </row>
    <row r="470" spans="1:20" ht="14.1" customHeight="1" x14ac:dyDescent="0.25">
      <c r="B470" s="98"/>
      <c r="C470" s="86">
        <v>9</v>
      </c>
      <c r="D470" s="385">
        <v>459687</v>
      </c>
      <c r="E470" s="380">
        <v>344766</v>
      </c>
      <c r="F470" s="380">
        <v>287304</v>
      </c>
      <c r="G470" s="381">
        <v>172383</v>
      </c>
      <c r="H470" s="385">
        <f t="shared" si="123"/>
        <v>473478</v>
      </c>
      <c r="I470" s="380">
        <f t="shared" si="111"/>
        <v>355110</v>
      </c>
      <c r="J470" s="380">
        <f t="shared" si="112"/>
        <v>295923</v>
      </c>
      <c r="K470" s="381">
        <f t="shared" si="113"/>
        <v>177555</v>
      </c>
      <c r="M470" s="344">
        <f t="shared" si="114"/>
        <v>3.0000848403370119E-2</v>
      </c>
      <c r="N470" s="344">
        <f t="shared" si="115"/>
        <v>3.0002958528393173E-2</v>
      </c>
      <c r="O470" s="344">
        <f t="shared" si="116"/>
        <v>2.9999582323949545E-2</v>
      </c>
      <c r="P470" s="344">
        <f t="shared" si="117"/>
        <v>3.0002958528393173E-2</v>
      </c>
      <c r="Q470" s="69"/>
      <c r="R470" s="152">
        <f t="shared" si="118"/>
        <v>0.75000163154494248</v>
      </c>
      <c r="S470" s="152">
        <f t="shared" si="119"/>
        <v>0.62499918422752876</v>
      </c>
      <c r="T470" s="152">
        <f t="shared" si="120"/>
        <v>0.37500081577247124</v>
      </c>
    </row>
    <row r="471" spans="1:20" ht="14.1" customHeight="1" x14ac:dyDescent="0.25">
      <c r="B471" s="98"/>
      <c r="C471" s="86">
        <v>10</v>
      </c>
      <c r="D471" s="385">
        <v>466584</v>
      </c>
      <c r="E471" s="380">
        <v>349938</v>
      </c>
      <c r="F471" s="380">
        <v>291615</v>
      </c>
      <c r="G471" s="381">
        <v>174969</v>
      </c>
      <c r="H471" s="385">
        <f t="shared" si="123"/>
        <v>480582</v>
      </c>
      <c r="I471" s="380">
        <f t="shared" si="111"/>
        <v>360438</v>
      </c>
      <c r="J471" s="380">
        <f t="shared" si="112"/>
        <v>300363</v>
      </c>
      <c r="K471" s="381">
        <f t="shared" si="113"/>
        <v>180219</v>
      </c>
      <c r="M471" s="344">
        <f t="shared" si="114"/>
        <v>3.0001028753664935E-2</v>
      </c>
      <c r="N471" s="344">
        <f t="shared" si="115"/>
        <v>3.000531522726883E-2</v>
      </c>
      <c r="O471" s="344">
        <f t="shared" si="116"/>
        <v>2.9998456869502598E-2</v>
      </c>
      <c r="P471" s="344">
        <f t="shared" si="117"/>
        <v>3.000531522726883E-2</v>
      </c>
      <c r="Q471" s="69"/>
      <c r="R471" s="152">
        <f t="shared" si="118"/>
        <v>0.75</v>
      </c>
      <c r="S471" s="152">
        <f t="shared" si="119"/>
        <v>0.625</v>
      </c>
      <c r="T471" s="152">
        <f t="shared" si="120"/>
        <v>0.375</v>
      </c>
    </row>
    <row r="472" spans="1:20" ht="14.1" customHeight="1" x14ac:dyDescent="0.25">
      <c r="B472" s="98"/>
      <c r="C472" s="86">
        <v>11</v>
      </c>
      <c r="D472" s="385">
        <v>473589</v>
      </c>
      <c r="E472" s="380">
        <v>355191</v>
      </c>
      <c r="F472" s="380">
        <v>295992</v>
      </c>
      <c r="G472" s="381">
        <v>177597</v>
      </c>
      <c r="H472" s="385">
        <f t="shared" si="123"/>
        <v>487797</v>
      </c>
      <c r="I472" s="380">
        <f t="shared" si="111"/>
        <v>365847</v>
      </c>
      <c r="J472" s="380">
        <f t="shared" si="112"/>
        <v>304872</v>
      </c>
      <c r="K472" s="381">
        <f t="shared" si="113"/>
        <v>182925</v>
      </c>
      <c r="M472" s="344">
        <f t="shared" si="114"/>
        <v>3.0000696806724819E-2</v>
      </c>
      <c r="N472" s="344">
        <f t="shared" si="115"/>
        <v>3.0000760154395803E-2</v>
      </c>
      <c r="O472" s="344">
        <f t="shared" si="116"/>
        <v>3.0000810832725208E-2</v>
      </c>
      <c r="P472" s="344">
        <f t="shared" si="117"/>
        <v>3.0000506765316983E-2</v>
      </c>
      <c r="Q472" s="69"/>
      <c r="R472" s="152">
        <f t="shared" si="118"/>
        <v>0.74999841634835274</v>
      </c>
      <c r="S472" s="152">
        <f t="shared" si="119"/>
        <v>0.62499762452252905</v>
      </c>
      <c r="T472" s="152">
        <f t="shared" si="120"/>
        <v>0.37500237547747095</v>
      </c>
    </row>
    <row r="473" spans="1:20" ht="14.1" customHeight="1" thickBot="1" x14ac:dyDescent="0.3">
      <c r="B473" s="97"/>
      <c r="C473" s="87">
        <v>12</v>
      </c>
      <c r="D473" s="395">
        <v>480678</v>
      </c>
      <c r="E473" s="390">
        <v>360510</v>
      </c>
      <c r="F473" s="390">
        <v>300423</v>
      </c>
      <c r="G473" s="391">
        <v>180255</v>
      </c>
      <c r="H473" s="395">
        <f>ROUND($D473*(1+$G$13)/3,0)*3</f>
        <v>495099</v>
      </c>
      <c r="I473" s="390">
        <f t="shared" si="111"/>
        <v>371325</v>
      </c>
      <c r="J473" s="390">
        <f t="shared" si="112"/>
        <v>309438</v>
      </c>
      <c r="K473" s="391">
        <f t="shared" si="113"/>
        <v>185661</v>
      </c>
      <c r="M473" s="344">
        <f t="shared" si="114"/>
        <v>3.0001373060551971E-2</v>
      </c>
      <c r="N473" s="344">
        <f t="shared" si="115"/>
        <v>2.9999167845552135E-2</v>
      </c>
      <c r="O473" s="344">
        <f t="shared" si="116"/>
        <v>3.0007689158286815E-2</v>
      </c>
      <c r="P473" s="344">
        <f t="shared" si="117"/>
        <v>2.999084630107348E-2</v>
      </c>
      <c r="Q473" s="69"/>
      <c r="R473" s="152">
        <f t="shared" si="118"/>
        <v>0.75000312059216356</v>
      </c>
      <c r="S473" s="152">
        <f t="shared" si="119"/>
        <v>0.62499843970391822</v>
      </c>
      <c r="T473" s="152">
        <f t="shared" si="120"/>
        <v>0.37500156029608178</v>
      </c>
    </row>
    <row r="474" spans="1:20" ht="29.25" customHeight="1" x14ac:dyDescent="0.25">
      <c r="A474" s="140">
        <v>5</v>
      </c>
      <c r="B474" s="94" t="s">
        <v>861</v>
      </c>
      <c r="C474" s="85">
        <v>1</v>
      </c>
      <c r="D474" s="372">
        <v>452895</v>
      </c>
      <c r="E474" s="373">
        <v>339672</v>
      </c>
      <c r="F474" s="373">
        <v>283059</v>
      </c>
      <c r="G474" s="378">
        <v>169836</v>
      </c>
      <c r="H474" s="372">
        <f t="shared" ref="H474:H483" si="124">ROUND($D474*(1+$G$13)/3,0)*3</f>
        <v>466482</v>
      </c>
      <c r="I474" s="373">
        <f t="shared" si="111"/>
        <v>349863</v>
      </c>
      <c r="J474" s="373">
        <f t="shared" si="112"/>
        <v>291552</v>
      </c>
      <c r="K474" s="378">
        <f t="shared" si="113"/>
        <v>174930</v>
      </c>
      <c r="M474" s="344">
        <f t="shared" si="114"/>
        <v>3.0000331202596629E-2</v>
      </c>
      <c r="N474" s="344">
        <f t="shared" si="115"/>
        <v>3.0002472973927788E-2</v>
      </c>
      <c r="O474" s="344">
        <f t="shared" si="116"/>
        <v>3.0004345383824575E-2</v>
      </c>
      <c r="P474" s="344">
        <f t="shared" si="117"/>
        <v>2.9993640924185685E-2</v>
      </c>
      <c r="Q474" s="69"/>
      <c r="R474" s="152">
        <f t="shared" si="118"/>
        <v>0.75000165601298319</v>
      </c>
      <c r="S474" s="152">
        <f t="shared" si="119"/>
        <v>0.62499917199350841</v>
      </c>
      <c r="T474" s="152">
        <f t="shared" si="120"/>
        <v>0.37500082800649159</v>
      </c>
    </row>
    <row r="475" spans="1:20" ht="29.25" customHeight="1" x14ac:dyDescent="0.25">
      <c r="B475" s="95" t="s">
        <v>862</v>
      </c>
      <c r="C475" s="86">
        <v>2</v>
      </c>
      <c r="D475" s="379">
        <v>459687</v>
      </c>
      <c r="E475" s="380">
        <v>344766</v>
      </c>
      <c r="F475" s="380">
        <v>287304</v>
      </c>
      <c r="G475" s="381">
        <v>172383</v>
      </c>
      <c r="H475" s="379">
        <f t="shared" si="124"/>
        <v>473478</v>
      </c>
      <c r="I475" s="380">
        <f t="shared" si="111"/>
        <v>355110</v>
      </c>
      <c r="J475" s="380">
        <f t="shared" si="112"/>
        <v>295923</v>
      </c>
      <c r="K475" s="381">
        <f t="shared" si="113"/>
        <v>177555</v>
      </c>
      <c r="M475" s="344">
        <f t="shared" si="114"/>
        <v>3.0000848403370119E-2</v>
      </c>
      <c r="N475" s="344">
        <f t="shared" si="115"/>
        <v>3.0002958528393173E-2</v>
      </c>
      <c r="O475" s="344">
        <f t="shared" si="116"/>
        <v>2.9999582323949545E-2</v>
      </c>
      <c r="P475" s="344">
        <f t="shared" si="117"/>
        <v>3.0002958528393173E-2</v>
      </c>
      <c r="Q475" s="69"/>
      <c r="R475" s="152">
        <f t="shared" si="118"/>
        <v>0.75000163154494248</v>
      </c>
      <c r="S475" s="152">
        <f t="shared" si="119"/>
        <v>0.62499918422752876</v>
      </c>
      <c r="T475" s="152">
        <f t="shared" si="120"/>
        <v>0.37500081577247124</v>
      </c>
    </row>
    <row r="476" spans="1:20" ht="29.25" customHeight="1" x14ac:dyDescent="0.25">
      <c r="B476" s="95" t="s">
        <v>863</v>
      </c>
      <c r="C476" s="86">
        <v>3</v>
      </c>
      <c r="D476" s="379">
        <v>466584</v>
      </c>
      <c r="E476" s="380">
        <v>349938</v>
      </c>
      <c r="F476" s="380">
        <v>291615</v>
      </c>
      <c r="G476" s="381">
        <v>174969</v>
      </c>
      <c r="H476" s="379">
        <f t="shared" si="124"/>
        <v>480582</v>
      </c>
      <c r="I476" s="380">
        <f t="shared" si="111"/>
        <v>360438</v>
      </c>
      <c r="J476" s="380">
        <f t="shared" si="112"/>
        <v>300363</v>
      </c>
      <c r="K476" s="381">
        <f t="shared" si="113"/>
        <v>180219</v>
      </c>
      <c r="M476" s="344">
        <f t="shared" si="114"/>
        <v>3.0001028753664935E-2</v>
      </c>
      <c r="N476" s="344">
        <f t="shared" si="115"/>
        <v>3.000531522726883E-2</v>
      </c>
      <c r="O476" s="344">
        <f t="shared" si="116"/>
        <v>2.9998456869502598E-2</v>
      </c>
      <c r="P476" s="344">
        <f t="shared" si="117"/>
        <v>3.000531522726883E-2</v>
      </c>
      <c r="Q476" s="69"/>
      <c r="R476" s="152">
        <f t="shared" si="118"/>
        <v>0.75</v>
      </c>
      <c r="S476" s="152">
        <f t="shared" si="119"/>
        <v>0.625</v>
      </c>
      <c r="T476" s="152">
        <f t="shared" si="120"/>
        <v>0.375</v>
      </c>
    </row>
    <row r="477" spans="1:20" ht="29.25" customHeight="1" x14ac:dyDescent="0.25">
      <c r="B477" s="95" t="s">
        <v>864</v>
      </c>
      <c r="C477" s="86">
        <v>4</v>
      </c>
      <c r="D477" s="379">
        <v>473589</v>
      </c>
      <c r="E477" s="380">
        <v>355191</v>
      </c>
      <c r="F477" s="380">
        <v>295992</v>
      </c>
      <c r="G477" s="381">
        <v>177597</v>
      </c>
      <c r="H477" s="379">
        <f t="shared" si="124"/>
        <v>487797</v>
      </c>
      <c r="I477" s="380">
        <f t="shared" si="111"/>
        <v>365847</v>
      </c>
      <c r="J477" s="380">
        <f t="shared" si="112"/>
        <v>304872</v>
      </c>
      <c r="K477" s="381">
        <f t="shared" si="113"/>
        <v>182925</v>
      </c>
      <c r="M477" s="344">
        <f t="shared" si="114"/>
        <v>3.0000696806724819E-2</v>
      </c>
      <c r="N477" s="344">
        <f t="shared" si="115"/>
        <v>3.0000760154395803E-2</v>
      </c>
      <c r="O477" s="344">
        <f t="shared" si="116"/>
        <v>3.0000810832725208E-2</v>
      </c>
      <c r="P477" s="344">
        <f t="shared" si="117"/>
        <v>3.0000506765316983E-2</v>
      </c>
      <c r="Q477" s="69"/>
      <c r="R477" s="152">
        <f t="shared" si="118"/>
        <v>0.74999841634835274</v>
      </c>
      <c r="S477" s="152">
        <f t="shared" si="119"/>
        <v>0.62499762452252905</v>
      </c>
      <c r="T477" s="152">
        <f t="shared" si="120"/>
        <v>0.37500237547747095</v>
      </c>
    </row>
    <row r="478" spans="1:20" ht="29.25" customHeight="1" x14ac:dyDescent="0.25">
      <c r="B478" s="95" t="s">
        <v>865</v>
      </c>
      <c r="C478" s="86">
        <v>5</v>
      </c>
      <c r="D478" s="379">
        <v>480678</v>
      </c>
      <c r="E478" s="380">
        <v>360510</v>
      </c>
      <c r="F478" s="380">
        <v>300423</v>
      </c>
      <c r="G478" s="381">
        <v>180255</v>
      </c>
      <c r="H478" s="379">
        <f t="shared" si="124"/>
        <v>495099</v>
      </c>
      <c r="I478" s="380">
        <f t="shared" si="111"/>
        <v>371325</v>
      </c>
      <c r="J478" s="380">
        <f t="shared" si="112"/>
        <v>309438</v>
      </c>
      <c r="K478" s="381">
        <f t="shared" si="113"/>
        <v>185661</v>
      </c>
      <c r="M478" s="344">
        <f t="shared" si="114"/>
        <v>3.0001373060551971E-2</v>
      </c>
      <c r="N478" s="344">
        <f t="shared" si="115"/>
        <v>2.9999167845552135E-2</v>
      </c>
      <c r="O478" s="344">
        <f t="shared" si="116"/>
        <v>3.0007689158286815E-2</v>
      </c>
      <c r="P478" s="344">
        <f t="shared" si="117"/>
        <v>2.999084630107348E-2</v>
      </c>
      <c r="Q478" s="69"/>
      <c r="R478" s="152">
        <f t="shared" si="118"/>
        <v>0.75000312059216356</v>
      </c>
      <c r="S478" s="152">
        <f t="shared" si="119"/>
        <v>0.62499843970391822</v>
      </c>
      <c r="T478" s="152">
        <f t="shared" si="120"/>
        <v>0.37500156029608178</v>
      </c>
    </row>
    <row r="479" spans="1:20" ht="14.1" customHeight="1" x14ac:dyDescent="0.25">
      <c r="B479" s="98"/>
      <c r="C479" s="86">
        <v>6</v>
      </c>
      <c r="D479" s="379">
        <v>487890</v>
      </c>
      <c r="E479" s="380">
        <v>365919</v>
      </c>
      <c r="F479" s="380">
        <v>304932</v>
      </c>
      <c r="G479" s="381">
        <v>182958</v>
      </c>
      <c r="H479" s="379">
        <f t="shared" si="124"/>
        <v>502527</v>
      </c>
      <c r="I479" s="380">
        <f t="shared" si="111"/>
        <v>376896</v>
      </c>
      <c r="J479" s="380">
        <f t="shared" si="112"/>
        <v>314079</v>
      </c>
      <c r="K479" s="381">
        <f t="shared" si="113"/>
        <v>188448</v>
      </c>
      <c r="M479" s="344">
        <f t="shared" si="114"/>
        <v>3.0000614892701224E-2</v>
      </c>
      <c r="N479" s="344">
        <f t="shared" si="115"/>
        <v>2.9998442278209112E-2</v>
      </c>
      <c r="O479" s="344">
        <f t="shared" si="116"/>
        <v>2.9996851757113061E-2</v>
      </c>
      <c r="P479" s="344">
        <f t="shared" si="117"/>
        <v>3.0006886826484766E-2</v>
      </c>
      <c r="Q479" s="69"/>
      <c r="R479" s="152">
        <f t="shared" si="118"/>
        <v>0.75000307446350611</v>
      </c>
      <c r="S479" s="152">
        <f t="shared" si="119"/>
        <v>0.62500153723175311</v>
      </c>
      <c r="T479" s="152">
        <f t="shared" si="120"/>
        <v>0.37499846276824694</v>
      </c>
    </row>
    <row r="480" spans="1:20" ht="14.1" customHeight="1" x14ac:dyDescent="0.25">
      <c r="B480" s="98"/>
      <c r="C480" s="86">
        <v>7</v>
      </c>
      <c r="D480" s="379">
        <v>495210</v>
      </c>
      <c r="E480" s="380">
        <v>371409</v>
      </c>
      <c r="F480" s="380">
        <v>309507</v>
      </c>
      <c r="G480" s="381">
        <v>185703</v>
      </c>
      <c r="H480" s="379">
        <f t="shared" si="124"/>
        <v>510066</v>
      </c>
      <c r="I480" s="380">
        <f t="shared" si="111"/>
        <v>382551</v>
      </c>
      <c r="J480" s="380">
        <f t="shared" si="112"/>
        <v>318792</v>
      </c>
      <c r="K480" s="381">
        <f t="shared" si="113"/>
        <v>191274</v>
      </c>
      <c r="M480" s="344">
        <f t="shared" si="114"/>
        <v>2.9999394196401526E-2</v>
      </c>
      <c r="N480" s="344">
        <f t="shared" si="115"/>
        <v>2.9999273038617803E-2</v>
      </c>
      <c r="O480" s="344">
        <f t="shared" si="116"/>
        <v>2.9999321501613857E-2</v>
      </c>
      <c r="P480" s="344">
        <f t="shared" si="117"/>
        <v>2.9999515355163892E-2</v>
      </c>
      <c r="Q480" s="69"/>
      <c r="R480" s="152">
        <f t="shared" si="118"/>
        <v>0.75000302901799232</v>
      </c>
      <c r="S480" s="152">
        <f t="shared" si="119"/>
        <v>0.62500151450899621</v>
      </c>
      <c r="T480" s="152">
        <f t="shared" si="120"/>
        <v>0.37499848549100384</v>
      </c>
    </row>
    <row r="481" spans="1:20" ht="14.1" customHeight="1" x14ac:dyDescent="0.25">
      <c r="B481" s="98"/>
      <c r="C481" s="86">
        <v>8</v>
      </c>
      <c r="D481" s="379">
        <v>502647</v>
      </c>
      <c r="E481" s="380">
        <v>376986</v>
      </c>
      <c r="F481" s="380">
        <v>314154</v>
      </c>
      <c r="G481" s="381">
        <v>188493</v>
      </c>
      <c r="H481" s="379">
        <f t="shared" si="124"/>
        <v>517725</v>
      </c>
      <c r="I481" s="380">
        <f t="shared" si="111"/>
        <v>388293</v>
      </c>
      <c r="J481" s="380">
        <f t="shared" si="112"/>
        <v>323577</v>
      </c>
      <c r="K481" s="381">
        <f t="shared" si="113"/>
        <v>194148</v>
      </c>
      <c r="M481" s="344">
        <f t="shared" si="114"/>
        <v>2.9997194850461657E-2</v>
      </c>
      <c r="N481" s="344">
        <f t="shared" si="115"/>
        <v>2.9993156244528973E-2</v>
      </c>
      <c r="O481" s="344">
        <f t="shared" si="116"/>
        <v>2.9994843293416604E-2</v>
      </c>
      <c r="P481" s="344">
        <f t="shared" si="117"/>
        <v>3.0001114099727843E-2</v>
      </c>
      <c r="Q481" s="69"/>
      <c r="R481" s="152">
        <f t="shared" si="118"/>
        <v>0.75000149210081823</v>
      </c>
      <c r="S481" s="152">
        <f t="shared" si="119"/>
        <v>0.62499925394959088</v>
      </c>
      <c r="T481" s="152">
        <f t="shared" si="120"/>
        <v>0.37500074605040912</v>
      </c>
    </row>
    <row r="482" spans="1:20" ht="14.1" customHeight="1" x14ac:dyDescent="0.25">
      <c r="B482" s="98"/>
      <c r="C482" s="86">
        <v>9</v>
      </c>
      <c r="D482" s="379">
        <v>510189</v>
      </c>
      <c r="E482" s="380">
        <v>382641</v>
      </c>
      <c r="F482" s="380">
        <v>318867</v>
      </c>
      <c r="G482" s="381">
        <v>191322</v>
      </c>
      <c r="H482" s="379">
        <f t="shared" si="124"/>
        <v>525495</v>
      </c>
      <c r="I482" s="380">
        <f t="shared" si="111"/>
        <v>394122</v>
      </c>
      <c r="J482" s="380">
        <f t="shared" si="112"/>
        <v>328434</v>
      </c>
      <c r="K482" s="381">
        <f t="shared" si="113"/>
        <v>197061</v>
      </c>
      <c r="M482" s="344">
        <f t="shared" si="114"/>
        <v>3.0000646819119972E-2</v>
      </c>
      <c r="N482" s="344">
        <f t="shared" si="115"/>
        <v>3.0004625745803509E-2</v>
      </c>
      <c r="O482" s="344">
        <f t="shared" si="116"/>
        <v>3.0003104742729728E-2</v>
      </c>
      <c r="P482" s="344">
        <f t="shared" si="117"/>
        <v>2.9996550318311537E-2</v>
      </c>
      <c r="Q482" s="69"/>
      <c r="R482" s="152">
        <f t="shared" si="118"/>
        <v>0.74999852995654548</v>
      </c>
      <c r="S482" s="152">
        <f t="shared" si="119"/>
        <v>0.62499779493481822</v>
      </c>
      <c r="T482" s="152">
        <f t="shared" si="120"/>
        <v>0.37500220506518173</v>
      </c>
    </row>
    <row r="483" spans="1:20" ht="14.1" customHeight="1" thickBot="1" x14ac:dyDescent="0.3">
      <c r="B483" s="97"/>
      <c r="C483" s="87">
        <v>10</v>
      </c>
      <c r="D483" s="382">
        <v>517842</v>
      </c>
      <c r="E483" s="383">
        <v>388383</v>
      </c>
      <c r="F483" s="383">
        <v>323652</v>
      </c>
      <c r="G483" s="384">
        <v>194190</v>
      </c>
      <c r="H483" s="382">
        <f t="shared" si="124"/>
        <v>533376</v>
      </c>
      <c r="I483" s="383">
        <f t="shared" si="111"/>
        <v>400032</v>
      </c>
      <c r="J483" s="383">
        <f t="shared" si="112"/>
        <v>333360</v>
      </c>
      <c r="K483" s="384">
        <f t="shared" si="113"/>
        <v>200016</v>
      </c>
      <c r="M483" s="344">
        <f t="shared" si="114"/>
        <v>2.9997566825402344E-2</v>
      </c>
      <c r="N483" s="344">
        <f t="shared" si="115"/>
        <v>2.9993588802805476E-2</v>
      </c>
      <c r="O483" s="344">
        <f t="shared" si="116"/>
        <v>2.9995180008156909E-2</v>
      </c>
      <c r="P483" s="344">
        <f t="shared" si="117"/>
        <v>3.000154487872702E-2</v>
      </c>
      <c r="Q483" s="69"/>
      <c r="R483" s="152">
        <f t="shared" si="118"/>
        <v>0.75000289663642583</v>
      </c>
      <c r="S483" s="152">
        <f t="shared" si="119"/>
        <v>0.62500144831821292</v>
      </c>
      <c r="T483" s="152">
        <f t="shared" si="120"/>
        <v>0.37499855168178708</v>
      </c>
    </row>
    <row r="484" spans="1:20" ht="18" customHeight="1" thickBot="1" x14ac:dyDescent="0.3">
      <c r="A484" s="140">
        <v>6</v>
      </c>
      <c r="B484" s="657" t="s">
        <v>856</v>
      </c>
      <c r="C484" s="9"/>
      <c r="D484" s="671" t="s">
        <v>929</v>
      </c>
      <c r="E484" s="672"/>
      <c r="F484" s="672"/>
      <c r="G484" s="672"/>
      <c r="H484" s="683" t="s">
        <v>929</v>
      </c>
      <c r="I484" s="683"/>
      <c r="J484" s="683"/>
      <c r="K484" s="683"/>
    </row>
    <row r="485" spans="1:20" ht="27" customHeight="1" x14ac:dyDescent="0.25">
      <c r="B485" s="658"/>
      <c r="C485" s="147">
        <v>1</v>
      </c>
      <c r="D485" s="372">
        <v>774261</v>
      </c>
      <c r="E485" s="373">
        <v>580695</v>
      </c>
      <c r="F485" s="373">
        <v>483912</v>
      </c>
      <c r="G485" s="378">
        <v>290349</v>
      </c>
      <c r="H485" s="372">
        <f>ROUND($D485*(1+$G$14)/3,0)*3</f>
        <v>797490</v>
      </c>
      <c r="I485" s="373">
        <f t="shared" ref="I485:I509" si="125">(ROUND((+H485/8*6)/3,0))*3</f>
        <v>598119</v>
      </c>
      <c r="J485" s="373">
        <f t="shared" ref="J485:J509" si="126">(ROUND((+H485/8*5)/3,0))*3</f>
        <v>498432</v>
      </c>
      <c r="K485" s="378">
        <f t="shared" ref="K485:K509" si="127">(ROUND((+H485/8*3)/3,0))*3</f>
        <v>299058</v>
      </c>
      <c r="M485" s="343">
        <f t="shared" ref="M485:M509" si="128">(H485-D485)/D485</f>
        <v>3.0001511118343815E-2</v>
      </c>
      <c r="N485" s="343">
        <f t="shared" ref="N485:N509" si="129">(I485-E485)/E485</f>
        <v>3.0005424534394132E-2</v>
      </c>
      <c r="O485" s="343">
        <f t="shared" ref="O485:O509" si="130">(J485-F485)/F485</f>
        <v>3.000545553737043E-2</v>
      </c>
      <c r="P485" s="343">
        <f t="shared" ref="P485:P509" si="131">(K485-G485)/G485</f>
        <v>2.9994937127388075E-2</v>
      </c>
      <c r="Q485" s="69"/>
      <c r="R485" s="152">
        <f t="shared" ref="R485:R509" si="132">E485/D485</f>
        <v>0.74999903133439494</v>
      </c>
      <c r="S485" s="152">
        <f t="shared" ref="S485:S509" si="133">F485/D485</f>
        <v>0.62499854700159252</v>
      </c>
      <c r="T485" s="152">
        <f t="shared" ref="T485:T509" si="134">G485/D485</f>
        <v>0.37500145299840754</v>
      </c>
    </row>
    <row r="486" spans="1:20" ht="27" customHeight="1" x14ac:dyDescent="0.25">
      <c r="B486" s="95" t="s">
        <v>857</v>
      </c>
      <c r="C486" s="86">
        <v>2</v>
      </c>
      <c r="D486" s="385">
        <v>785865</v>
      </c>
      <c r="E486" s="380">
        <v>589398</v>
      </c>
      <c r="F486" s="380">
        <v>491166</v>
      </c>
      <c r="G486" s="381">
        <v>294699</v>
      </c>
      <c r="H486" s="385">
        <f t="shared" ref="H486:H493" si="135">ROUND($D486*(1+$G$14)/3,0)*3</f>
        <v>809442</v>
      </c>
      <c r="I486" s="380">
        <f t="shared" si="125"/>
        <v>607083</v>
      </c>
      <c r="J486" s="380">
        <f t="shared" si="126"/>
        <v>505902</v>
      </c>
      <c r="K486" s="381">
        <f t="shared" si="127"/>
        <v>303540</v>
      </c>
      <c r="M486" s="343">
        <f t="shared" si="128"/>
        <v>3.000133610734668E-2</v>
      </c>
      <c r="N486" s="343">
        <f t="shared" si="129"/>
        <v>3.000519173801065E-2</v>
      </c>
      <c r="O486" s="343">
        <f t="shared" si="130"/>
        <v>3.0002076690976168E-2</v>
      </c>
      <c r="P486" s="343">
        <f t="shared" si="131"/>
        <v>3.0000101798784522E-2</v>
      </c>
      <c r="Q486" s="69"/>
      <c r="R486" s="152">
        <f t="shared" si="132"/>
        <v>0.74999904563760955</v>
      </c>
      <c r="S486" s="152">
        <f t="shared" si="133"/>
        <v>0.62500047718119522</v>
      </c>
      <c r="T486" s="152">
        <f t="shared" si="134"/>
        <v>0.37499952281880478</v>
      </c>
    </row>
    <row r="487" spans="1:20" ht="27" customHeight="1" x14ac:dyDescent="0.25">
      <c r="B487" s="95" t="s">
        <v>858</v>
      </c>
      <c r="C487" s="86">
        <v>3</v>
      </c>
      <c r="D487" s="385">
        <v>797658</v>
      </c>
      <c r="E487" s="380">
        <v>598245</v>
      </c>
      <c r="F487" s="380">
        <v>498537</v>
      </c>
      <c r="G487" s="381">
        <v>299121</v>
      </c>
      <c r="H487" s="385">
        <f t="shared" si="135"/>
        <v>821589</v>
      </c>
      <c r="I487" s="380">
        <f t="shared" si="125"/>
        <v>616191</v>
      </c>
      <c r="J487" s="380">
        <f t="shared" si="126"/>
        <v>513492</v>
      </c>
      <c r="K487" s="381">
        <f t="shared" si="127"/>
        <v>308097</v>
      </c>
      <c r="M487" s="343">
        <f t="shared" si="128"/>
        <v>3.0001579624350287E-2</v>
      </c>
      <c r="N487" s="343">
        <f t="shared" si="129"/>
        <v>2.9997743399443371E-2</v>
      </c>
      <c r="O487" s="343">
        <f t="shared" si="130"/>
        <v>2.9997773485217746E-2</v>
      </c>
      <c r="P487" s="343">
        <f t="shared" si="131"/>
        <v>3.0007923215020008E-2</v>
      </c>
      <c r="Q487" s="69"/>
      <c r="R487" s="152">
        <f t="shared" si="132"/>
        <v>0.75000188050517891</v>
      </c>
      <c r="S487" s="152">
        <f t="shared" si="133"/>
        <v>0.62500094025258945</v>
      </c>
      <c r="T487" s="152">
        <f t="shared" si="134"/>
        <v>0.37499905974741055</v>
      </c>
    </row>
    <row r="488" spans="1:20" ht="27" customHeight="1" x14ac:dyDescent="0.25">
      <c r="B488" s="95" t="s">
        <v>859</v>
      </c>
      <c r="C488" s="86">
        <v>4</v>
      </c>
      <c r="D488" s="385">
        <v>809634</v>
      </c>
      <c r="E488" s="380">
        <v>607227</v>
      </c>
      <c r="F488" s="380">
        <v>506022</v>
      </c>
      <c r="G488" s="381">
        <v>303612</v>
      </c>
      <c r="H488" s="385">
        <f t="shared" si="135"/>
        <v>833922</v>
      </c>
      <c r="I488" s="380">
        <f t="shared" si="125"/>
        <v>625443</v>
      </c>
      <c r="J488" s="380">
        <f t="shared" si="126"/>
        <v>521202</v>
      </c>
      <c r="K488" s="381">
        <f t="shared" si="127"/>
        <v>312720</v>
      </c>
      <c r="M488" s="343">
        <f t="shared" si="128"/>
        <v>2.9998740171484892E-2</v>
      </c>
      <c r="N488" s="343">
        <f t="shared" si="129"/>
        <v>2.999866606722033E-2</v>
      </c>
      <c r="O488" s="343">
        <f t="shared" si="130"/>
        <v>2.9998695708882223E-2</v>
      </c>
      <c r="P488" s="343">
        <f t="shared" si="131"/>
        <v>2.999881427611557E-2</v>
      </c>
      <c r="Q488" s="69"/>
      <c r="R488" s="152">
        <f t="shared" si="132"/>
        <v>0.75000185268899278</v>
      </c>
      <c r="S488" s="152">
        <f t="shared" si="133"/>
        <v>0.62500092634449644</v>
      </c>
      <c r="T488" s="152">
        <f t="shared" si="134"/>
        <v>0.37499907365550361</v>
      </c>
    </row>
    <row r="489" spans="1:20" ht="28.5" customHeight="1" x14ac:dyDescent="0.25">
      <c r="B489" s="99" t="s">
        <v>860</v>
      </c>
      <c r="C489" s="86">
        <v>5</v>
      </c>
      <c r="D489" s="385">
        <v>821775</v>
      </c>
      <c r="E489" s="380">
        <v>616332</v>
      </c>
      <c r="F489" s="380">
        <v>513609</v>
      </c>
      <c r="G489" s="381">
        <v>308166</v>
      </c>
      <c r="H489" s="385">
        <f t="shared" si="135"/>
        <v>846429</v>
      </c>
      <c r="I489" s="380">
        <f t="shared" si="125"/>
        <v>634821</v>
      </c>
      <c r="J489" s="380">
        <f t="shared" si="126"/>
        <v>529017</v>
      </c>
      <c r="K489" s="381">
        <f t="shared" si="127"/>
        <v>317412</v>
      </c>
      <c r="M489" s="343">
        <f t="shared" si="128"/>
        <v>3.0000912658574429E-2</v>
      </c>
      <c r="N489" s="343">
        <f t="shared" si="129"/>
        <v>2.9998442397928388E-2</v>
      </c>
      <c r="O489" s="343">
        <f t="shared" si="130"/>
        <v>2.9999474308277308E-2</v>
      </c>
      <c r="P489" s="343">
        <f t="shared" si="131"/>
        <v>3.0003309904402174E-2</v>
      </c>
      <c r="Q489" s="69"/>
      <c r="R489" s="152">
        <f t="shared" si="132"/>
        <v>0.75000091265857438</v>
      </c>
      <c r="S489" s="152">
        <f t="shared" si="133"/>
        <v>0.62499954367071275</v>
      </c>
      <c r="T489" s="152">
        <f t="shared" si="134"/>
        <v>0.37500045632928719</v>
      </c>
    </row>
    <row r="490" spans="1:20" ht="14.1" customHeight="1" x14ac:dyDescent="0.25">
      <c r="B490" s="98"/>
      <c r="C490" s="86">
        <v>6</v>
      </c>
      <c r="D490" s="385">
        <v>834108</v>
      </c>
      <c r="E490" s="380">
        <v>625581</v>
      </c>
      <c r="F490" s="380">
        <v>521319</v>
      </c>
      <c r="G490" s="381">
        <v>312792</v>
      </c>
      <c r="H490" s="385">
        <f t="shared" si="135"/>
        <v>859131</v>
      </c>
      <c r="I490" s="380">
        <f t="shared" si="125"/>
        <v>644349</v>
      </c>
      <c r="J490" s="380">
        <f t="shared" si="126"/>
        <v>536958</v>
      </c>
      <c r="K490" s="381">
        <f t="shared" si="127"/>
        <v>322173</v>
      </c>
      <c r="M490" s="343">
        <f t="shared" si="128"/>
        <v>2.9999712267476154E-2</v>
      </c>
      <c r="N490" s="343">
        <f t="shared" si="129"/>
        <v>3.000091115299218E-2</v>
      </c>
      <c r="O490" s="343">
        <f t="shared" si="130"/>
        <v>2.9998906619555395E-2</v>
      </c>
      <c r="P490" s="343">
        <f t="shared" si="131"/>
        <v>2.9991176244916751E-2</v>
      </c>
      <c r="Q490" s="69"/>
      <c r="R490" s="152">
        <f t="shared" si="132"/>
        <v>0.75</v>
      </c>
      <c r="S490" s="152">
        <f t="shared" si="133"/>
        <v>0.62500179832827407</v>
      </c>
      <c r="T490" s="152">
        <f t="shared" si="134"/>
        <v>0.37500179832827402</v>
      </c>
    </row>
    <row r="491" spans="1:20" ht="14.1" customHeight="1" x14ac:dyDescent="0.25">
      <c r="B491" s="98"/>
      <c r="C491" s="86">
        <v>7</v>
      </c>
      <c r="D491" s="385">
        <v>846624</v>
      </c>
      <c r="E491" s="380">
        <v>634968</v>
      </c>
      <c r="F491" s="380">
        <v>529140</v>
      </c>
      <c r="G491" s="381">
        <v>317484</v>
      </c>
      <c r="H491" s="385">
        <f t="shared" si="135"/>
        <v>872022</v>
      </c>
      <c r="I491" s="380">
        <f t="shared" si="125"/>
        <v>654018</v>
      </c>
      <c r="J491" s="380">
        <f t="shared" si="126"/>
        <v>545013</v>
      </c>
      <c r="K491" s="381">
        <f t="shared" si="127"/>
        <v>327009</v>
      </c>
      <c r="M491" s="343">
        <f t="shared" si="128"/>
        <v>2.9999149563442566E-2</v>
      </c>
      <c r="N491" s="343">
        <f t="shared" si="129"/>
        <v>3.0001511887213214E-2</v>
      </c>
      <c r="O491" s="343">
        <f t="shared" si="130"/>
        <v>2.9997732169180179E-2</v>
      </c>
      <c r="P491" s="343">
        <f t="shared" si="131"/>
        <v>3.0001511887213214E-2</v>
      </c>
      <c r="Q491" s="69"/>
      <c r="R491" s="152">
        <f t="shared" si="132"/>
        <v>0.75</v>
      </c>
      <c r="S491" s="152">
        <f t="shared" si="133"/>
        <v>0.625</v>
      </c>
      <c r="T491" s="152">
        <f t="shared" si="134"/>
        <v>0.375</v>
      </c>
    </row>
    <row r="492" spans="1:20" ht="14.1" customHeight="1" x14ac:dyDescent="0.25">
      <c r="B492" s="98"/>
      <c r="C492" s="86">
        <v>8</v>
      </c>
      <c r="D492" s="385">
        <v>859317</v>
      </c>
      <c r="E492" s="380">
        <v>644487</v>
      </c>
      <c r="F492" s="380">
        <v>537072</v>
      </c>
      <c r="G492" s="381">
        <v>322245</v>
      </c>
      <c r="H492" s="385">
        <f t="shared" si="135"/>
        <v>885096</v>
      </c>
      <c r="I492" s="380">
        <f t="shared" si="125"/>
        <v>663822</v>
      </c>
      <c r="J492" s="380">
        <f t="shared" si="126"/>
        <v>553185</v>
      </c>
      <c r="K492" s="381">
        <f t="shared" si="127"/>
        <v>331911</v>
      </c>
      <c r="M492" s="343">
        <f t="shared" si="128"/>
        <v>2.9999406505399055E-2</v>
      </c>
      <c r="N492" s="343">
        <f t="shared" si="129"/>
        <v>3.0000605132454186E-2</v>
      </c>
      <c r="O492" s="343">
        <f t="shared" si="130"/>
        <v>3.000156403610689E-2</v>
      </c>
      <c r="P492" s="343">
        <f t="shared" si="131"/>
        <v>2.9995810640971933E-2</v>
      </c>
      <c r="Q492" s="69"/>
      <c r="R492" s="152">
        <f t="shared" si="132"/>
        <v>0.74999912721382211</v>
      </c>
      <c r="S492" s="152">
        <f t="shared" si="133"/>
        <v>0.62499869082073323</v>
      </c>
      <c r="T492" s="152">
        <f t="shared" si="134"/>
        <v>0.37500130917926677</v>
      </c>
    </row>
    <row r="493" spans="1:20" ht="14.1" customHeight="1" x14ac:dyDescent="0.25">
      <c r="B493" s="98"/>
      <c r="C493" s="86">
        <v>9</v>
      </c>
      <c r="D493" s="385">
        <v>872214</v>
      </c>
      <c r="E493" s="380">
        <v>654162</v>
      </c>
      <c r="F493" s="380">
        <v>545133</v>
      </c>
      <c r="G493" s="381">
        <v>327081</v>
      </c>
      <c r="H493" s="385">
        <f t="shared" si="135"/>
        <v>898380</v>
      </c>
      <c r="I493" s="380">
        <f t="shared" si="125"/>
        <v>673785</v>
      </c>
      <c r="J493" s="380">
        <f t="shared" si="126"/>
        <v>561489</v>
      </c>
      <c r="K493" s="381">
        <f t="shared" si="127"/>
        <v>336894</v>
      </c>
      <c r="M493" s="343">
        <f t="shared" si="128"/>
        <v>2.9999518466798287E-2</v>
      </c>
      <c r="N493" s="343">
        <f t="shared" si="129"/>
        <v>2.9997156667614443E-2</v>
      </c>
      <c r="O493" s="343">
        <f t="shared" si="130"/>
        <v>3.0003687173588832E-2</v>
      </c>
      <c r="P493" s="343">
        <f t="shared" si="131"/>
        <v>3.0001742687591149E-2</v>
      </c>
      <c r="Q493" s="69"/>
      <c r="R493" s="152">
        <f t="shared" si="132"/>
        <v>0.7500017197614347</v>
      </c>
      <c r="S493" s="152">
        <f t="shared" si="133"/>
        <v>0.6249991401192827</v>
      </c>
      <c r="T493" s="152">
        <f t="shared" si="134"/>
        <v>0.37500085988071735</v>
      </c>
    </row>
    <row r="494" spans="1:20" ht="14.1" customHeight="1" x14ac:dyDescent="0.25">
      <c r="B494" s="98"/>
      <c r="C494" s="86">
        <v>10</v>
      </c>
      <c r="D494" s="385">
        <v>885303</v>
      </c>
      <c r="E494" s="380">
        <v>663978</v>
      </c>
      <c r="F494" s="380">
        <v>553314</v>
      </c>
      <c r="G494" s="381">
        <v>331989</v>
      </c>
      <c r="H494" s="385">
        <f>ROUND($D494*(1+$G$15)/3,0)*3</f>
        <v>911862</v>
      </c>
      <c r="I494" s="380">
        <f t="shared" si="125"/>
        <v>683898</v>
      </c>
      <c r="J494" s="380">
        <f t="shared" si="126"/>
        <v>569913</v>
      </c>
      <c r="K494" s="381">
        <f t="shared" si="127"/>
        <v>341949</v>
      </c>
      <c r="M494" s="343">
        <f t="shared" si="128"/>
        <v>2.9999898339890411E-2</v>
      </c>
      <c r="N494" s="343">
        <f t="shared" si="129"/>
        <v>3.0000994008837642E-2</v>
      </c>
      <c r="O494" s="343">
        <f t="shared" si="130"/>
        <v>2.9999240937333953E-2</v>
      </c>
      <c r="P494" s="343">
        <f t="shared" si="131"/>
        <v>3.0000994008837642E-2</v>
      </c>
      <c r="Q494" s="69"/>
      <c r="R494" s="152">
        <f t="shared" si="132"/>
        <v>0.75000084716757986</v>
      </c>
      <c r="S494" s="152">
        <f t="shared" si="133"/>
        <v>0.62499957641621007</v>
      </c>
      <c r="T494" s="152">
        <f t="shared" si="134"/>
        <v>0.37500042358378993</v>
      </c>
    </row>
    <row r="495" spans="1:20" ht="14.1" customHeight="1" x14ac:dyDescent="0.25">
      <c r="B495" s="98"/>
      <c r="C495" s="86">
        <v>11</v>
      </c>
      <c r="D495" s="385">
        <v>898569</v>
      </c>
      <c r="E495" s="380">
        <v>673926</v>
      </c>
      <c r="F495" s="380">
        <v>561606</v>
      </c>
      <c r="G495" s="381">
        <v>336963</v>
      </c>
      <c r="H495" s="385">
        <f t="shared" ref="H495:H509" si="136">ROUND($D495*(1+$G$15)/3,0)*3</f>
        <v>925527</v>
      </c>
      <c r="I495" s="380">
        <f t="shared" si="125"/>
        <v>694146</v>
      </c>
      <c r="J495" s="380">
        <f t="shared" si="126"/>
        <v>578454</v>
      </c>
      <c r="K495" s="381">
        <f t="shared" si="127"/>
        <v>347073</v>
      </c>
      <c r="M495" s="343">
        <f t="shared" si="128"/>
        <v>3.0001034978949865E-2</v>
      </c>
      <c r="N495" s="343">
        <f t="shared" si="129"/>
        <v>3.0003294130216077E-2</v>
      </c>
      <c r="O495" s="343">
        <f t="shared" si="130"/>
        <v>2.9999679490603733E-2</v>
      </c>
      <c r="P495" s="343">
        <f t="shared" si="131"/>
        <v>3.0003294130216077E-2</v>
      </c>
      <c r="Q495" s="69"/>
      <c r="R495" s="152">
        <f t="shared" si="132"/>
        <v>0.74999916533955657</v>
      </c>
      <c r="S495" s="152">
        <f t="shared" si="133"/>
        <v>0.62500041733022171</v>
      </c>
      <c r="T495" s="152">
        <f t="shared" si="134"/>
        <v>0.37499958266977829</v>
      </c>
    </row>
    <row r="496" spans="1:20" ht="14.1" customHeight="1" x14ac:dyDescent="0.25">
      <c r="B496" s="98"/>
      <c r="C496" s="86">
        <v>12</v>
      </c>
      <c r="D496" s="385">
        <v>912048</v>
      </c>
      <c r="E496" s="380">
        <v>684036</v>
      </c>
      <c r="F496" s="380">
        <v>570030</v>
      </c>
      <c r="G496" s="381">
        <v>342018</v>
      </c>
      <c r="H496" s="385">
        <f t="shared" si="136"/>
        <v>939408</v>
      </c>
      <c r="I496" s="380">
        <f t="shared" si="125"/>
        <v>704556</v>
      </c>
      <c r="J496" s="380">
        <f t="shared" si="126"/>
        <v>587130</v>
      </c>
      <c r="K496" s="381">
        <f t="shared" si="127"/>
        <v>352278</v>
      </c>
      <c r="M496" s="343">
        <f t="shared" si="128"/>
        <v>2.9998421135729699E-2</v>
      </c>
      <c r="N496" s="343">
        <f t="shared" si="129"/>
        <v>2.9998421135729699E-2</v>
      </c>
      <c r="O496" s="343">
        <f t="shared" si="130"/>
        <v>2.9998421135729699E-2</v>
      </c>
      <c r="P496" s="343">
        <f t="shared" si="131"/>
        <v>2.9998421135729699E-2</v>
      </c>
      <c r="Q496" s="69"/>
      <c r="R496" s="152">
        <f t="shared" si="132"/>
        <v>0.75</v>
      </c>
      <c r="S496" s="152">
        <f t="shared" si="133"/>
        <v>0.625</v>
      </c>
      <c r="T496" s="152">
        <f t="shared" si="134"/>
        <v>0.375</v>
      </c>
    </row>
    <row r="497" spans="2:20" ht="14.1" customHeight="1" x14ac:dyDescent="0.25">
      <c r="B497" s="98"/>
      <c r="C497" s="86">
        <v>13</v>
      </c>
      <c r="D497" s="385">
        <v>925728</v>
      </c>
      <c r="E497" s="380">
        <v>694296</v>
      </c>
      <c r="F497" s="380">
        <v>578580</v>
      </c>
      <c r="G497" s="381">
        <v>347148</v>
      </c>
      <c r="H497" s="385">
        <f t="shared" si="136"/>
        <v>953499</v>
      </c>
      <c r="I497" s="380">
        <f t="shared" si="125"/>
        <v>715125</v>
      </c>
      <c r="J497" s="380">
        <f t="shared" si="126"/>
        <v>595938</v>
      </c>
      <c r="K497" s="381">
        <f t="shared" si="127"/>
        <v>357561</v>
      </c>
      <c r="M497" s="343">
        <f t="shared" si="128"/>
        <v>2.9999092606035466E-2</v>
      </c>
      <c r="N497" s="343">
        <f t="shared" si="129"/>
        <v>3.0000172836945626E-2</v>
      </c>
      <c r="O497" s="343">
        <f t="shared" si="130"/>
        <v>3.0001037021673754E-2</v>
      </c>
      <c r="P497" s="343">
        <f t="shared" si="131"/>
        <v>2.9995851913304988E-2</v>
      </c>
      <c r="Q497" s="69"/>
      <c r="R497" s="152">
        <f t="shared" si="132"/>
        <v>0.75</v>
      </c>
      <c r="S497" s="152">
        <f t="shared" si="133"/>
        <v>0.625</v>
      </c>
      <c r="T497" s="152">
        <f t="shared" si="134"/>
        <v>0.375</v>
      </c>
    </row>
    <row r="498" spans="2:20" ht="14.1" customHeight="1" x14ac:dyDescent="0.25">
      <c r="B498" s="98"/>
      <c r="C498" s="86">
        <v>14</v>
      </c>
      <c r="D498" s="385">
        <v>939621</v>
      </c>
      <c r="E498" s="380">
        <v>704715</v>
      </c>
      <c r="F498" s="380">
        <v>587262</v>
      </c>
      <c r="G498" s="381">
        <v>352359</v>
      </c>
      <c r="H498" s="385">
        <f t="shared" si="136"/>
        <v>967809</v>
      </c>
      <c r="I498" s="380">
        <f t="shared" si="125"/>
        <v>725856</v>
      </c>
      <c r="J498" s="380">
        <f t="shared" si="126"/>
        <v>604881</v>
      </c>
      <c r="K498" s="381">
        <f t="shared" si="127"/>
        <v>362928</v>
      </c>
      <c r="M498" s="343">
        <f t="shared" si="128"/>
        <v>2.9999329516900965E-2</v>
      </c>
      <c r="N498" s="343">
        <f t="shared" si="129"/>
        <v>2.9999361443987994E-2</v>
      </c>
      <c r="O498" s="343">
        <f t="shared" si="130"/>
        <v>3.000194121192926E-2</v>
      </c>
      <c r="P498" s="343">
        <f t="shared" si="131"/>
        <v>2.9994976714089891E-2</v>
      </c>
      <c r="Q498" s="69"/>
      <c r="R498" s="152">
        <f t="shared" si="132"/>
        <v>0.74999920180583446</v>
      </c>
      <c r="S498" s="152">
        <f t="shared" si="133"/>
        <v>0.62499880270875174</v>
      </c>
      <c r="T498" s="152">
        <f t="shared" si="134"/>
        <v>0.37500119729124826</v>
      </c>
    </row>
    <row r="499" spans="2:20" ht="14.1" customHeight="1" x14ac:dyDescent="0.25">
      <c r="B499" s="98"/>
      <c r="C499" s="86">
        <v>15</v>
      </c>
      <c r="D499" s="385">
        <v>953715</v>
      </c>
      <c r="E499" s="380">
        <v>715287</v>
      </c>
      <c r="F499" s="380">
        <v>596073</v>
      </c>
      <c r="G499" s="381">
        <v>357642</v>
      </c>
      <c r="H499" s="385">
        <f t="shared" si="136"/>
        <v>982326</v>
      </c>
      <c r="I499" s="380">
        <f t="shared" si="125"/>
        <v>736746</v>
      </c>
      <c r="J499" s="380">
        <f t="shared" si="126"/>
        <v>613953</v>
      </c>
      <c r="K499" s="381">
        <f t="shared" si="127"/>
        <v>368373</v>
      </c>
      <c r="M499" s="343">
        <f t="shared" si="128"/>
        <v>2.999952816092858E-2</v>
      </c>
      <c r="N499" s="343">
        <f t="shared" si="129"/>
        <v>3.0000545235688611E-2</v>
      </c>
      <c r="O499" s="343">
        <f t="shared" si="130"/>
        <v>2.9996325953364773E-2</v>
      </c>
      <c r="P499" s="343">
        <f t="shared" si="131"/>
        <v>3.0004865200395928E-2</v>
      </c>
      <c r="Q499" s="69"/>
      <c r="R499" s="152">
        <f t="shared" si="132"/>
        <v>0.75000078639845236</v>
      </c>
      <c r="S499" s="152">
        <f t="shared" si="133"/>
        <v>0.62500117959767854</v>
      </c>
      <c r="T499" s="152">
        <f t="shared" si="134"/>
        <v>0.37499882040232146</v>
      </c>
    </row>
    <row r="500" spans="2:20" ht="14.1" customHeight="1" x14ac:dyDescent="0.25">
      <c r="B500" s="98"/>
      <c r="C500" s="86">
        <v>16</v>
      </c>
      <c r="D500" s="385">
        <v>968016</v>
      </c>
      <c r="E500" s="380">
        <v>726012</v>
      </c>
      <c r="F500" s="380">
        <v>605010</v>
      </c>
      <c r="G500" s="381">
        <v>363006</v>
      </c>
      <c r="H500" s="385">
        <f t="shared" si="136"/>
        <v>997056</v>
      </c>
      <c r="I500" s="380">
        <f t="shared" si="125"/>
        <v>747792</v>
      </c>
      <c r="J500" s="380">
        <f t="shared" si="126"/>
        <v>623160</v>
      </c>
      <c r="K500" s="381">
        <f t="shared" si="127"/>
        <v>373896</v>
      </c>
      <c r="M500" s="343">
        <f t="shared" si="128"/>
        <v>2.999950414042743E-2</v>
      </c>
      <c r="N500" s="343">
        <f t="shared" si="129"/>
        <v>2.999950414042743E-2</v>
      </c>
      <c r="O500" s="343">
        <f t="shared" si="130"/>
        <v>2.999950414042743E-2</v>
      </c>
      <c r="P500" s="343">
        <f t="shared" si="131"/>
        <v>2.999950414042743E-2</v>
      </c>
      <c r="Q500" s="69"/>
      <c r="R500" s="152">
        <f t="shared" si="132"/>
        <v>0.75</v>
      </c>
      <c r="S500" s="152">
        <f t="shared" si="133"/>
        <v>0.625</v>
      </c>
      <c r="T500" s="152">
        <f t="shared" si="134"/>
        <v>0.375</v>
      </c>
    </row>
    <row r="501" spans="2:20" ht="14.1" customHeight="1" x14ac:dyDescent="0.25">
      <c r="B501" s="98"/>
      <c r="C501" s="86">
        <v>17</v>
      </c>
      <c r="D501" s="385">
        <v>982539</v>
      </c>
      <c r="E501" s="380">
        <v>736905</v>
      </c>
      <c r="F501" s="380">
        <v>614088</v>
      </c>
      <c r="G501" s="381">
        <v>368451</v>
      </c>
      <c r="H501" s="385">
        <f t="shared" si="136"/>
        <v>1012014</v>
      </c>
      <c r="I501" s="380">
        <f t="shared" si="125"/>
        <v>759012</v>
      </c>
      <c r="J501" s="380">
        <f t="shared" si="126"/>
        <v>632508</v>
      </c>
      <c r="K501" s="381">
        <f t="shared" si="127"/>
        <v>379506</v>
      </c>
      <c r="M501" s="343">
        <f t="shared" si="128"/>
        <v>2.9998809207573439E-2</v>
      </c>
      <c r="N501" s="343">
        <f t="shared" si="129"/>
        <v>2.999979644594622E-2</v>
      </c>
      <c r="O501" s="343">
        <f t="shared" si="130"/>
        <v>2.999570094188455E-2</v>
      </c>
      <c r="P501" s="343">
        <f t="shared" si="131"/>
        <v>3.0003989675696362E-2</v>
      </c>
      <c r="Q501" s="69"/>
      <c r="R501" s="152">
        <f t="shared" si="132"/>
        <v>0.75000076332847854</v>
      </c>
      <c r="S501" s="152">
        <f t="shared" si="133"/>
        <v>0.62500114499271786</v>
      </c>
      <c r="T501" s="152">
        <f t="shared" si="134"/>
        <v>0.37499885500728214</v>
      </c>
    </row>
    <row r="502" spans="2:20" ht="14.1" customHeight="1" x14ac:dyDescent="0.25">
      <c r="B502" s="98"/>
      <c r="C502" s="86">
        <v>18</v>
      </c>
      <c r="D502" s="385">
        <v>997272</v>
      </c>
      <c r="E502" s="380">
        <v>747954</v>
      </c>
      <c r="F502" s="380">
        <v>623295</v>
      </c>
      <c r="G502" s="381">
        <v>373977</v>
      </c>
      <c r="H502" s="385">
        <f t="shared" si="136"/>
        <v>1027191</v>
      </c>
      <c r="I502" s="380">
        <f t="shared" si="125"/>
        <v>770394</v>
      </c>
      <c r="J502" s="380">
        <f t="shared" si="126"/>
        <v>641994</v>
      </c>
      <c r="K502" s="381">
        <f t="shared" si="127"/>
        <v>385197</v>
      </c>
      <c r="M502" s="343">
        <f t="shared" si="128"/>
        <v>3.0000842297788367E-2</v>
      </c>
      <c r="N502" s="343">
        <f t="shared" si="129"/>
        <v>3.0001845033250707E-2</v>
      </c>
      <c r="O502" s="343">
        <f t="shared" si="130"/>
        <v>3.0000240656510961E-2</v>
      </c>
      <c r="P502" s="343">
        <f t="shared" si="131"/>
        <v>3.0001845033250707E-2</v>
      </c>
      <c r="Q502" s="69"/>
      <c r="R502" s="152">
        <f t="shared" si="132"/>
        <v>0.75</v>
      </c>
      <c r="S502" s="152">
        <f t="shared" si="133"/>
        <v>0.625</v>
      </c>
      <c r="T502" s="152">
        <f t="shared" si="134"/>
        <v>0.375</v>
      </c>
    </row>
    <row r="503" spans="2:20" ht="14.1" customHeight="1" x14ac:dyDescent="0.25">
      <c r="B503" s="98"/>
      <c r="C503" s="86">
        <v>19</v>
      </c>
      <c r="D503" s="385">
        <v>1012242</v>
      </c>
      <c r="E503" s="380">
        <v>759183</v>
      </c>
      <c r="F503" s="380">
        <v>632652</v>
      </c>
      <c r="G503" s="381">
        <v>379590</v>
      </c>
      <c r="H503" s="385">
        <f t="shared" si="136"/>
        <v>1042608</v>
      </c>
      <c r="I503" s="380">
        <f t="shared" si="125"/>
        <v>781956</v>
      </c>
      <c r="J503" s="380">
        <f t="shared" si="126"/>
        <v>651630</v>
      </c>
      <c r="K503" s="381">
        <f t="shared" si="127"/>
        <v>390978</v>
      </c>
      <c r="M503" s="343">
        <f t="shared" si="128"/>
        <v>2.9998755238371852E-2</v>
      </c>
      <c r="N503" s="343">
        <f t="shared" si="129"/>
        <v>2.9996720158380785E-2</v>
      </c>
      <c r="O503" s="343">
        <f t="shared" si="130"/>
        <v>2.999753418941219E-2</v>
      </c>
      <c r="P503" s="343">
        <f t="shared" si="131"/>
        <v>3.0000790326404805E-2</v>
      </c>
      <c r="Q503" s="69"/>
      <c r="R503" s="152">
        <f t="shared" si="132"/>
        <v>0.75000148185908111</v>
      </c>
      <c r="S503" s="152">
        <f t="shared" si="133"/>
        <v>0.62500074092954061</v>
      </c>
      <c r="T503" s="152">
        <f t="shared" si="134"/>
        <v>0.37499925907045945</v>
      </c>
    </row>
    <row r="504" spans="2:20" ht="14.1" customHeight="1" x14ac:dyDescent="0.25">
      <c r="B504" s="98"/>
      <c r="C504" s="86">
        <v>20</v>
      </c>
      <c r="D504" s="385">
        <v>1027425</v>
      </c>
      <c r="E504" s="380">
        <v>770568</v>
      </c>
      <c r="F504" s="380">
        <v>642141</v>
      </c>
      <c r="G504" s="381">
        <v>385284</v>
      </c>
      <c r="H504" s="385">
        <f t="shared" si="136"/>
        <v>1058247</v>
      </c>
      <c r="I504" s="380">
        <f t="shared" si="125"/>
        <v>793686</v>
      </c>
      <c r="J504" s="380">
        <f t="shared" si="126"/>
        <v>661404</v>
      </c>
      <c r="K504" s="381">
        <f t="shared" si="127"/>
        <v>396843</v>
      </c>
      <c r="M504" s="343">
        <f t="shared" si="128"/>
        <v>2.9999270019709468E-2</v>
      </c>
      <c r="N504" s="343">
        <f t="shared" si="129"/>
        <v>3.0001245834241755E-2</v>
      </c>
      <c r="O504" s="343">
        <f t="shared" si="130"/>
        <v>2.9998084532836245E-2</v>
      </c>
      <c r="P504" s="343">
        <f t="shared" si="131"/>
        <v>3.0001245834241755E-2</v>
      </c>
      <c r="Q504" s="69"/>
      <c r="R504" s="152">
        <f t="shared" si="132"/>
        <v>0.74999927001970945</v>
      </c>
      <c r="S504" s="152">
        <f t="shared" si="133"/>
        <v>0.62500036499014522</v>
      </c>
      <c r="T504" s="152">
        <f t="shared" si="134"/>
        <v>0.37499963500985473</v>
      </c>
    </row>
    <row r="505" spans="2:20" ht="14.1" customHeight="1" x14ac:dyDescent="0.25">
      <c r="B505" s="98"/>
      <c r="C505" s="86">
        <v>21</v>
      </c>
      <c r="D505" s="385">
        <v>1042830</v>
      </c>
      <c r="E505" s="380">
        <v>782124</v>
      </c>
      <c r="F505" s="380">
        <v>651768</v>
      </c>
      <c r="G505" s="381">
        <v>391062</v>
      </c>
      <c r="H505" s="385">
        <f t="shared" si="136"/>
        <v>1074114</v>
      </c>
      <c r="I505" s="380">
        <f t="shared" si="125"/>
        <v>805587</v>
      </c>
      <c r="J505" s="380">
        <f t="shared" si="126"/>
        <v>671322</v>
      </c>
      <c r="K505" s="381">
        <f t="shared" si="127"/>
        <v>402792</v>
      </c>
      <c r="M505" s="343">
        <f t="shared" si="128"/>
        <v>2.9999136963838786E-2</v>
      </c>
      <c r="N505" s="343">
        <f t="shared" si="129"/>
        <v>2.9999079429860225E-2</v>
      </c>
      <c r="O505" s="343">
        <f t="shared" si="130"/>
        <v>3.000147291674338E-2</v>
      </c>
      <c r="P505" s="343">
        <f t="shared" si="131"/>
        <v>2.9995243720944503E-2</v>
      </c>
      <c r="Q505" s="69"/>
      <c r="R505" s="152">
        <f t="shared" si="132"/>
        <v>0.750001438393602</v>
      </c>
      <c r="S505" s="152">
        <f t="shared" si="133"/>
        <v>0.624999280803199</v>
      </c>
      <c r="T505" s="152">
        <f t="shared" si="134"/>
        <v>0.375000719196801</v>
      </c>
    </row>
    <row r="506" spans="2:20" ht="14.1" customHeight="1" x14ac:dyDescent="0.25">
      <c r="B506" s="98"/>
      <c r="C506" s="86">
        <v>22</v>
      </c>
      <c r="D506" s="385">
        <v>1058469</v>
      </c>
      <c r="E506" s="380">
        <v>793851</v>
      </c>
      <c r="F506" s="380">
        <v>661542</v>
      </c>
      <c r="G506" s="381">
        <v>396927</v>
      </c>
      <c r="H506" s="385">
        <f t="shared" si="136"/>
        <v>1090224</v>
      </c>
      <c r="I506" s="380">
        <f t="shared" si="125"/>
        <v>817668</v>
      </c>
      <c r="J506" s="380">
        <f t="shared" si="126"/>
        <v>681390</v>
      </c>
      <c r="K506" s="381">
        <f t="shared" si="127"/>
        <v>408834</v>
      </c>
      <c r="M506" s="343">
        <f t="shared" si="128"/>
        <v>3.0000878627527115E-2</v>
      </c>
      <c r="N506" s="343">
        <f t="shared" si="129"/>
        <v>3.0001851732881862E-2</v>
      </c>
      <c r="O506" s="343">
        <f t="shared" si="130"/>
        <v>3.0002630218489527E-2</v>
      </c>
      <c r="P506" s="343">
        <f t="shared" si="131"/>
        <v>2.999795932249507E-2</v>
      </c>
      <c r="Q506" s="69"/>
      <c r="R506" s="152">
        <f t="shared" si="132"/>
        <v>0.74999929142941357</v>
      </c>
      <c r="S506" s="152">
        <f t="shared" si="133"/>
        <v>0.62499893714412047</v>
      </c>
      <c r="T506" s="152">
        <f t="shared" si="134"/>
        <v>0.37500106285587959</v>
      </c>
    </row>
    <row r="507" spans="2:20" ht="14.1" customHeight="1" x14ac:dyDescent="0.25">
      <c r="B507" s="98"/>
      <c r="C507" s="86">
        <v>23</v>
      </c>
      <c r="D507" s="385">
        <v>1074357</v>
      </c>
      <c r="E507" s="380">
        <v>805767</v>
      </c>
      <c r="F507" s="380">
        <v>671472</v>
      </c>
      <c r="G507" s="381">
        <v>402885</v>
      </c>
      <c r="H507" s="385">
        <f t="shared" si="136"/>
        <v>1106589</v>
      </c>
      <c r="I507" s="380">
        <f t="shared" si="125"/>
        <v>829941</v>
      </c>
      <c r="J507" s="380">
        <f t="shared" si="126"/>
        <v>691617</v>
      </c>
      <c r="K507" s="381">
        <f t="shared" si="127"/>
        <v>414972</v>
      </c>
      <c r="M507" s="343">
        <f t="shared" si="128"/>
        <v>3.0001200718197025E-2</v>
      </c>
      <c r="N507" s="343">
        <f t="shared" si="129"/>
        <v>3.0001228643019632E-2</v>
      </c>
      <c r="O507" s="343">
        <f t="shared" si="130"/>
        <v>3.0001250982915149E-2</v>
      </c>
      <c r="P507" s="343">
        <f t="shared" si="131"/>
        <v>3.0001116944041104E-2</v>
      </c>
      <c r="Q507" s="69"/>
      <c r="R507" s="152">
        <f t="shared" si="132"/>
        <v>0.749999301908025</v>
      </c>
      <c r="S507" s="152">
        <f t="shared" si="133"/>
        <v>0.62499895286203744</v>
      </c>
      <c r="T507" s="152">
        <f t="shared" si="134"/>
        <v>0.37500104713796251</v>
      </c>
    </row>
    <row r="508" spans="2:20" ht="14.1" customHeight="1" x14ac:dyDescent="0.25">
      <c r="B508" s="98"/>
      <c r="C508" s="86">
        <v>24</v>
      </c>
      <c r="D508" s="385">
        <v>1090470</v>
      </c>
      <c r="E508" s="380">
        <v>817854</v>
      </c>
      <c r="F508" s="380">
        <v>681543</v>
      </c>
      <c r="G508" s="381">
        <v>408927</v>
      </c>
      <c r="H508" s="385">
        <f t="shared" si="136"/>
        <v>1123185</v>
      </c>
      <c r="I508" s="380">
        <f t="shared" si="125"/>
        <v>842388</v>
      </c>
      <c r="J508" s="380">
        <f t="shared" si="126"/>
        <v>701991</v>
      </c>
      <c r="K508" s="381">
        <f t="shared" si="127"/>
        <v>421194</v>
      </c>
      <c r="M508" s="343">
        <f t="shared" si="128"/>
        <v>3.000082533219621E-2</v>
      </c>
      <c r="N508" s="343">
        <f t="shared" si="129"/>
        <v>2.9998019206362015E-2</v>
      </c>
      <c r="O508" s="343">
        <f t="shared" si="130"/>
        <v>3.0002509012637499E-2</v>
      </c>
      <c r="P508" s="343">
        <f t="shared" si="131"/>
        <v>2.9998019206362015E-2</v>
      </c>
      <c r="Q508" s="69"/>
      <c r="R508" s="152">
        <f t="shared" si="132"/>
        <v>0.75000137555366031</v>
      </c>
      <c r="S508" s="152">
        <f t="shared" si="133"/>
        <v>0.62499931222316985</v>
      </c>
      <c r="T508" s="152">
        <f t="shared" si="134"/>
        <v>0.37500068777683015</v>
      </c>
    </row>
    <row r="509" spans="2:20" ht="14.1" customHeight="1" thickBot="1" x14ac:dyDescent="0.3">
      <c r="B509" s="97"/>
      <c r="C509" s="87">
        <v>25</v>
      </c>
      <c r="D509" s="388">
        <v>1106814</v>
      </c>
      <c r="E509" s="383">
        <v>830112</v>
      </c>
      <c r="F509" s="383">
        <v>691758</v>
      </c>
      <c r="G509" s="384">
        <v>415056</v>
      </c>
      <c r="H509" s="388">
        <f t="shared" si="136"/>
        <v>1140018</v>
      </c>
      <c r="I509" s="383">
        <f t="shared" si="125"/>
        <v>855015</v>
      </c>
      <c r="J509" s="383">
        <f t="shared" si="126"/>
        <v>712512</v>
      </c>
      <c r="K509" s="384">
        <f t="shared" si="127"/>
        <v>427506</v>
      </c>
      <c r="M509" s="343">
        <f t="shared" si="128"/>
        <v>2.9999620532447185E-2</v>
      </c>
      <c r="N509" s="343">
        <f t="shared" si="129"/>
        <v>2.9999566323580432E-2</v>
      </c>
      <c r="O509" s="343">
        <f t="shared" si="130"/>
        <v>3.0001821446228306E-2</v>
      </c>
      <c r="P509" s="343">
        <f t="shared" si="131"/>
        <v>2.9995952353417371E-2</v>
      </c>
      <c r="Q509" s="69"/>
      <c r="R509" s="152">
        <f t="shared" si="132"/>
        <v>0.7500013552412601</v>
      </c>
      <c r="S509" s="152">
        <f t="shared" si="133"/>
        <v>0.62499932237936995</v>
      </c>
      <c r="T509" s="152">
        <f t="shared" si="134"/>
        <v>0.37500067762063005</v>
      </c>
    </row>
    <row r="510" spans="2:20" ht="6.6" customHeight="1" x14ac:dyDescent="0.25">
      <c r="B510" s="4"/>
      <c r="C510" s="88"/>
      <c r="D510" s="309"/>
      <c r="E510" s="49"/>
      <c r="F510" s="49"/>
      <c r="G510" s="49"/>
      <c r="H510" s="309"/>
      <c r="I510" s="49"/>
      <c r="J510" s="49"/>
      <c r="K510" s="49"/>
      <c r="M510" s="328"/>
      <c r="N510" s="328"/>
      <c r="O510" s="328"/>
      <c r="P510" s="328"/>
      <c r="Q510" s="69"/>
      <c r="R510" s="152"/>
      <c r="S510" s="152"/>
      <c r="T510" s="152"/>
    </row>
    <row r="511" spans="2:20" ht="18.600000000000001" customHeight="1" x14ac:dyDescent="0.25">
      <c r="B511" s="580" t="s">
        <v>151</v>
      </c>
      <c r="C511" s="580"/>
      <c r="D511" s="580"/>
      <c r="E511" s="580"/>
      <c r="F511" s="580"/>
      <c r="G511" s="580"/>
      <c r="H511" s="580"/>
      <c r="I511" s="580"/>
      <c r="J511" s="580"/>
      <c r="K511" s="580"/>
    </row>
    <row r="512" spans="2:20" ht="18.600000000000001" customHeight="1" thickBot="1" x14ac:dyDescent="0.3">
      <c r="B512" s="580" t="s">
        <v>1067</v>
      </c>
      <c r="C512" s="580"/>
      <c r="D512" s="580"/>
      <c r="E512" s="580"/>
      <c r="F512" s="580"/>
      <c r="G512" s="580"/>
      <c r="H512" s="580"/>
      <c r="I512" s="580"/>
      <c r="J512" s="580"/>
      <c r="K512" s="580"/>
    </row>
    <row r="513" spans="1:20" ht="16.5" customHeight="1" thickBot="1" x14ac:dyDescent="0.3">
      <c r="B513" s="143"/>
      <c r="C513" s="146"/>
      <c r="D513" s="669" t="s">
        <v>301</v>
      </c>
      <c r="E513" s="669"/>
      <c r="F513" s="669"/>
      <c r="G513" s="669"/>
      <c r="H513" s="668" t="s">
        <v>301</v>
      </c>
      <c r="I513" s="669"/>
      <c r="J513" s="669"/>
      <c r="K513" s="670"/>
    </row>
    <row r="514" spans="1:20" ht="28.2" customHeight="1" x14ac:dyDescent="0.25">
      <c r="A514" s="140">
        <v>1</v>
      </c>
      <c r="B514" s="50" t="s">
        <v>152</v>
      </c>
      <c r="C514" s="9">
        <v>1</v>
      </c>
      <c r="D514" s="372">
        <v>276831</v>
      </c>
      <c r="E514" s="373">
        <v>207624</v>
      </c>
      <c r="F514" s="373">
        <v>173019</v>
      </c>
      <c r="G514" s="378">
        <v>103812</v>
      </c>
      <c r="H514" s="447">
        <f>ROUND($D514*(1+$G$10)/3,0)*3</f>
        <v>285135</v>
      </c>
      <c r="I514" s="386">
        <f t="shared" ref="I514:I577" si="137">(ROUND((+H514/8*6)/3,0))*3</f>
        <v>213852</v>
      </c>
      <c r="J514" s="386">
        <f t="shared" ref="J514:J577" si="138">(ROUND((+H514/8*5)/3,0))*3</f>
        <v>178209</v>
      </c>
      <c r="K514" s="387">
        <f t="shared" ref="K514:K577" si="139">(ROUND((+H514/8*3)/3,0))*3</f>
        <v>106926</v>
      </c>
      <c r="M514" s="342">
        <f t="shared" ref="M514:M577" si="140">(H514-D514)/D514</f>
        <v>2.9996640549649425E-2</v>
      </c>
      <c r="N514" s="342">
        <f t="shared" ref="N514:N577" si="141">(I514-E514)/E514</f>
        <v>2.999653219281008E-2</v>
      </c>
      <c r="O514" s="342">
        <f t="shared" ref="O514:O577" si="142">(J514-F514)/F514</f>
        <v>2.9996705564128794E-2</v>
      </c>
      <c r="P514" s="342">
        <f t="shared" ref="P514:P577" si="143">(K514-G514)/G514</f>
        <v>2.999653219281008E-2</v>
      </c>
      <c r="Q514" s="69"/>
      <c r="R514" s="152">
        <f t="shared" ref="R514:R577" si="144">E514/D514</f>
        <v>0.75000270923415369</v>
      </c>
      <c r="S514" s="152">
        <f t="shared" ref="S514:S577" si="145">F514/D514</f>
        <v>0.62499864538292316</v>
      </c>
      <c r="T514" s="152">
        <f t="shared" ref="T514:T577" si="146">G514/D514</f>
        <v>0.37500135461707684</v>
      </c>
    </row>
    <row r="515" spans="1:20" ht="17.100000000000001" customHeight="1" x14ac:dyDescent="0.25">
      <c r="B515" s="658" t="s">
        <v>153</v>
      </c>
      <c r="C515" s="7">
        <v>2</v>
      </c>
      <c r="D515" s="385">
        <v>280980</v>
      </c>
      <c r="E515" s="386">
        <v>210735</v>
      </c>
      <c r="F515" s="386">
        <v>175614</v>
      </c>
      <c r="G515" s="387">
        <v>105369</v>
      </c>
      <c r="H515" s="447">
        <f t="shared" ref="H515:H521" si="147">ROUND($D515*(1+$G$10)/3,0)*3</f>
        <v>289410</v>
      </c>
      <c r="I515" s="386">
        <f t="shared" si="137"/>
        <v>217059</v>
      </c>
      <c r="J515" s="386">
        <f t="shared" si="138"/>
        <v>180882</v>
      </c>
      <c r="K515" s="386">
        <f t="shared" si="139"/>
        <v>108528</v>
      </c>
      <c r="M515" s="342">
        <f t="shared" si="140"/>
        <v>3.0002135383301303E-2</v>
      </c>
      <c r="N515" s="342">
        <f t="shared" si="141"/>
        <v>3.0009253327638978E-2</v>
      </c>
      <c r="O515" s="342">
        <f t="shared" si="142"/>
        <v>2.9997608391130547E-2</v>
      </c>
      <c r="P515" s="342">
        <f t="shared" si="143"/>
        <v>2.9980354753295562E-2</v>
      </c>
      <c r="Q515" s="69"/>
      <c r="R515" s="152">
        <f t="shared" si="144"/>
        <v>0.75</v>
      </c>
      <c r="S515" s="152">
        <f t="shared" si="145"/>
        <v>0.62500533845825323</v>
      </c>
      <c r="T515" s="152">
        <f t="shared" si="146"/>
        <v>0.37500533845825323</v>
      </c>
    </row>
    <row r="516" spans="1:20" ht="14.1" customHeight="1" x14ac:dyDescent="0.25">
      <c r="B516" s="658"/>
      <c r="C516" s="7">
        <v>3</v>
      </c>
      <c r="D516" s="385">
        <v>285204</v>
      </c>
      <c r="E516" s="380">
        <v>213903</v>
      </c>
      <c r="F516" s="380">
        <v>178254</v>
      </c>
      <c r="G516" s="381">
        <v>106953</v>
      </c>
      <c r="H516" s="447">
        <f t="shared" si="147"/>
        <v>293760</v>
      </c>
      <c r="I516" s="380">
        <f t="shared" si="137"/>
        <v>220320</v>
      </c>
      <c r="J516" s="380">
        <f t="shared" si="138"/>
        <v>183600</v>
      </c>
      <c r="K516" s="380">
        <f t="shared" si="139"/>
        <v>110160</v>
      </c>
      <c r="M516" s="342">
        <f t="shared" si="140"/>
        <v>2.999957924853789E-2</v>
      </c>
      <c r="N516" s="342">
        <f t="shared" si="141"/>
        <v>2.999957924853789E-2</v>
      </c>
      <c r="O516" s="342">
        <f t="shared" si="142"/>
        <v>2.9990911844895485E-2</v>
      </c>
      <c r="P516" s="342">
        <f t="shared" si="143"/>
        <v>2.998513365683992E-2</v>
      </c>
      <c r="Q516" s="69"/>
      <c r="R516" s="152">
        <f t="shared" si="144"/>
        <v>0.75</v>
      </c>
      <c r="S516" s="152">
        <f t="shared" si="145"/>
        <v>0.62500525939327645</v>
      </c>
      <c r="T516" s="152">
        <f t="shared" si="146"/>
        <v>0.37500525939327639</v>
      </c>
    </row>
    <row r="517" spans="1:20" ht="14.1" customHeight="1" x14ac:dyDescent="0.25">
      <c r="B517" s="658"/>
      <c r="C517" s="7">
        <v>4</v>
      </c>
      <c r="D517" s="385">
        <v>289482</v>
      </c>
      <c r="E517" s="380">
        <v>217113</v>
      </c>
      <c r="F517" s="380">
        <v>180927</v>
      </c>
      <c r="G517" s="381">
        <v>108555</v>
      </c>
      <c r="H517" s="447">
        <f t="shared" si="147"/>
        <v>298167</v>
      </c>
      <c r="I517" s="380">
        <f t="shared" si="137"/>
        <v>223626</v>
      </c>
      <c r="J517" s="380">
        <f t="shared" si="138"/>
        <v>186354</v>
      </c>
      <c r="K517" s="380">
        <f t="shared" si="139"/>
        <v>111813</v>
      </c>
      <c r="M517" s="342">
        <f t="shared" si="140"/>
        <v>3.0001865400957572E-2</v>
      </c>
      <c r="N517" s="342">
        <f t="shared" si="141"/>
        <v>2.9998203700377223E-2</v>
      </c>
      <c r="O517" s="342">
        <f t="shared" si="142"/>
        <v>2.999552305626026E-2</v>
      </c>
      <c r="P517" s="342">
        <f t="shared" si="143"/>
        <v>3.0012436092303439E-2</v>
      </c>
      <c r="Q517" s="69"/>
      <c r="R517" s="152">
        <f t="shared" si="144"/>
        <v>0.75000518166932661</v>
      </c>
      <c r="S517" s="152">
        <f t="shared" si="145"/>
        <v>0.62500259083466325</v>
      </c>
      <c r="T517" s="152">
        <f t="shared" si="146"/>
        <v>0.37499740916533669</v>
      </c>
    </row>
    <row r="518" spans="1:20" ht="14.1" customHeight="1" x14ac:dyDescent="0.25">
      <c r="B518" s="658"/>
      <c r="C518" s="7">
        <v>5</v>
      </c>
      <c r="D518" s="385">
        <v>293823</v>
      </c>
      <c r="E518" s="380">
        <v>220368</v>
      </c>
      <c r="F518" s="380">
        <v>183639</v>
      </c>
      <c r="G518" s="381">
        <v>110184</v>
      </c>
      <c r="H518" s="447">
        <f t="shared" si="147"/>
        <v>302637</v>
      </c>
      <c r="I518" s="380">
        <f t="shared" si="137"/>
        <v>226977</v>
      </c>
      <c r="J518" s="380">
        <f t="shared" si="138"/>
        <v>189147</v>
      </c>
      <c r="K518" s="380">
        <f t="shared" si="139"/>
        <v>113490</v>
      </c>
      <c r="M518" s="342">
        <f t="shared" si="140"/>
        <v>2.9997651647420385E-2</v>
      </c>
      <c r="N518" s="342">
        <f t="shared" si="141"/>
        <v>2.9990742757569158E-2</v>
      </c>
      <c r="O518" s="342">
        <f t="shared" si="142"/>
        <v>2.9993628804338947E-2</v>
      </c>
      <c r="P518" s="342">
        <f t="shared" si="143"/>
        <v>3.0004356349379219E-2</v>
      </c>
      <c r="Q518" s="69"/>
      <c r="R518" s="152">
        <f t="shared" si="144"/>
        <v>0.75000255255715176</v>
      </c>
      <c r="S518" s="152">
        <f t="shared" si="145"/>
        <v>0.62499872372142418</v>
      </c>
      <c r="T518" s="152">
        <f t="shared" si="146"/>
        <v>0.37500127627857588</v>
      </c>
    </row>
    <row r="519" spans="1:20" ht="14.1" customHeight="1" x14ac:dyDescent="0.25">
      <c r="B519" s="658"/>
      <c r="C519" s="7">
        <v>6</v>
      </c>
      <c r="D519" s="385">
        <v>298230</v>
      </c>
      <c r="E519" s="380">
        <v>223674</v>
      </c>
      <c r="F519" s="380">
        <v>186393</v>
      </c>
      <c r="G519" s="381">
        <v>111837</v>
      </c>
      <c r="H519" s="447">
        <f t="shared" si="147"/>
        <v>307176</v>
      </c>
      <c r="I519" s="380">
        <f t="shared" si="137"/>
        <v>230382</v>
      </c>
      <c r="J519" s="380">
        <f t="shared" si="138"/>
        <v>191985</v>
      </c>
      <c r="K519" s="380">
        <f t="shared" si="139"/>
        <v>115191</v>
      </c>
      <c r="M519" s="342">
        <f t="shared" si="140"/>
        <v>2.9996982194950207E-2</v>
      </c>
      <c r="N519" s="342">
        <f t="shared" si="141"/>
        <v>2.9990074841063332E-2</v>
      </c>
      <c r="O519" s="342">
        <f t="shared" si="142"/>
        <v>3.0001126651751944E-2</v>
      </c>
      <c r="P519" s="342">
        <f t="shared" si="143"/>
        <v>2.9990074841063332E-2</v>
      </c>
      <c r="Q519" s="69"/>
      <c r="R519" s="152">
        <f t="shared" si="144"/>
        <v>0.75000502967508298</v>
      </c>
      <c r="S519" s="152">
        <f t="shared" si="145"/>
        <v>0.62499748516245845</v>
      </c>
      <c r="T519" s="152">
        <f t="shared" si="146"/>
        <v>0.37500251483754149</v>
      </c>
    </row>
    <row r="520" spans="1:20" ht="14.1" customHeight="1" x14ac:dyDescent="0.25">
      <c r="B520" s="658"/>
      <c r="C520" s="7">
        <v>7</v>
      </c>
      <c r="D520" s="385">
        <v>302703</v>
      </c>
      <c r="E520" s="380">
        <v>227028</v>
      </c>
      <c r="F520" s="380">
        <v>189189</v>
      </c>
      <c r="G520" s="381">
        <v>113514</v>
      </c>
      <c r="H520" s="447">
        <f t="shared" si="147"/>
        <v>311784</v>
      </c>
      <c r="I520" s="380">
        <f t="shared" si="137"/>
        <v>233838</v>
      </c>
      <c r="J520" s="380">
        <f t="shared" si="138"/>
        <v>194865</v>
      </c>
      <c r="K520" s="380">
        <f t="shared" si="139"/>
        <v>116919</v>
      </c>
      <c r="M520" s="342">
        <f t="shared" si="140"/>
        <v>2.9999702678863441E-2</v>
      </c>
      <c r="N520" s="342">
        <f t="shared" si="141"/>
        <v>2.9996300015857076E-2</v>
      </c>
      <c r="O520" s="342">
        <f t="shared" si="142"/>
        <v>3.0001744287458575E-2</v>
      </c>
      <c r="P520" s="342">
        <f t="shared" si="143"/>
        <v>2.9996300015857076E-2</v>
      </c>
      <c r="Q520" s="69"/>
      <c r="R520" s="152">
        <f t="shared" si="144"/>
        <v>0.75000247767613804</v>
      </c>
      <c r="S520" s="152">
        <f t="shared" si="145"/>
        <v>0.62499876116193098</v>
      </c>
      <c r="T520" s="152">
        <f t="shared" si="146"/>
        <v>0.37500123883806902</v>
      </c>
    </row>
    <row r="521" spans="1:20" ht="14.1" customHeight="1" thickBot="1" x14ac:dyDescent="0.3">
      <c r="B521" s="674"/>
      <c r="C521" s="8">
        <v>8</v>
      </c>
      <c r="D521" s="388">
        <v>307230</v>
      </c>
      <c r="E521" s="383">
        <v>230424</v>
      </c>
      <c r="F521" s="383">
        <v>192018</v>
      </c>
      <c r="G521" s="384">
        <v>115212</v>
      </c>
      <c r="H521" s="311">
        <f t="shared" si="147"/>
        <v>316446</v>
      </c>
      <c r="I521" s="390">
        <f t="shared" si="137"/>
        <v>237336</v>
      </c>
      <c r="J521" s="390">
        <f t="shared" si="138"/>
        <v>197778</v>
      </c>
      <c r="K521" s="390">
        <f t="shared" si="139"/>
        <v>118668</v>
      </c>
      <c r="M521" s="342">
        <f t="shared" si="140"/>
        <v>2.9997070598574357E-2</v>
      </c>
      <c r="N521" s="342">
        <f t="shared" si="141"/>
        <v>2.9996875325486928E-2</v>
      </c>
      <c r="O521" s="342">
        <f t="shared" si="142"/>
        <v>2.9997187763647157E-2</v>
      </c>
      <c r="P521" s="342">
        <f t="shared" si="143"/>
        <v>2.9996875325486928E-2</v>
      </c>
      <c r="Q521" s="69"/>
      <c r="R521" s="152">
        <f t="shared" si="144"/>
        <v>0.75000488233570939</v>
      </c>
      <c r="S521" s="152">
        <f t="shared" si="145"/>
        <v>0.62499755883214525</v>
      </c>
      <c r="T521" s="152">
        <f t="shared" si="146"/>
        <v>0.37500244116785469</v>
      </c>
    </row>
    <row r="522" spans="1:20" ht="30" customHeight="1" x14ac:dyDescent="0.25">
      <c r="A522" s="140">
        <v>2</v>
      </c>
      <c r="B522" s="50" t="s">
        <v>154</v>
      </c>
      <c r="C522" s="9">
        <v>1</v>
      </c>
      <c r="D522" s="372">
        <v>323040</v>
      </c>
      <c r="E522" s="373">
        <v>242280</v>
      </c>
      <c r="F522" s="373">
        <v>201900</v>
      </c>
      <c r="G522" s="378">
        <v>121140</v>
      </c>
      <c r="H522" s="372">
        <f>ROUND($D522*(1+$G$11)/3,0)*3</f>
        <v>332730</v>
      </c>
      <c r="I522" s="373">
        <f t="shared" si="137"/>
        <v>249549</v>
      </c>
      <c r="J522" s="373">
        <f t="shared" si="138"/>
        <v>207957</v>
      </c>
      <c r="K522" s="378">
        <f t="shared" si="139"/>
        <v>124773</v>
      </c>
      <c r="M522" s="344">
        <f t="shared" si="140"/>
        <v>2.9996285289747401E-2</v>
      </c>
      <c r="N522" s="344">
        <f t="shared" si="141"/>
        <v>3.0002476473501734E-2</v>
      </c>
      <c r="O522" s="344">
        <f t="shared" si="142"/>
        <v>0.03</v>
      </c>
      <c r="P522" s="344">
        <f t="shared" si="143"/>
        <v>2.9990094105993067E-2</v>
      </c>
      <c r="Q522" s="69"/>
      <c r="R522" s="152">
        <f t="shared" si="144"/>
        <v>0.75</v>
      </c>
      <c r="S522" s="152">
        <f t="shared" si="145"/>
        <v>0.625</v>
      </c>
      <c r="T522" s="152">
        <f t="shared" si="146"/>
        <v>0.375</v>
      </c>
    </row>
    <row r="523" spans="1:20" ht="17.100000000000001" customHeight="1" x14ac:dyDescent="0.25">
      <c r="B523" s="658" t="s">
        <v>155</v>
      </c>
      <c r="C523" s="7">
        <v>2</v>
      </c>
      <c r="D523" s="385">
        <v>327885</v>
      </c>
      <c r="E523" s="380">
        <v>245913</v>
      </c>
      <c r="F523" s="380">
        <v>204927</v>
      </c>
      <c r="G523" s="381">
        <v>122958</v>
      </c>
      <c r="H523" s="385">
        <f t="shared" ref="H523:H530" si="148">ROUND($D523*(1+$G$11)/3,0)*3</f>
        <v>337722</v>
      </c>
      <c r="I523" s="380">
        <f t="shared" si="137"/>
        <v>253293</v>
      </c>
      <c r="J523" s="380">
        <f t="shared" si="138"/>
        <v>211077</v>
      </c>
      <c r="K523" s="381">
        <f t="shared" si="139"/>
        <v>126645</v>
      </c>
      <c r="M523" s="344">
        <f t="shared" si="140"/>
        <v>3.0001372432407705E-2</v>
      </c>
      <c r="N523" s="344">
        <f t="shared" si="141"/>
        <v>3.0010613509655854E-2</v>
      </c>
      <c r="O523" s="344">
        <f t="shared" si="142"/>
        <v>3.0010686732348593E-2</v>
      </c>
      <c r="P523" s="344">
        <f t="shared" si="143"/>
        <v>2.9985848826428536E-2</v>
      </c>
      <c r="Q523" s="69"/>
      <c r="R523" s="152">
        <f t="shared" si="144"/>
        <v>0.7499977126126538</v>
      </c>
      <c r="S523" s="152">
        <f t="shared" si="145"/>
        <v>0.6249965689189807</v>
      </c>
      <c r="T523" s="152">
        <f t="shared" si="146"/>
        <v>0.37500343108101925</v>
      </c>
    </row>
    <row r="524" spans="1:20" ht="14.1" customHeight="1" x14ac:dyDescent="0.25">
      <c r="B524" s="658"/>
      <c r="C524" s="7">
        <v>3</v>
      </c>
      <c r="D524" s="385">
        <v>332805</v>
      </c>
      <c r="E524" s="380">
        <v>249603</v>
      </c>
      <c r="F524" s="380">
        <v>208002</v>
      </c>
      <c r="G524" s="381">
        <v>124803</v>
      </c>
      <c r="H524" s="385">
        <f t="shared" si="148"/>
        <v>342789</v>
      </c>
      <c r="I524" s="380">
        <f t="shared" si="137"/>
        <v>257091</v>
      </c>
      <c r="J524" s="380">
        <f t="shared" si="138"/>
        <v>214242</v>
      </c>
      <c r="K524" s="381">
        <f t="shared" si="139"/>
        <v>128547</v>
      </c>
      <c r="M524" s="344">
        <f t="shared" si="140"/>
        <v>2.9999549285617703E-2</v>
      </c>
      <c r="N524" s="344">
        <f t="shared" si="141"/>
        <v>2.999963942741073E-2</v>
      </c>
      <c r="O524" s="344">
        <f t="shared" si="142"/>
        <v>2.999971154123518E-2</v>
      </c>
      <c r="P524" s="344">
        <f t="shared" si="143"/>
        <v>2.9999278863488858E-2</v>
      </c>
      <c r="Q524" s="69"/>
      <c r="R524" s="152">
        <f t="shared" si="144"/>
        <v>0.74999774642808847</v>
      </c>
      <c r="S524" s="152">
        <f t="shared" si="145"/>
        <v>0.62499661964213282</v>
      </c>
      <c r="T524" s="152">
        <f t="shared" si="146"/>
        <v>0.37500338035786723</v>
      </c>
    </row>
    <row r="525" spans="1:20" ht="14.1" customHeight="1" x14ac:dyDescent="0.25">
      <c r="B525" s="658"/>
      <c r="C525" s="7">
        <v>4</v>
      </c>
      <c r="D525" s="385">
        <v>337791</v>
      </c>
      <c r="E525" s="380">
        <v>253344</v>
      </c>
      <c r="F525" s="380">
        <v>211119</v>
      </c>
      <c r="G525" s="381">
        <v>126672</v>
      </c>
      <c r="H525" s="385">
        <f t="shared" si="148"/>
        <v>347925</v>
      </c>
      <c r="I525" s="380">
        <f t="shared" si="137"/>
        <v>260943</v>
      </c>
      <c r="J525" s="380">
        <f t="shared" si="138"/>
        <v>217452</v>
      </c>
      <c r="K525" s="381">
        <f t="shared" si="139"/>
        <v>130473</v>
      </c>
      <c r="M525" s="344">
        <f t="shared" si="140"/>
        <v>3.0000799310816451E-2</v>
      </c>
      <c r="N525" s="344">
        <f t="shared" si="141"/>
        <v>2.9994789693065554E-2</v>
      </c>
      <c r="O525" s="344">
        <f t="shared" si="142"/>
        <v>2.9997300100890967E-2</v>
      </c>
      <c r="P525" s="344">
        <f t="shared" si="143"/>
        <v>3.0006631299734746E-2</v>
      </c>
      <c r="Q525" s="69"/>
      <c r="R525" s="152">
        <f t="shared" si="144"/>
        <v>0.75000222030782349</v>
      </c>
      <c r="S525" s="152">
        <f t="shared" si="145"/>
        <v>0.62499888984608831</v>
      </c>
      <c r="T525" s="152">
        <f t="shared" si="146"/>
        <v>0.37500111015391174</v>
      </c>
    </row>
    <row r="526" spans="1:20" ht="14.1" customHeight="1" x14ac:dyDescent="0.25">
      <c r="B526" s="658"/>
      <c r="C526" s="7">
        <v>5</v>
      </c>
      <c r="D526" s="385">
        <v>342864</v>
      </c>
      <c r="E526" s="380">
        <v>257148</v>
      </c>
      <c r="F526" s="380">
        <v>214290</v>
      </c>
      <c r="G526" s="381">
        <v>128574</v>
      </c>
      <c r="H526" s="385">
        <f t="shared" si="148"/>
        <v>353151</v>
      </c>
      <c r="I526" s="380">
        <f t="shared" si="137"/>
        <v>264864</v>
      </c>
      <c r="J526" s="380">
        <f t="shared" si="138"/>
        <v>220719</v>
      </c>
      <c r="K526" s="381">
        <f t="shared" si="139"/>
        <v>132432</v>
      </c>
      <c r="M526" s="344">
        <f t="shared" si="140"/>
        <v>3.0003149937001261E-2</v>
      </c>
      <c r="N526" s="344">
        <f t="shared" si="141"/>
        <v>3.0006066545335761E-2</v>
      </c>
      <c r="O526" s="344">
        <f t="shared" si="142"/>
        <v>3.0001399972000561E-2</v>
      </c>
      <c r="P526" s="344">
        <f t="shared" si="143"/>
        <v>3.0006066545335761E-2</v>
      </c>
      <c r="Q526" s="69"/>
      <c r="R526" s="152">
        <f t="shared" si="144"/>
        <v>0.75</v>
      </c>
      <c r="S526" s="152">
        <f t="shared" si="145"/>
        <v>0.625</v>
      </c>
      <c r="T526" s="152">
        <f t="shared" si="146"/>
        <v>0.375</v>
      </c>
    </row>
    <row r="527" spans="1:20" ht="14.1" customHeight="1" x14ac:dyDescent="0.25">
      <c r="B527" s="658"/>
      <c r="C527" s="7">
        <v>6</v>
      </c>
      <c r="D527" s="385">
        <v>348000</v>
      </c>
      <c r="E527" s="380">
        <v>261000</v>
      </c>
      <c r="F527" s="380">
        <v>217500</v>
      </c>
      <c r="G527" s="381">
        <v>130500</v>
      </c>
      <c r="H527" s="385">
        <f t="shared" si="148"/>
        <v>358440</v>
      </c>
      <c r="I527" s="380">
        <f t="shared" si="137"/>
        <v>268830</v>
      </c>
      <c r="J527" s="380">
        <f t="shared" si="138"/>
        <v>224025</v>
      </c>
      <c r="K527" s="381">
        <f t="shared" si="139"/>
        <v>134415</v>
      </c>
      <c r="M527" s="344">
        <f t="shared" si="140"/>
        <v>0.03</v>
      </c>
      <c r="N527" s="344">
        <f t="shared" si="141"/>
        <v>0.03</v>
      </c>
      <c r="O527" s="344">
        <f t="shared" si="142"/>
        <v>0.03</v>
      </c>
      <c r="P527" s="344">
        <f t="shared" si="143"/>
        <v>0.03</v>
      </c>
      <c r="Q527" s="69"/>
      <c r="R527" s="152">
        <f t="shared" si="144"/>
        <v>0.75</v>
      </c>
      <c r="S527" s="152">
        <f t="shared" si="145"/>
        <v>0.625</v>
      </c>
      <c r="T527" s="152">
        <f t="shared" si="146"/>
        <v>0.375</v>
      </c>
    </row>
    <row r="528" spans="1:20" ht="14.1" customHeight="1" x14ac:dyDescent="0.25">
      <c r="B528" s="658"/>
      <c r="C528" s="7">
        <v>7</v>
      </c>
      <c r="D528" s="385">
        <v>353217</v>
      </c>
      <c r="E528" s="380">
        <v>264912</v>
      </c>
      <c r="F528" s="380">
        <v>220761</v>
      </c>
      <c r="G528" s="381">
        <v>132456</v>
      </c>
      <c r="H528" s="385">
        <f t="shared" si="148"/>
        <v>363813</v>
      </c>
      <c r="I528" s="380">
        <f t="shared" si="137"/>
        <v>272859</v>
      </c>
      <c r="J528" s="380">
        <f t="shared" si="138"/>
        <v>227382</v>
      </c>
      <c r="K528" s="381">
        <f t="shared" si="139"/>
        <v>136431</v>
      </c>
      <c r="M528" s="344">
        <f t="shared" si="140"/>
        <v>2.9998556128385666E-2</v>
      </c>
      <c r="N528" s="344">
        <f t="shared" si="141"/>
        <v>2.999864105816271E-2</v>
      </c>
      <c r="O528" s="344">
        <f t="shared" si="142"/>
        <v>2.9991710492342397E-2</v>
      </c>
      <c r="P528" s="344">
        <f t="shared" si="143"/>
        <v>3.0009965573473456E-2</v>
      </c>
      <c r="Q528" s="69"/>
      <c r="R528" s="152">
        <f t="shared" si="144"/>
        <v>0.74999787665939066</v>
      </c>
      <c r="S528" s="152">
        <f t="shared" si="145"/>
        <v>0.62500106167030467</v>
      </c>
      <c r="T528" s="152">
        <f t="shared" si="146"/>
        <v>0.37499893832969533</v>
      </c>
    </row>
    <row r="529" spans="1:20" ht="14.1" customHeight="1" thickBot="1" x14ac:dyDescent="0.3">
      <c r="B529" s="674"/>
      <c r="C529" s="8">
        <v>8</v>
      </c>
      <c r="D529" s="388">
        <v>358524</v>
      </c>
      <c r="E529" s="383">
        <v>268893</v>
      </c>
      <c r="F529" s="383">
        <v>224079</v>
      </c>
      <c r="G529" s="384">
        <v>134448</v>
      </c>
      <c r="H529" s="388">
        <f t="shared" si="148"/>
        <v>369279</v>
      </c>
      <c r="I529" s="383">
        <f t="shared" si="137"/>
        <v>276960</v>
      </c>
      <c r="J529" s="383">
        <f t="shared" si="138"/>
        <v>230799</v>
      </c>
      <c r="K529" s="384">
        <f t="shared" si="139"/>
        <v>138480</v>
      </c>
      <c r="M529" s="344">
        <f t="shared" si="140"/>
        <v>2.9997991766241589E-2</v>
      </c>
      <c r="N529" s="344">
        <f t="shared" si="141"/>
        <v>3.0000780979794937E-2</v>
      </c>
      <c r="O529" s="344">
        <f t="shared" si="142"/>
        <v>2.9989423373006842E-2</v>
      </c>
      <c r="P529" s="344">
        <f t="shared" si="143"/>
        <v>2.9989289539450195E-2</v>
      </c>
      <c r="Q529" s="69"/>
      <c r="R529" s="152">
        <f t="shared" si="144"/>
        <v>0.75</v>
      </c>
      <c r="S529" s="152">
        <f t="shared" si="145"/>
        <v>0.62500418382033007</v>
      </c>
      <c r="T529" s="152">
        <f t="shared" si="146"/>
        <v>0.37500418382033002</v>
      </c>
    </row>
    <row r="530" spans="1:20" ht="30" customHeight="1" x14ac:dyDescent="0.25">
      <c r="A530" s="140">
        <v>3</v>
      </c>
      <c r="B530" s="50" t="s">
        <v>156</v>
      </c>
      <c r="C530" s="9">
        <v>1</v>
      </c>
      <c r="D530" s="372">
        <v>378807</v>
      </c>
      <c r="E530" s="373">
        <v>284106</v>
      </c>
      <c r="F530" s="373">
        <v>236754</v>
      </c>
      <c r="G530" s="378">
        <v>142053</v>
      </c>
      <c r="H530" s="372">
        <f t="shared" si="148"/>
        <v>390171</v>
      </c>
      <c r="I530" s="373">
        <f t="shared" si="137"/>
        <v>292629</v>
      </c>
      <c r="J530" s="373">
        <f t="shared" si="138"/>
        <v>243858</v>
      </c>
      <c r="K530" s="378">
        <f t="shared" si="139"/>
        <v>146313</v>
      </c>
      <c r="M530" s="344">
        <f t="shared" si="140"/>
        <v>2.9999445627984699E-2</v>
      </c>
      <c r="N530" s="344">
        <f t="shared" si="141"/>
        <v>2.9999366433655045E-2</v>
      </c>
      <c r="O530" s="344">
        <f t="shared" si="142"/>
        <v>3.0005828834993285E-2</v>
      </c>
      <c r="P530" s="344">
        <f t="shared" si="143"/>
        <v>2.9988806994572448E-2</v>
      </c>
      <c r="Q530" s="69"/>
      <c r="R530" s="152">
        <f t="shared" si="144"/>
        <v>0.75000197990005468</v>
      </c>
      <c r="S530" s="152">
        <f t="shared" si="145"/>
        <v>0.62499901004997271</v>
      </c>
      <c r="T530" s="152">
        <f t="shared" si="146"/>
        <v>0.37500098995002734</v>
      </c>
    </row>
    <row r="531" spans="1:20" ht="17.100000000000001" customHeight="1" x14ac:dyDescent="0.25">
      <c r="B531" s="658" t="s">
        <v>157</v>
      </c>
      <c r="C531" s="7">
        <v>2</v>
      </c>
      <c r="D531" s="385">
        <v>384483</v>
      </c>
      <c r="E531" s="380">
        <v>288363</v>
      </c>
      <c r="F531" s="380">
        <v>240303</v>
      </c>
      <c r="G531" s="381">
        <v>144180</v>
      </c>
      <c r="H531" s="385">
        <f t="shared" ref="H531:H545" si="149">ROUND($D531*(1+$G$12)/3,0)*3</f>
        <v>396018</v>
      </c>
      <c r="I531" s="380">
        <f t="shared" si="137"/>
        <v>297015</v>
      </c>
      <c r="J531" s="380">
        <f t="shared" si="138"/>
        <v>247512</v>
      </c>
      <c r="K531" s="381">
        <f t="shared" si="139"/>
        <v>148506</v>
      </c>
      <c r="M531" s="344">
        <f t="shared" si="140"/>
        <v>3.0001326456566349E-2</v>
      </c>
      <c r="N531" s="344">
        <f t="shared" si="141"/>
        <v>3.000384931492598E-2</v>
      </c>
      <c r="O531" s="344">
        <f t="shared" si="142"/>
        <v>2.999962547284054E-2</v>
      </c>
      <c r="P531" s="344">
        <f t="shared" si="143"/>
        <v>3.0004161464835623E-2</v>
      </c>
      <c r="Q531" s="69"/>
      <c r="R531" s="152">
        <f t="shared" si="144"/>
        <v>0.75000195067142106</v>
      </c>
      <c r="S531" s="152">
        <f t="shared" si="145"/>
        <v>0.6250029260071317</v>
      </c>
      <c r="T531" s="152">
        <f t="shared" si="146"/>
        <v>0.37499707399286836</v>
      </c>
    </row>
    <row r="532" spans="1:20" ht="14.1" customHeight="1" x14ac:dyDescent="0.25">
      <c r="B532" s="658"/>
      <c r="C532" s="7">
        <v>3</v>
      </c>
      <c r="D532" s="385">
        <v>390246</v>
      </c>
      <c r="E532" s="380">
        <v>292686</v>
      </c>
      <c r="F532" s="380">
        <v>243903</v>
      </c>
      <c r="G532" s="381">
        <v>146343</v>
      </c>
      <c r="H532" s="385">
        <f t="shared" si="149"/>
        <v>401952</v>
      </c>
      <c r="I532" s="380">
        <f t="shared" si="137"/>
        <v>301464</v>
      </c>
      <c r="J532" s="380">
        <f t="shared" si="138"/>
        <v>251220</v>
      </c>
      <c r="K532" s="381">
        <f t="shared" si="139"/>
        <v>150732</v>
      </c>
      <c r="M532" s="344">
        <f t="shared" si="140"/>
        <v>2.9996463769007241E-2</v>
      </c>
      <c r="N532" s="344">
        <f t="shared" si="141"/>
        <v>2.9991185092556528E-2</v>
      </c>
      <c r="O532" s="344">
        <f t="shared" si="142"/>
        <v>2.9999631000848698E-2</v>
      </c>
      <c r="P532" s="344">
        <f t="shared" si="143"/>
        <v>2.9991185092556528E-2</v>
      </c>
      <c r="Q532" s="69"/>
      <c r="R532" s="152">
        <f t="shared" si="144"/>
        <v>0.75000384372933993</v>
      </c>
      <c r="S532" s="152">
        <f t="shared" si="145"/>
        <v>0.62499807813533004</v>
      </c>
      <c r="T532" s="152">
        <f t="shared" si="146"/>
        <v>0.37500192186466996</v>
      </c>
    </row>
    <row r="533" spans="1:20" ht="14.1" customHeight="1" x14ac:dyDescent="0.25">
      <c r="B533" s="658"/>
      <c r="C533" s="7">
        <v>4</v>
      </c>
      <c r="D533" s="385">
        <v>396102</v>
      </c>
      <c r="E533" s="380">
        <v>297078</v>
      </c>
      <c r="F533" s="380">
        <v>247563</v>
      </c>
      <c r="G533" s="381">
        <v>148539</v>
      </c>
      <c r="H533" s="385">
        <f t="shared" si="149"/>
        <v>407985</v>
      </c>
      <c r="I533" s="380">
        <f t="shared" si="137"/>
        <v>305988</v>
      </c>
      <c r="J533" s="380">
        <f t="shared" si="138"/>
        <v>254991</v>
      </c>
      <c r="K533" s="381">
        <f t="shared" si="139"/>
        <v>152994</v>
      </c>
      <c r="M533" s="344">
        <f t="shared" si="140"/>
        <v>2.9999848523865065E-2</v>
      </c>
      <c r="N533" s="344">
        <f t="shared" si="141"/>
        <v>2.9992123280754551E-2</v>
      </c>
      <c r="O533" s="344">
        <f t="shared" si="142"/>
        <v>3.0004483707177568E-2</v>
      </c>
      <c r="P533" s="344">
        <f t="shared" si="143"/>
        <v>2.9992123280754551E-2</v>
      </c>
      <c r="Q533" s="69"/>
      <c r="R533" s="152">
        <f t="shared" si="144"/>
        <v>0.75000378690337333</v>
      </c>
      <c r="S533" s="152">
        <f t="shared" si="145"/>
        <v>0.62499810654831334</v>
      </c>
      <c r="T533" s="152">
        <f t="shared" si="146"/>
        <v>0.37500189345168666</v>
      </c>
    </row>
    <row r="534" spans="1:20" ht="14.1" customHeight="1" x14ac:dyDescent="0.25">
      <c r="B534" s="658"/>
      <c r="C534" s="7">
        <v>5</v>
      </c>
      <c r="D534" s="385">
        <v>402048</v>
      </c>
      <c r="E534" s="380">
        <v>301536</v>
      </c>
      <c r="F534" s="380">
        <v>251280</v>
      </c>
      <c r="G534" s="381">
        <v>150768</v>
      </c>
      <c r="H534" s="385">
        <f t="shared" si="149"/>
        <v>414108</v>
      </c>
      <c r="I534" s="380">
        <f t="shared" si="137"/>
        <v>310581</v>
      </c>
      <c r="J534" s="380">
        <f t="shared" si="138"/>
        <v>258819</v>
      </c>
      <c r="K534" s="381">
        <f t="shared" si="139"/>
        <v>155292</v>
      </c>
      <c r="M534" s="344">
        <f t="shared" si="140"/>
        <v>2.9996418338108882E-2</v>
      </c>
      <c r="N534" s="344">
        <f t="shared" si="141"/>
        <v>2.9996418338108882E-2</v>
      </c>
      <c r="O534" s="344">
        <f t="shared" si="142"/>
        <v>3.0002387774594078E-2</v>
      </c>
      <c r="P534" s="344">
        <f t="shared" si="143"/>
        <v>3.0006367398917544E-2</v>
      </c>
      <c r="Q534" s="69"/>
      <c r="R534" s="152">
        <f t="shared" si="144"/>
        <v>0.75</v>
      </c>
      <c r="S534" s="152">
        <f t="shared" si="145"/>
        <v>0.625</v>
      </c>
      <c r="T534" s="152">
        <f t="shared" si="146"/>
        <v>0.375</v>
      </c>
    </row>
    <row r="535" spans="1:20" ht="14.1" customHeight="1" x14ac:dyDescent="0.25">
      <c r="B535" s="658"/>
      <c r="C535" s="7">
        <v>6</v>
      </c>
      <c r="D535" s="385">
        <v>408075</v>
      </c>
      <c r="E535" s="380">
        <v>306057</v>
      </c>
      <c r="F535" s="380">
        <v>255048</v>
      </c>
      <c r="G535" s="381">
        <v>153027</v>
      </c>
      <c r="H535" s="385">
        <f t="shared" si="149"/>
        <v>420318</v>
      </c>
      <c r="I535" s="380">
        <f t="shared" si="137"/>
        <v>315240</v>
      </c>
      <c r="J535" s="380">
        <f t="shared" si="138"/>
        <v>262698</v>
      </c>
      <c r="K535" s="381">
        <f t="shared" si="139"/>
        <v>157620</v>
      </c>
      <c r="M535" s="344">
        <f t="shared" si="140"/>
        <v>3.0001837897445323E-2</v>
      </c>
      <c r="N535" s="344">
        <f t="shared" si="141"/>
        <v>3.0004214901145864E-2</v>
      </c>
      <c r="O535" s="344">
        <f t="shared" si="142"/>
        <v>2.9994354003952197E-2</v>
      </c>
      <c r="P535" s="344">
        <f t="shared" si="143"/>
        <v>3.0014311199984316E-2</v>
      </c>
      <c r="Q535" s="69"/>
      <c r="R535" s="152">
        <f t="shared" si="144"/>
        <v>0.75000183789744534</v>
      </c>
      <c r="S535" s="152">
        <f t="shared" si="145"/>
        <v>0.62500275684616802</v>
      </c>
      <c r="T535" s="152">
        <f t="shared" si="146"/>
        <v>0.37499724315383204</v>
      </c>
    </row>
    <row r="536" spans="1:20" ht="14.1" customHeight="1" x14ac:dyDescent="0.25">
      <c r="B536" s="658"/>
      <c r="C536" s="7">
        <v>7</v>
      </c>
      <c r="D536" s="385">
        <v>414189</v>
      </c>
      <c r="E536" s="380">
        <v>310641</v>
      </c>
      <c r="F536" s="380">
        <v>258867</v>
      </c>
      <c r="G536" s="381">
        <v>155322</v>
      </c>
      <c r="H536" s="385">
        <f t="shared" si="149"/>
        <v>426615</v>
      </c>
      <c r="I536" s="380">
        <f t="shared" si="137"/>
        <v>319962</v>
      </c>
      <c r="J536" s="380">
        <f t="shared" si="138"/>
        <v>266634</v>
      </c>
      <c r="K536" s="381">
        <f t="shared" si="139"/>
        <v>159981</v>
      </c>
      <c r="M536" s="344">
        <f t="shared" si="140"/>
        <v>3.0000796737721186E-2</v>
      </c>
      <c r="N536" s="344">
        <f t="shared" si="141"/>
        <v>3.0005697895641593E-2</v>
      </c>
      <c r="O536" s="344">
        <f t="shared" si="142"/>
        <v>3.0003824357681744E-2</v>
      </c>
      <c r="P536" s="344">
        <f t="shared" si="143"/>
        <v>2.9995750762931202E-2</v>
      </c>
      <c r="Q536" s="69"/>
      <c r="R536" s="152">
        <f t="shared" si="144"/>
        <v>0.74999818923245187</v>
      </c>
      <c r="S536" s="152">
        <f t="shared" si="145"/>
        <v>0.62499728384867781</v>
      </c>
      <c r="T536" s="152">
        <f t="shared" si="146"/>
        <v>0.37500271615132225</v>
      </c>
    </row>
    <row r="537" spans="1:20" ht="14.1" customHeight="1" x14ac:dyDescent="0.25">
      <c r="B537" s="658"/>
      <c r="C537" s="7">
        <v>8</v>
      </c>
      <c r="D537" s="385">
        <v>420402</v>
      </c>
      <c r="E537" s="380">
        <v>315303</v>
      </c>
      <c r="F537" s="380">
        <v>262752</v>
      </c>
      <c r="G537" s="381">
        <v>157650</v>
      </c>
      <c r="H537" s="385">
        <f t="shared" si="149"/>
        <v>433014</v>
      </c>
      <c r="I537" s="380">
        <f t="shared" si="137"/>
        <v>324762</v>
      </c>
      <c r="J537" s="380">
        <f t="shared" si="138"/>
        <v>270633</v>
      </c>
      <c r="K537" s="381">
        <f t="shared" si="139"/>
        <v>162381</v>
      </c>
      <c r="M537" s="344">
        <f t="shared" si="140"/>
        <v>2.9999857279461088E-2</v>
      </c>
      <c r="N537" s="344">
        <f t="shared" si="141"/>
        <v>2.9999714560280111E-2</v>
      </c>
      <c r="O537" s="344">
        <f t="shared" si="142"/>
        <v>2.9994062842528316E-2</v>
      </c>
      <c r="P537" s="344">
        <f t="shared" si="143"/>
        <v>3.0009514747859182E-2</v>
      </c>
      <c r="Q537" s="69"/>
      <c r="R537" s="152">
        <f t="shared" si="144"/>
        <v>0.75000356801347279</v>
      </c>
      <c r="S537" s="152">
        <f t="shared" si="145"/>
        <v>0.62500178400673645</v>
      </c>
      <c r="T537" s="152">
        <f t="shared" si="146"/>
        <v>0.37499821599326361</v>
      </c>
    </row>
    <row r="538" spans="1:20" ht="14.1" customHeight="1" x14ac:dyDescent="0.25">
      <c r="B538" s="658"/>
      <c r="C538" s="7">
        <v>9</v>
      </c>
      <c r="D538" s="385">
        <v>426708</v>
      </c>
      <c r="E538" s="380">
        <v>320031</v>
      </c>
      <c r="F538" s="380">
        <v>266694</v>
      </c>
      <c r="G538" s="381">
        <v>160017</v>
      </c>
      <c r="H538" s="385">
        <f t="shared" si="149"/>
        <v>439509</v>
      </c>
      <c r="I538" s="380">
        <f t="shared" si="137"/>
        <v>329631</v>
      </c>
      <c r="J538" s="380">
        <f t="shared" si="138"/>
        <v>274692</v>
      </c>
      <c r="K538" s="381">
        <f t="shared" si="139"/>
        <v>164817</v>
      </c>
      <c r="M538" s="344">
        <f t="shared" si="140"/>
        <v>2.9999437554486908E-2</v>
      </c>
      <c r="N538" s="344">
        <f t="shared" si="141"/>
        <v>2.9997094031515698E-2</v>
      </c>
      <c r="O538" s="344">
        <f t="shared" si="142"/>
        <v>2.9989426083826407E-2</v>
      </c>
      <c r="P538" s="344">
        <f t="shared" si="143"/>
        <v>2.9996812838635895E-2</v>
      </c>
      <c r="Q538" s="69"/>
      <c r="R538" s="152">
        <f t="shared" si="144"/>
        <v>0.75</v>
      </c>
      <c r="S538" s="152">
        <f t="shared" si="145"/>
        <v>0.62500351528445686</v>
      </c>
      <c r="T538" s="152">
        <f t="shared" si="146"/>
        <v>0.3750035152844568</v>
      </c>
    </row>
    <row r="539" spans="1:20" ht="14.1" customHeight="1" x14ac:dyDescent="0.25">
      <c r="B539" s="658"/>
      <c r="C539" s="7">
        <v>10</v>
      </c>
      <c r="D539" s="385">
        <v>433107</v>
      </c>
      <c r="E539" s="380">
        <v>324831</v>
      </c>
      <c r="F539" s="380">
        <v>270693</v>
      </c>
      <c r="G539" s="381">
        <v>162414</v>
      </c>
      <c r="H539" s="385">
        <f t="shared" si="149"/>
        <v>446100</v>
      </c>
      <c r="I539" s="380">
        <f t="shared" si="137"/>
        <v>334575</v>
      </c>
      <c r="J539" s="380">
        <f t="shared" si="138"/>
        <v>278814</v>
      </c>
      <c r="K539" s="381">
        <f t="shared" si="139"/>
        <v>167289</v>
      </c>
      <c r="M539" s="344">
        <f t="shared" si="140"/>
        <v>2.9999515131364767E-2</v>
      </c>
      <c r="N539" s="344">
        <f t="shared" si="141"/>
        <v>2.99971369727643E-2</v>
      </c>
      <c r="O539" s="344">
        <f t="shared" si="142"/>
        <v>3.0000775786592191E-2</v>
      </c>
      <c r="P539" s="344">
        <f t="shared" si="143"/>
        <v>3.0015885330082381E-2</v>
      </c>
      <c r="Q539" s="69"/>
      <c r="R539" s="152">
        <f t="shared" si="144"/>
        <v>0.75000173167369721</v>
      </c>
      <c r="S539" s="152">
        <f t="shared" si="145"/>
        <v>0.62500259751054588</v>
      </c>
      <c r="T539" s="152">
        <f t="shared" si="146"/>
        <v>0.37499740248945412</v>
      </c>
    </row>
    <row r="540" spans="1:20" ht="14.1" customHeight="1" x14ac:dyDescent="0.25">
      <c r="B540" s="658"/>
      <c r="C540" s="7">
        <v>11</v>
      </c>
      <c r="D540" s="385">
        <v>439608</v>
      </c>
      <c r="E540" s="380">
        <v>329706</v>
      </c>
      <c r="F540" s="380">
        <v>274755</v>
      </c>
      <c r="G540" s="381">
        <v>164853</v>
      </c>
      <c r="H540" s="385">
        <f t="shared" si="149"/>
        <v>452796</v>
      </c>
      <c r="I540" s="380">
        <f t="shared" si="137"/>
        <v>339597</v>
      </c>
      <c r="J540" s="380">
        <f t="shared" si="138"/>
        <v>282999</v>
      </c>
      <c r="K540" s="381">
        <f t="shared" si="139"/>
        <v>169800</v>
      </c>
      <c r="M540" s="344">
        <f t="shared" si="140"/>
        <v>2.9999454059070809E-2</v>
      </c>
      <c r="N540" s="344">
        <f t="shared" si="141"/>
        <v>2.9999454059070809E-2</v>
      </c>
      <c r="O540" s="344">
        <f t="shared" si="142"/>
        <v>3.0004913468362725E-2</v>
      </c>
      <c r="P540" s="344">
        <f t="shared" si="143"/>
        <v>3.0008553074557333E-2</v>
      </c>
      <c r="Q540" s="69"/>
      <c r="R540" s="152">
        <f t="shared" si="144"/>
        <v>0.75</v>
      </c>
      <c r="S540" s="152">
        <f t="shared" si="145"/>
        <v>0.625</v>
      </c>
      <c r="T540" s="152">
        <f t="shared" si="146"/>
        <v>0.375</v>
      </c>
    </row>
    <row r="541" spans="1:20" ht="14.1" customHeight="1" x14ac:dyDescent="0.25">
      <c r="B541" s="658"/>
      <c r="C541" s="7">
        <v>12</v>
      </c>
      <c r="D541" s="385">
        <v>446199</v>
      </c>
      <c r="E541" s="380">
        <v>334650</v>
      </c>
      <c r="F541" s="380">
        <v>278874</v>
      </c>
      <c r="G541" s="381">
        <v>167325</v>
      </c>
      <c r="H541" s="385">
        <f t="shared" si="149"/>
        <v>459585</v>
      </c>
      <c r="I541" s="380">
        <f t="shared" si="137"/>
        <v>344688</v>
      </c>
      <c r="J541" s="380">
        <f t="shared" si="138"/>
        <v>287241</v>
      </c>
      <c r="K541" s="381">
        <f t="shared" si="139"/>
        <v>172344</v>
      </c>
      <c r="M541" s="344">
        <f t="shared" si="140"/>
        <v>3.0000067234574709E-2</v>
      </c>
      <c r="N541" s="344">
        <f t="shared" si="141"/>
        <v>2.9995517705064992E-2</v>
      </c>
      <c r="O541" s="344">
        <f t="shared" si="142"/>
        <v>3.0002796962068892E-2</v>
      </c>
      <c r="P541" s="344">
        <f t="shared" si="143"/>
        <v>2.9995517705064992E-2</v>
      </c>
      <c r="Q541" s="69"/>
      <c r="R541" s="152">
        <f t="shared" si="144"/>
        <v>0.75000168086436769</v>
      </c>
      <c r="S541" s="152">
        <f t="shared" si="145"/>
        <v>0.62499915956781615</v>
      </c>
      <c r="T541" s="152">
        <f t="shared" si="146"/>
        <v>0.37500084043218385</v>
      </c>
    </row>
    <row r="542" spans="1:20" ht="14.1" customHeight="1" x14ac:dyDescent="0.25">
      <c r="B542" s="658"/>
      <c r="C542" s="7">
        <v>13</v>
      </c>
      <c r="D542" s="385">
        <v>452895</v>
      </c>
      <c r="E542" s="380">
        <v>339672</v>
      </c>
      <c r="F542" s="380">
        <v>283059</v>
      </c>
      <c r="G542" s="381">
        <v>169836</v>
      </c>
      <c r="H542" s="385">
        <f t="shared" si="149"/>
        <v>466482</v>
      </c>
      <c r="I542" s="380">
        <f t="shared" si="137"/>
        <v>349863</v>
      </c>
      <c r="J542" s="380">
        <f t="shared" si="138"/>
        <v>291552</v>
      </c>
      <c r="K542" s="381">
        <f t="shared" si="139"/>
        <v>174930</v>
      </c>
      <c r="M542" s="344">
        <f t="shared" si="140"/>
        <v>3.0000331202596629E-2</v>
      </c>
      <c r="N542" s="344">
        <f t="shared" si="141"/>
        <v>3.0002472973927788E-2</v>
      </c>
      <c r="O542" s="344">
        <f t="shared" si="142"/>
        <v>3.0004345383824575E-2</v>
      </c>
      <c r="P542" s="344">
        <f t="shared" si="143"/>
        <v>2.9993640924185685E-2</v>
      </c>
      <c r="Q542" s="69"/>
      <c r="R542" s="152">
        <f t="shared" si="144"/>
        <v>0.75000165601298319</v>
      </c>
      <c r="S542" s="152">
        <f t="shared" si="145"/>
        <v>0.62499917199350841</v>
      </c>
      <c r="T542" s="152">
        <f t="shared" si="146"/>
        <v>0.37500082800649159</v>
      </c>
    </row>
    <row r="543" spans="1:20" ht="14.1" customHeight="1" x14ac:dyDescent="0.25">
      <c r="B543" s="658"/>
      <c r="C543" s="7">
        <v>14</v>
      </c>
      <c r="D543" s="385">
        <v>459687</v>
      </c>
      <c r="E543" s="380">
        <v>344766</v>
      </c>
      <c r="F543" s="380">
        <v>287304</v>
      </c>
      <c r="G543" s="381">
        <v>172383</v>
      </c>
      <c r="H543" s="385">
        <f t="shared" si="149"/>
        <v>473478</v>
      </c>
      <c r="I543" s="380">
        <f t="shared" si="137"/>
        <v>355110</v>
      </c>
      <c r="J543" s="380">
        <f t="shared" si="138"/>
        <v>295923</v>
      </c>
      <c r="K543" s="381">
        <f t="shared" si="139"/>
        <v>177555</v>
      </c>
      <c r="M543" s="344">
        <f t="shared" si="140"/>
        <v>3.0000848403370119E-2</v>
      </c>
      <c r="N543" s="344">
        <f t="shared" si="141"/>
        <v>3.0002958528393173E-2</v>
      </c>
      <c r="O543" s="344">
        <f t="shared" si="142"/>
        <v>2.9999582323949545E-2</v>
      </c>
      <c r="P543" s="344">
        <f t="shared" si="143"/>
        <v>3.0002958528393173E-2</v>
      </c>
      <c r="Q543" s="69"/>
      <c r="R543" s="152">
        <f t="shared" si="144"/>
        <v>0.75000163154494248</v>
      </c>
      <c r="S543" s="152">
        <f t="shared" si="145"/>
        <v>0.62499918422752876</v>
      </c>
      <c r="T543" s="152">
        <f t="shared" si="146"/>
        <v>0.37500081577247124</v>
      </c>
    </row>
    <row r="544" spans="1:20" ht="14.1" customHeight="1" x14ac:dyDescent="0.25">
      <c r="B544" s="658"/>
      <c r="C544" s="7">
        <v>15</v>
      </c>
      <c r="D544" s="385">
        <v>466584</v>
      </c>
      <c r="E544" s="380">
        <v>349938</v>
      </c>
      <c r="F544" s="380">
        <v>291615</v>
      </c>
      <c r="G544" s="381">
        <v>174969</v>
      </c>
      <c r="H544" s="385">
        <f t="shared" si="149"/>
        <v>480582</v>
      </c>
      <c r="I544" s="380">
        <f t="shared" si="137"/>
        <v>360438</v>
      </c>
      <c r="J544" s="380">
        <f t="shared" si="138"/>
        <v>300363</v>
      </c>
      <c r="K544" s="381">
        <f t="shared" si="139"/>
        <v>180219</v>
      </c>
      <c r="M544" s="344">
        <f t="shared" si="140"/>
        <v>3.0001028753664935E-2</v>
      </c>
      <c r="N544" s="344">
        <f t="shared" si="141"/>
        <v>3.000531522726883E-2</v>
      </c>
      <c r="O544" s="344">
        <f t="shared" si="142"/>
        <v>2.9998456869502598E-2</v>
      </c>
      <c r="P544" s="344">
        <f t="shared" si="143"/>
        <v>3.000531522726883E-2</v>
      </c>
      <c r="Q544" s="69"/>
      <c r="R544" s="152">
        <f t="shared" si="144"/>
        <v>0.75</v>
      </c>
      <c r="S544" s="152">
        <f t="shared" si="145"/>
        <v>0.625</v>
      </c>
      <c r="T544" s="152">
        <f t="shared" si="146"/>
        <v>0.375</v>
      </c>
    </row>
    <row r="545" spans="1:20" ht="14.1" customHeight="1" x14ac:dyDescent="0.25">
      <c r="B545" s="658"/>
      <c r="C545" s="7">
        <v>16</v>
      </c>
      <c r="D545" s="385">
        <v>473589</v>
      </c>
      <c r="E545" s="380">
        <v>355191</v>
      </c>
      <c r="F545" s="380">
        <v>295992</v>
      </c>
      <c r="G545" s="381">
        <v>177597</v>
      </c>
      <c r="H545" s="385">
        <f t="shared" si="149"/>
        <v>487797</v>
      </c>
      <c r="I545" s="380">
        <f t="shared" si="137"/>
        <v>365847</v>
      </c>
      <c r="J545" s="380">
        <f t="shared" si="138"/>
        <v>304872</v>
      </c>
      <c r="K545" s="381">
        <f t="shared" si="139"/>
        <v>182925</v>
      </c>
      <c r="M545" s="344">
        <f t="shared" si="140"/>
        <v>3.0000696806724819E-2</v>
      </c>
      <c r="N545" s="344">
        <f t="shared" si="141"/>
        <v>3.0000760154395803E-2</v>
      </c>
      <c r="O545" s="344">
        <f t="shared" si="142"/>
        <v>3.0000810832725208E-2</v>
      </c>
      <c r="P545" s="344">
        <f t="shared" si="143"/>
        <v>3.0000506765316983E-2</v>
      </c>
      <c r="Q545" s="69"/>
      <c r="R545" s="152">
        <f t="shared" si="144"/>
        <v>0.74999841634835274</v>
      </c>
      <c r="S545" s="152">
        <f t="shared" si="145"/>
        <v>0.62499762452252905</v>
      </c>
      <c r="T545" s="152">
        <f t="shared" si="146"/>
        <v>0.37500237547747095</v>
      </c>
    </row>
    <row r="546" spans="1:20" ht="14.1" customHeight="1" thickBot="1" x14ac:dyDescent="0.3">
      <c r="B546" s="674"/>
      <c r="C546" s="8">
        <v>17</v>
      </c>
      <c r="D546" s="388">
        <v>480678</v>
      </c>
      <c r="E546" s="383">
        <v>360510</v>
      </c>
      <c r="F546" s="383">
        <v>300423</v>
      </c>
      <c r="G546" s="384">
        <v>180255</v>
      </c>
      <c r="H546" s="388">
        <f t="shared" ref="H546:H579" si="150">ROUND($D546*(1+$G$13)/3,0)*3</f>
        <v>495099</v>
      </c>
      <c r="I546" s="383">
        <f t="shared" si="137"/>
        <v>371325</v>
      </c>
      <c r="J546" s="383">
        <f t="shared" si="138"/>
        <v>309438</v>
      </c>
      <c r="K546" s="384">
        <f t="shared" si="139"/>
        <v>185661</v>
      </c>
      <c r="M546" s="344">
        <f t="shared" si="140"/>
        <v>3.0001373060551971E-2</v>
      </c>
      <c r="N546" s="344">
        <f t="shared" si="141"/>
        <v>2.9999167845552135E-2</v>
      </c>
      <c r="O546" s="344">
        <f t="shared" si="142"/>
        <v>3.0007689158286815E-2</v>
      </c>
      <c r="P546" s="344">
        <f t="shared" si="143"/>
        <v>2.999084630107348E-2</v>
      </c>
      <c r="Q546" s="69"/>
      <c r="R546" s="152">
        <f t="shared" si="144"/>
        <v>0.75000312059216356</v>
      </c>
      <c r="S546" s="152">
        <f t="shared" si="145"/>
        <v>0.62499843970391822</v>
      </c>
      <c r="T546" s="152">
        <f t="shared" si="146"/>
        <v>0.37500156029608178</v>
      </c>
    </row>
    <row r="547" spans="1:20" ht="40.5" customHeight="1" x14ac:dyDescent="0.25">
      <c r="A547" s="140">
        <v>4</v>
      </c>
      <c r="B547" s="50" t="s">
        <v>158</v>
      </c>
      <c r="C547" s="9">
        <v>1</v>
      </c>
      <c r="D547" s="372">
        <v>408075</v>
      </c>
      <c r="E547" s="373">
        <v>306057</v>
      </c>
      <c r="F547" s="373">
        <v>255048</v>
      </c>
      <c r="G547" s="378">
        <v>153027</v>
      </c>
      <c r="H547" s="372">
        <f t="shared" si="150"/>
        <v>420318</v>
      </c>
      <c r="I547" s="373">
        <f t="shared" si="137"/>
        <v>315240</v>
      </c>
      <c r="J547" s="373">
        <f t="shared" si="138"/>
        <v>262698</v>
      </c>
      <c r="K547" s="378">
        <f t="shared" si="139"/>
        <v>157620</v>
      </c>
      <c r="M547" s="344">
        <f t="shared" si="140"/>
        <v>3.0001837897445323E-2</v>
      </c>
      <c r="N547" s="344">
        <f t="shared" si="141"/>
        <v>3.0004214901145864E-2</v>
      </c>
      <c r="O547" s="344">
        <f t="shared" si="142"/>
        <v>2.9994354003952197E-2</v>
      </c>
      <c r="P547" s="344">
        <f t="shared" si="143"/>
        <v>3.0014311199984316E-2</v>
      </c>
      <c r="Q547" s="69"/>
      <c r="R547" s="152">
        <f t="shared" si="144"/>
        <v>0.75000183789744534</v>
      </c>
      <c r="S547" s="152">
        <f t="shared" si="145"/>
        <v>0.62500275684616802</v>
      </c>
      <c r="T547" s="152">
        <f t="shared" si="146"/>
        <v>0.37499724315383204</v>
      </c>
    </row>
    <row r="548" spans="1:20" ht="17.100000000000001" customHeight="1" x14ac:dyDescent="0.25">
      <c r="B548" s="658" t="s">
        <v>159</v>
      </c>
      <c r="C548" s="7">
        <v>2</v>
      </c>
      <c r="D548" s="385">
        <v>414189</v>
      </c>
      <c r="E548" s="380">
        <v>310641</v>
      </c>
      <c r="F548" s="380">
        <v>258867</v>
      </c>
      <c r="G548" s="381">
        <v>155322</v>
      </c>
      <c r="H548" s="385">
        <f t="shared" si="150"/>
        <v>426615</v>
      </c>
      <c r="I548" s="380">
        <f t="shared" si="137"/>
        <v>319962</v>
      </c>
      <c r="J548" s="380">
        <f t="shared" si="138"/>
        <v>266634</v>
      </c>
      <c r="K548" s="381">
        <f t="shared" si="139"/>
        <v>159981</v>
      </c>
      <c r="M548" s="344">
        <f t="shared" si="140"/>
        <v>3.0000796737721186E-2</v>
      </c>
      <c r="N548" s="344">
        <f t="shared" si="141"/>
        <v>3.0005697895641593E-2</v>
      </c>
      <c r="O548" s="344">
        <f t="shared" si="142"/>
        <v>3.0003824357681744E-2</v>
      </c>
      <c r="P548" s="344">
        <f t="shared" si="143"/>
        <v>2.9995750762931202E-2</v>
      </c>
      <c r="Q548" s="69"/>
      <c r="R548" s="152">
        <f t="shared" si="144"/>
        <v>0.74999818923245187</v>
      </c>
      <c r="S548" s="152">
        <f t="shared" si="145"/>
        <v>0.62499728384867781</v>
      </c>
      <c r="T548" s="152">
        <f t="shared" si="146"/>
        <v>0.37500271615132225</v>
      </c>
    </row>
    <row r="549" spans="1:20" ht="14.1" customHeight="1" x14ac:dyDescent="0.25">
      <c r="B549" s="658"/>
      <c r="C549" s="7">
        <v>3</v>
      </c>
      <c r="D549" s="385">
        <v>420402</v>
      </c>
      <c r="E549" s="380">
        <v>315303</v>
      </c>
      <c r="F549" s="380">
        <v>262752</v>
      </c>
      <c r="G549" s="381">
        <v>157650</v>
      </c>
      <c r="H549" s="385">
        <f t="shared" si="150"/>
        <v>433014</v>
      </c>
      <c r="I549" s="380">
        <f t="shared" si="137"/>
        <v>324762</v>
      </c>
      <c r="J549" s="380">
        <f t="shared" si="138"/>
        <v>270633</v>
      </c>
      <c r="K549" s="381">
        <f t="shared" si="139"/>
        <v>162381</v>
      </c>
      <c r="M549" s="344">
        <f t="shared" si="140"/>
        <v>2.9999857279461088E-2</v>
      </c>
      <c r="N549" s="344">
        <f t="shared" si="141"/>
        <v>2.9999714560280111E-2</v>
      </c>
      <c r="O549" s="344">
        <f t="shared" si="142"/>
        <v>2.9994062842528316E-2</v>
      </c>
      <c r="P549" s="344">
        <f t="shared" si="143"/>
        <v>3.0009514747859182E-2</v>
      </c>
      <c r="Q549" s="69"/>
      <c r="R549" s="152">
        <f t="shared" si="144"/>
        <v>0.75000356801347279</v>
      </c>
      <c r="S549" s="152">
        <f t="shared" si="145"/>
        <v>0.62500178400673645</v>
      </c>
      <c r="T549" s="152">
        <f t="shared" si="146"/>
        <v>0.37499821599326361</v>
      </c>
    </row>
    <row r="550" spans="1:20" ht="14.1" customHeight="1" x14ac:dyDescent="0.25">
      <c r="B550" s="658"/>
      <c r="C550" s="7">
        <v>4</v>
      </c>
      <c r="D550" s="385">
        <v>426708</v>
      </c>
      <c r="E550" s="380">
        <v>320031</v>
      </c>
      <c r="F550" s="380">
        <v>266694</v>
      </c>
      <c r="G550" s="381">
        <v>160017</v>
      </c>
      <c r="H550" s="385">
        <f t="shared" si="150"/>
        <v>439509</v>
      </c>
      <c r="I550" s="380">
        <f t="shared" si="137"/>
        <v>329631</v>
      </c>
      <c r="J550" s="380">
        <f t="shared" si="138"/>
        <v>274692</v>
      </c>
      <c r="K550" s="381">
        <f t="shared" si="139"/>
        <v>164817</v>
      </c>
      <c r="M550" s="344">
        <f t="shared" si="140"/>
        <v>2.9999437554486908E-2</v>
      </c>
      <c r="N550" s="344">
        <f t="shared" si="141"/>
        <v>2.9997094031515698E-2</v>
      </c>
      <c r="O550" s="344">
        <f t="shared" si="142"/>
        <v>2.9989426083826407E-2</v>
      </c>
      <c r="P550" s="344">
        <f t="shared" si="143"/>
        <v>2.9996812838635895E-2</v>
      </c>
      <c r="Q550" s="69"/>
      <c r="R550" s="152">
        <f t="shared" si="144"/>
        <v>0.75</v>
      </c>
      <c r="S550" s="152">
        <f t="shared" si="145"/>
        <v>0.62500351528445686</v>
      </c>
      <c r="T550" s="152">
        <f t="shared" si="146"/>
        <v>0.3750035152844568</v>
      </c>
    </row>
    <row r="551" spans="1:20" ht="14.1" customHeight="1" x14ac:dyDescent="0.25">
      <c r="B551" s="658"/>
      <c r="C551" s="7">
        <v>5</v>
      </c>
      <c r="D551" s="385">
        <v>433107</v>
      </c>
      <c r="E551" s="380">
        <v>324831</v>
      </c>
      <c r="F551" s="380">
        <v>270693</v>
      </c>
      <c r="G551" s="381">
        <v>162414</v>
      </c>
      <c r="H551" s="385">
        <f t="shared" si="150"/>
        <v>446100</v>
      </c>
      <c r="I551" s="380">
        <f t="shared" si="137"/>
        <v>334575</v>
      </c>
      <c r="J551" s="380">
        <f t="shared" si="138"/>
        <v>278814</v>
      </c>
      <c r="K551" s="381">
        <f t="shared" si="139"/>
        <v>167289</v>
      </c>
      <c r="M551" s="344">
        <f t="shared" si="140"/>
        <v>2.9999515131364767E-2</v>
      </c>
      <c r="N551" s="344">
        <f t="shared" si="141"/>
        <v>2.99971369727643E-2</v>
      </c>
      <c r="O551" s="344">
        <f t="shared" si="142"/>
        <v>3.0000775786592191E-2</v>
      </c>
      <c r="P551" s="344">
        <f t="shared" si="143"/>
        <v>3.0015885330082381E-2</v>
      </c>
      <c r="Q551" s="69"/>
      <c r="R551" s="152">
        <f t="shared" si="144"/>
        <v>0.75000173167369721</v>
      </c>
      <c r="S551" s="152">
        <f t="shared" si="145"/>
        <v>0.62500259751054588</v>
      </c>
      <c r="T551" s="152">
        <f t="shared" si="146"/>
        <v>0.37499740248945412</v>
      </c>
    </row>
    <row r="552" spans="1:20" ht="14.1" customHeight="1" x14ac:dyDescent="0.25">
      <c r="B552" s="306"/>
      <c r="C552" s="7">
        <v>6</v>
      </c>
      <c r="D552" s="385">
        <v>439608</v>
      </c>
      <c r="E552" s="380">
        <v>329706</v>
      </c>
      <c r="F552" s="380">
        <v>274755</v>
      </c>
      <c r="G552" s="381">
        <v>164853</v>
      </c>
      <c r="H552" s="385">
        <f t="shared" si="150"/>
        <v>452796</v>
      </c>
      <c r="I552" s="380">
        <f t="shared" si="137"/>
        <v>339597</v>
      </c>
      <c r="J552" s="380">
        <f t="shared" si="138"/>
        <v>282999</v>
      </c>
      <c r="K552" s="381">
        <f t="shared" si="139"/>
        <v>169800</v>
      </c>
      <c r="M552" s="344">
        <f t="shared" si="140"/>
        <v>2.9999454059070809E-2</v>
      </c>
      <c r="N552" s="344">
        <f t="shared" si="141"/>
        <v>2.9999454059070809E-2</v>
      </c>
      <c r="O552" s="344">
        <f t="shared" si="142"/>
        <v>3.0004913468362725E-2</v>
      </c>
      <c r="P552" s="344">
        <f t="shared" si="143"/>
        <v>3.0008553074557333E-2</v>
      </c>
      <c r="Q552" s="69"/>
      <c r="R552" s="152">
        <f t="shared" si="144"/>
        <v>0.75</v>
      </c>
      <c r="S552" s="152">
        <f t="shared" si="145"/>
        <v>0.625</v>
      </c>
      <c r="T552" s="152">
        <f t="shared" si="146"/>
        <v>0.375</v>
      </c>
    </row>
    <row r="553" spans="1:20" ht="14.1" customHeight="1" x14ac:dyDescent="0.25">
      <c r="B553" s="306"/>
      <c r="C553" s="7">
        <v>7</v>
      </c>
      <c r="D553" s="385">
        <v>446199</v>
      </c>
      <c r="E553" s="380">
        <v>334650</v>
      </c>
      <c r="F553" s="380">
        <v>278874</v>
      </c>
      <c r="G553" s="381">
        <v>167325</v>
      </c>
      <c r="H553" s="385">
        <f t="shared" si="150"/>
        <v>459585</v>
      </c>
      <c r="I553" s="380">
        <f t="shared" si="137"/>
        <v>344688</v>
      </c>
      <c r="J553" s="380">
        <f t="shared" si="138"/>
        <v>287241</v>
      </c>
      <c r="K553" s="381">
        <f t="shared" si="139"/>
        <v>172344</v>
      </c>
      <c r="M553" s="344">
        <f t="shared" si="140"/>
        <v>3.0000067234574709E-2</v>
      </c>
      <c r="N553" s="344">
        <f t="shared" si="141"/>
        <v>2.9995517705064992E-2</v>
      </c>
      <c r="O553" s="344">
        <f t="shared" si="142"/>
        <v>3.0002796962068892E-2</v>
      </c>
      <c r="P553" s="344">
        <f t="shared" si="143"/>
        <v>2.9995517705064992E-2</v>
      </c>
      <c r="Q553" s="69"/>
      <c r="R553" s="152">
        <f t="shared" si="144"/>
        <v>0.75000168086436769</v>
      </c>
      <c r="S553" s="152">
        <f t="shared" si="145"/>
        <v>0.62499915956781615</v>
      </c>
      <c r="T553" s="152">
        <f t="shared" si="146"/>
        <v>0.37500084043218385</v>
      </c>
    </row>
    <row r="554" spans="1:20" ht="14.1" customHeight="1" x14ac:dyDescent="0.25">
      <c r="B554" s="306"/>
      <c r="C554" s="7">
        <v>8</v>
      </c>
      <c r="D554" s="385">
        <v>452895</v>
      </c>
      <c r="E554" s="380">
        <v>339672</v>
      </c>
      <c r="F554" s="380">
        <v>283059</v>
      </c>
      <c r="G554" s="381">
        <v>169836</v>
      </c>
      <c r="H554" s="385">
        <f t="shared" si="150"/>
        <v>466482</v>
      </c>
      <c r="I554" s="380">
        <f t="shared" si="137"/>
        <v>349863</v>
      </c>
      <c r="J554" s="380">
        <f t="shared" si="138"/>
        <v>291552</v>
      </c>
      <c r="K554" s="381">
        <f t="shared" si="139"/>
        <v>174930</v>
      </c>
      <c r="M554" s="344">
        <f t="shared" si="140"/>
        <v>3.0000331202596629E-2</v>
      </c>
      <c r="N554" s="344">
        <f t="shared" si="141"/>
        <v>3.0002472973927788E-2</v>
      </c>
      <c r="O554" s="344">
        <f t="shared" si="142"/>
        <v>3.0004345383824575E-2</v>
      </c>
      <c r="P554" s="344">
        <f t="shared" si="143"/>
        <v>2.9993640924185685E-2</v>
      </c>
      <c r="Q554" s="69"/>
      <c r="R554" s="152">
        <f t="shared" si="144"/>
        <v>0.75000165601298319</v>
      </c>
      <c r="S554" s="152">
        <f t="shared" si="145"/>
        <v>0.62499917199350841</v>
      </c>
      <c r="T554" s="152">
        <f t="shared" si="146"/>
        <v>0.37500082800649159</v>
      </c>
    </row>
    <row r="555" spans="1:20" ht="14.1" customHeight="1" x14ac:dyDescent="0.25">
      <c r="B555" s="306"/>
      <c r="C555" s="7">
        <v>9</v>
      </c>
      <c r="D555" s="385">
        <v>459687</v>
      </c>
      <c r="E555" s="380">
        <v>344766</v>
      </c>
      <c r="F555" s="380">
        <v>287304</v>
      </c>
      <c r="G555" s="381">
        <v>172383</v>
      </c>
      <c r="H555" s="385">
        <f t="shared" si="150"/>
        <v>473478</v>
      </c>
      <c r="I555" s="380">
        <f t="shared" si="137"/>
        <v>355110</v>
      </c>
      <c r="J555" s="380">
        <f t="shared" si="138"/>
        <v>295923</v>
      </c>
      <c r="K555" s="381">
        <f t="shared" si="139"/>
        <v>177555</v>
      </c>
      <c r="M555" s="344">
        <f t="shared" si="140"/>
        <v>3.0000848403370119E-2</v>
      </c>
      <c r="N555" s="344">
        <f t="shared" si="141"/>
        <v>3.0002958528393173E-2</v>
      </c>
      <c r="O555" s="344">
        <f t="shared" si="142"/>
        <v>2.9999582323949545E-2</v>
      </c>
      <c r="P555" s="344">
        <f t="shared" si="143"/>
        <v>3.0002958528393173E-2</v>
      </c>
      <c r="Q555" s="69"/>
      <c r="R555" s="152">
        <f t="shared" si="144"/>
        <v>0.75000163154494248</v>
      </c>
      <c r="S555" s="152">
        <f t="shared" si="145"/>
        <v>0.62499918422752876</v>
      </c>
      <c r="T555" s="152">
        <f t="shared" si="146"/>
        <v>0.37500081577247124</v>
      </c>
    </row>
    <row r="556" spans="1:20" ht="14.1" customHeight="1" x14ac:dyDescent="0.25">
      <c r="B556" s="306"/>
      <c r="C556" s="7">
        <v>10</v>
      </c>
      <c r="D556" s="385">
        <v>466584</v>
      </c>
      <c r="E556" s="380">
        <v>349938</v>
      </c>
      <c r="F556" s="380">
        <v>291615</v>
      </c>
      <c r="G556" s="381">
        <v>174969</v>
      </c>
      <c r="H556" s="385">
        <f t="shared" si="150"/>
        <v>480582</v>
      </c>
      <c r="I556" s="380">
        <f t="shared" si="137"/>
        <v>360438</v>
      </c>
      <c r="J556" s="380">
        <f t="shared" si="138"/>
        <v>300363</v>
      </c>
      <c r="K556" s="381">
        <f t="shared" si="139"/>
        <v>180219</v>
      </c>
      <c r="M556" s="344">
        <f t="shared" si="140"/>
        <v>3.0001028753664935E-2</v>
      </c>
      <c r="N556" s="344">
        <f t="shared" si="141"/>
        <v>3.000531522726883E-2</v>
      </c>
      <c r="O556" s="344">
        <f t="shared" si="142"/>
        <v>2.9998456869502598E-2</v>
      </c>
      <c r="P556" s="344">
        <f t="shared" si="143"/>
        <v>3.000531522726883E-2</v>
      </c>
      <c r="Q556" s="69"/>
      <c r="R556" s="152">
        <f t="shared" si="144"/>
        <v>0.75</v>
      </c>
      <c r="S556" s="152">
        <f t="shared" si="145"/>
        <v>0.625</v>
      </c>
      <c r="T556" s="152">
        <f t="shared" si="146"/>
        <v>0.375</v>
      </c>
    </row>
    <row r="557" spans="1:20" ht="14.1" customHeight="1" x14ac:dyDescent="0.25">
      <c r="B557" s="306"/>
      <c r="C557" s="7">
        <v>11</v>
      </c>
      <c r="D557" s="385">
        <v>473589</v>
      </c>
      <c r="E557" s="380">
        <v>355191</v>
      </c>
      <c r="F557" s="380">
        <v>295992</v>
      </c>
      <c r="G557" s="381">
        <v>177597</v>
      </c>
      <c r="H557" s="385">
        <f t="shared" si="150"/>
        <v>487797</v>
      </c>
      <c r="I557" s="380">
        <f t="shared" si="137"/>
        <v>365847</v>
      </c>
      <c r="J557" s="380">
        <f t="shared" si="138"/>
        <v>304872</v>
      </c>
      <c r="K557" s="381">
        <f t="shared" si="139"/>
        <v>182925</v>
      </c>
      <c r="M557" s="344">
        <f t="shared" si="140"/>
        <v>3.0000696806724819E-2</v>
      </c>
      <c r="N557" s="344">
        <f t="shared" si="141"/>
        <v>3.0000760154395803E-2</v>
      </c>
      <c r="O557" s="344">
        <f t="shared" si="142"/>
        <v>3.0000810832725208E-2</v>
      </c>
      <c r="P557" s="344">
        <f t="shared" si="143"/>
        <v>3.0000506765316983E-2</v>
      </c>
      <c r="Q557" s="69"/>
      <c r="R557" s="152">
        <f t="shared" si="144"/>
        <v>0.74999841634835274</v>
      </c>
      <c r="S557" s="152">
        <f t="shared" si="145"/>
        <v>0.62499762452252905</v>
      </c>
      <c r="T557" s="152">
        <f t="shared" si="146"/>
        <v>0.37500237547747095</v>
      </c>
    </row>
    <row r="558" spans="1:20" ht="14.1" customHeight="1" x14ac:dyDescent="0.25">
      <c r="B558" s="306"/>
      <c r="C558" s="7">
        <v>12</v>
      </c>
      <c r="D558" s="385">
        <v>480678</v>
      </c>
      <c r="E558" s="380">
        <v>360510</v>
      </c>
      <c r="F558" s="380">
        <v>300423</v>
      </c>
      <c r="G558" s="381">
        <v>180255</v>
      </c>
      <c r="H558" s="385">
        <f t="shared" si="150"/>
        <v>495099</v>
      </c>
      <c r="I558" s="380">
        <f t="shared" si="137"/>
        <v>371325</v>
      </c>
      <c r="J558" s="380">
        <f t="shared" si="138"/>
        <v>309438</v>
      </c>
      <c r="K558" s="381">
        <f t="shared" si="139"/>
        <v>185661</v>
      </c>
      <c r="M558" s="344">
        <f t="shared" si="140"/>
        <v>3.0001373060551971E-2</v>
      </c>
      <c r="N558" s="344">
        <f t="shared" si="141"/>
        <v>2.9999167845552135E-2</v>
      </c>
      <c r="O558" s="344">
        <f t="shared" si="142"/>
        <v>3.0007689158286815E-2</v>
      </c>
      <c r="P558" s="344">
        <f t="shared" si="143"/>
        <v>2.999084630107348E-2</v>
      </c>
      <c r="Q558" s="69"/>
      <c r="R558" s="152">
        <f t="shared" si="144"/>
        <v>0.75000312059216356</v>
      </c>
      <c r="S558" s="152">
        <f t="shared" si="145"/>
        <v>0.62499843970391822</v>
      </c>
      <c r="T558" s="152">
        <f t="shared" si="146"/>
        <v>0.37500156029608178</v>
      </c>
    </row>
    <row r="559" spans="1:20" ht="14.1" customHeight="1" x14ac:dyDescent="0.25">
      <c r="B559" s="306"/>
      <c r="C559" s="7">
        <v>13</v>
      </c>
      <c r="D559" s="385">
        <v>487890</v>
      </c>
      <c r="E559" s="380">
        <v>365919</v>
      </c>
      <c r="F559" s="380">
        <v>304932</v>
      </c>
      <c r="G559" s="381">
        <v>182958</v>
      </c>
      <c r="H559" s="385">
        <f t="shared" si="150"/>
        <v>502527</v>
      </c>
      <c r="I559" s="380">
        <f t="shared" si="137"/>
        <v>376896</v>
      </c>
      <c r="J559" s="380">
        <f t="shared" si="138"/>
        <v>314079</v>
      </c>
      <c r="K559" s="381">
        <f t="shared" si="139"/>
        <v>188448</v>
      </c>
      <c r="M559" s="344">
        <f t="shared" si="140"/>
        <v>3.0000614892701224E-2</v>
      </c>
      <c r="N559" s="344">
        <f t="shared" si="141"/>
        <v>2.9998442278209112E-2</v>
      </c>
      <c r="O559" s="344">
        <f t="shared" si="142"/>
        <v>2.9996851757113061E-2</v>
      </c>
      <c r="P559" s="344">
        <f t="shared" si="143"/>
        <v>3.0006886826484766E-2</v>
      </c>
      <c r="Q559" s="69"/>
      <c r="R559" s="152">
        <f t="shared" si="144"/>
        <v>0.75000307446350611</v>
      </c>
      <c r="S559" s="152">
        <f t="shared" si="145"/>
        <v>0.62500153723175311</v>
      </c>
      <c r="T559" s="152">
        <f t="shared" si="146"/>
        <v>0.37499846276824694</v>
      </c>
    </row>
    <row r="560" spans="1:20" ht="14.1" customHeight="1" x14ac:dyDescent="0.25">
      <c r="B560" s="306"/>
      <c r="C560" s="7">
        <v>14</v>
      </c>
      <c r="D560" s="385">
        <v>495210</v>
      </c>
      <c r="E560" s="380">
        <v>371409</v>
      </c>
      <c r="F560" s="380">
        <v>309507</v>
      </c>
      <c r="G560" s="381">
        <v>185703</v>
      </c>
      <c r="H560" s="385">
        <f t="shared" si="150"/>
        <v>510066</v>
      </c>
      <c r="I560" s="380">
        <f t="shared" si="137"/>
        <v>382551</v>
      </c>
      <c r="J560" s="380">
        <f t="shared" si="138"/>
        <v>318792</v>
      </c>
      <c r="K560" s="381">
        <f t="shared" si="139"/>
        <v>191274</v>
      </c>
      <c r="M560" s="344">
        <f t="shared" si="140"/>
        <v>2.9999394196401526E-2</v>
      </c>
      <c r="N560" s="344">
        <f t="shared" si="141"/>
        <v>2.9999273038617803E-2</v>
      </c>
      <c r="O560" s="344">
        <f t="shared" si="142"/>
        <v>2.9999321501613857E-2</v>
      </c>
      <c r="P560" s="344">
        <f t="shared" si="143"/>
        <v>2.9999515355163892E-2</v>
      </c>
      <c r="Q560" s="69"/>
      <c r="R560" s="152">
        <f t="shared" si="144"/>
        <v>0.75000302901799232</v>
      </c>
      <c r="S560" s="152">
        <f t="shared" si="145"/>
        <v>0.62500151450899621</v>
      </c>
      <c r="T560" s="152">
        <f t="shared" si="146"/>
        <v>0.37499848549100384</v>
      </c>
    </row>
    <row r="561" spans="1:20" ht="14.1" customHeight="1" x14ac:dyDescent="0.25">
      <c r="B561" s="306"/>
      <c r="C561" s="7">
        <v>15</v>
      </c>
      <c r="D561" s="385">
        <v>502647</v>
      </c>
      <c r="E561" s="380">
        <v>376986</v>
      </c>
      <c r="F561" s="380">
        <v>314154</v>
      </c>
      <c r="G561" s="381">
        <v>188493</v>
      </c>
      <c r="H561" s="385">
        <f t="shared" si="150"/>
        <v>517725</v>
      </c>
      <c r="I561" s="380">
        <f t="shared" si="137"/>
        <v>388293</v>
      </c>
      <c r="J561" s="380">
        <f t="shared" si="138"/>
        <v>323577</v>
      </c>
      <c r="K561" s="381">
        <f t="shared" si="139"/>
        <v>194148</v>
      </c>
      <c r="M561" s="344">
        <f t="shared" si="140"/>
        <v>2.9997194850461657E-2</v>
      </c>
      <c r="N561" s="344">
        <f t="shared" si="141"/>
        <v>2.9993156244528973E-2</v>
      </c>
      <c r="O561" s="344">
        <f t="shared" si="142"/>
        <v>2.9994843293416604E-2</v>
      </c>
      <c r="P561" s="344">
        <f t="shared" si="143"/>
        <v>3.0001114099727843E-2</v>
      </c>
      <c r="Q561" s="69"/>
      <c r="R561" s="152">
        <f t="shared" si="144"/>
        <v>0.75000149210081823</v>
      </c>
      <c r="S561" s="152">
        <f t="shared" si="145"/>
        <v>0.62499925394959088</v>
      </c>
      <c r="T561" s="152">
        <f t="shared" si="146"/>
        <v>0.37500074605040912</v>
      </c>
    </row>
    <row r="562" spans="1:20" ht="14.1" customHeight="1" x14ac:dyDescent="0.25">
      <c r="B562" s="306"/>
      <c r="C562" s="7">
        <v>16</v>
      </c>
      <c r="D562" s="385">
        <v>510189</v>
      </c>
      <c r="E562" s="380">
        <v>382641</v>
      </c>
      <c r="F562" s="380">
        <v>318867</v>
      </c>
      <c r="G562" s="381">
        <v>191322</v>
      </c>
      <c r="H562" s="385">
        <f t="shared" si="150"/>
        <v>525495</v>
      </c>
      <c r="I562" s="380">
        <f t="shared" si="137"/>
        <v>394122</v>
      </c>
      <c r="J562" s="380">
        <f t="shared" si="138"/>
        <v>328434</v>
      </c>
      <c r="K562" s="381">
        <f t="shared" si="139"/>
        <v>197061</v>
      </c>
      <c r="M562" s="344">
        <f t="shared" si="140"/>
        <v>3.0000646819119972E-2</v>
      </c>
      <c r="N562" s="344">
        <f t="shared" si="141"/>
        <v>3.0004625745803509E-2</v>
      </c>
      <c r="O562" s="344">
        <f t="shared" si="142"/>
        <v>3.0003104742729728E-2</v>
      </c>
      <c r="P562" s="344">
        <f t="shared" si="143"/>
        <v>2.9996550318311537E-2</v>
      </c>
      <c r="Q562" s="69"/>
      <c r="R562" s="152">
        <f t="shared" si="144"/>
        <v>0.74999852995654548</v>
      </c>
      <c r="S562" s="152">
        <f t="shared" si="145"/>
        <v>0.62499779493481822</v>
      </c>
      <c r="T562" s="152">
        <f t="shared" si="146"/>
        <v>0.37500220506518173</v>
      </c>
    </row>
    <row r="563" spans="1:20" ht="14.1" customHeight="1" x14ac:dyDescent="0.25">
      <c r="B563" s="306"/>
      <c r="C563" s="7">
        <v>17</v>
      </c>
      <c r="D563" s="385">
        <v>517842</v>
      </c>
      <c r="E563" s="380">
        <v>388383</v>
      </c>
      <c r="F563" s="380">
        <v>323652</v>
      </c>
      <c r="G563" s="381">
        <v>194190</v>
      </c>
      <c r="H563" s="385">
        <f t="shared" si="150"/>
        <v>533376</v>
      </c>
      <c r="I563" s="380">
        <f t="shared" si="137"/>
        <v>400032</v>
      </c>
      <c r="J563" s="380">
        <f t="shared" si="138"/>
        <v>333360</v>
      </c>
      <c r="K563" s="381">
        <f t="shared" si="139"/>
        <v>200016</v>
      </c>
      <c r="M563" s="344">
        <f t="shared" si="140"/>
        <v>2.9997566825402344E-2</v>
      </c>
      <c r="N563" s="344">
        <f t="shared" si="141"/>
        <v>2.9993588802805476E-2</v>
      </c>
      <c r="O563" s="344">
        <f t="shared" si="142"/>
        <v>2.9995180008156909E-2</v>
      </c>
      <c r="P563" s="344">
        <f t="shared" si="143"/>
        <v>3.000154487872702E-2</v>
      </c>
      <c r="Q563" s="69"/>
      <c r="R563" s="152">
        <f t="shared" si="144"/>
        <v>0.75000289663642583</v>
      </c>
      <c r="S563" s="152">
        <f t="shared" si="145"/>
        <v>0.62500144831821292</v>
      </c>
      <c r="T563" s="152">
        <f t="shared" si="146"/>
        <v>0.37499855168178708</v>
      </c>
    </row>
    <row r="564" spans="1:20" ht="14.1" customHeight="1" x14ac:dyDescent="0.25">
      <c r="B564" s="306"/>
      <c r="C564" s="7">
        <v>18</v>
      </c>
      <c r="D564" s="385">
        <v>525603</v>
      </c>
      <c r="E564" s="380">
        <v>394203</v>
      </c>
      <c r="F564" s="380">
        <v>328503</v>
      </c>
      <c r="G564" s="381">
        <v>197100</v>
      </c>
      <c r="H564" s="385">
        <f t="shared" si="150"/>
        <v>541371</v>
      </c>
      <c r="I564" s="380">
        <f t="shared" si="137"/>
        <v>406029</v>
      </c>
      <c r="J564" s="380">
        <f t="shared" si="138"/>
        <v>338358</v>
      </c>
      <c r="K564" s="381">
        <f t="shared" si="139"/>
        <v>203013</v>
      </c>
      <c r="M564" s="344">
        <f t="shared" si="140"/>
        <v>2.9999828768100638E-2</v>
      </c>
      <c r="N564" s="344">
        <f t="shared" si="141"/>
        <v>2.9999771691235227E-2</v>
      </c>
      <c r="O564" s="344">
        <f t="shared" si="142"/>
        <v>2.9999726029899271E-2</v>
      </c>
      <c r="P564" s="344">
        <f t="shared" si="143"/>
        <v>0.03</v>
      </c>
      <c r="Q564" s="69"/>
      <c r="R564" s="152">
        <f t="shared" si="144"/>
        <v>0.75000142693249472</v>
      </c>
      <c r="S564" s="152">
        <f t="shared" si="145"/>
        <v>0.62500214039874202</v>
      </c>
      <c r="T564" s="152">
        <f t="shared" si="146"/>
        <v>0.37499785960125798</v>
      </c>
    </row>
    <row r="565" spans="1:20" ht="14.1" customHeight="1" x14ac:dyDescent="0.25">
      <c r="B565" s="306"/>
      <c r="C565" s="7">
        <v>19</v>
      </c>
      <c r="D565" s="385">
        <v>533487</v>
      </c>
      <c r="E565" s="380">
        <v>400116</v>
      </c>
      <c r="F565" s="380">
        <v>333429</v>
      </c>
      <c r="G565" s="381">
        <v>200058</v>
      </c>
      <c r="H565" s="385">
        <f t="shared" si="150"/>
        <v>549492</v>
      </c>
      <c r="I565" s="380">
        <f t="shared" si="137"/>
        <v>412119</v>
      </c>
      <c r="J565" s="380">
        <f t="shared" si="138"/>
        <v>343434</v>
      </c>
      <c r="K565" s="381">
        <f t="shared" si="139"/>
        <v>206061</v>
      </c>
      <c r="M565" s="344">
        <f t="shared" si="140"/>
        <v>3.0000731039369281E-2</v>
      </c>
      <c r="N565" s="344">
        <f t="shared" si="141"/>
        <v>2.9998800347899108E-2</v>
      </c>
      <c r="O565" s="344">
        <f t="shared" si="142"/>
        <v>3.0006388166596187E-2</v>
      </c>
      <c r="P565" s="344">
        <f t="shared" si="143"/>
        <v>3.0006298173529677E-2</v>
      </c>
      <c r="Q565" s="69"/>
      <c r="R565" s="152">
        <f t="shared" si="144"/>
        <v>0.7500014058449409</v>
      </c>
      <c r="S565" s="152">
        <f t="shared" si="145"/>
        <v>0.62499929707752955</v>
      </c>
      <c r="T565" s="152">
        <f t="shared" si="146"/>
        <v>0.37500070292247045</v>
      </c>
    </row>
    <row r="566" spans="1:20" ht="14.1" customHeight="1" x14ac:dyDescent="0.25">
      <c r="B566" s="306"/>
      <c r="C566" s="7">
        <v>20</v>
      </c>
      <c r="D566" s="385">
        <v>541488</v>
      </c>
      <c r="E566" s="380">
        <v>406116</v>
      </c>
      <c r="F566" s="380">
        <v>338430</v>
      </c>
      <c r="G566" s="381">
        <v>203058</v>
      </c>
      <c r="H566" s="385">
        <f t="shared" si="150"/>
        <v>557733</v>
      </c>
      <c r="I566" s="380">
        <f t="shared" si="137"/>
        <v>418299</v>
      </c>
      <c r="J566" s="380">
        <f t="shared" si="138"/>
        <v>348582</v>
      </c>
      <c r="K566" s="381">
        <f t="shared" si="139"/>
        <v>209151</v>
      </c>
      <c r="M566" s="344">
        <f t="shared" si="140"/>
        <v>3.0000664834677778E-2</v>
      </c>
      <c r="N566" s="344">
        <f t="shared" si="141"/>
        <v>2.9998818071683954E-2</v>
      </c>
      <c r="O566" s="344">
        <f t="shared" si="142"/>
        <v>2.9997340661288893E-2</v>
      </c>
      <c r="P566" s="344">
        <f t="shared" si="143"/>
        <v>3.0006205123659251E-2</v>
      </c>
      <c r="Q566" s="69"/>
      <c r="R566" s="152">
        <f t="shared" si="144"/>
        <v>0.75</v>
      </c>
      <c r="S566" s="152">
        <f t="shared" si="145"/>
        <v>0.625</v>
      </c>
      <c r="T566" s="152">
        <f t="shared" si="146"/>
        <v>0.375</v>
      </c>
    </row>
    <row r="567" spans="1:20" ht="14.1" customHeight="1" x14ac:dyDescent="0.25">
      <c r="B567" s="306"/>
      <c r="C567" s="7">
        <v>21</v>
      </c>
      <c r="D567" s="385">
        <v>549609</v>
      </c>
      <c r="E567" s="380">
        <v>412206</v>
      </c>
      <c r="F567" s="380">
        <v>343506</v>
      </c>
      <c r="G567" s="381">
        <v>206103</v>
      </c>
      <c r="H567" s="385">
        <f t="shared" si="150"/>
        <v>566097</v>
      </c>
      <c r="I567" s="380">
        <f t="shared" si="137"/>
        <v>424572</v>
      </c>
      <c r="J567" s="380">
        <f t="shared" si="138"/>
        <v>353811</v>
      </c>
      <c r="K567" s="381">
        <f t="shared" si="139"/>
        <v>212286</v>
      </c>
      <c r="M567" s="344">
        <f t="shared" si="140"/>
        <v>2.9999508741669078E-2</v>
      </c>
      <c r="N567" s="344">
        <f t="shared" si="141"/>
        <v>2.9999563325133548E-2</v>
      </c>
      <c r="O567" s="344">
        <f t="shared" si="142"/>
        <v>2.9999475991685735E-2</v>
      </c>
      <c r="P567" s="344">
        <f t="shared" si="143"/>
        <v>2.9999563325133548E-2</v>
      </c>
      <c r="Q567" s="69"/>
      <c r="R567" s="152">
        <f t="shared" si="144"/>
        <v>0.74999863539352518</v>
      </c>
      <c r="S567" s="152">
        <f t="shared" si="145"/>
        <v>0.62500068230323735</v>
      </c>
      <c r="T567" s="152">
        <f t="shared" si="146"/>
        <v>0.37499931769676259</v>
      </c>
    </row>
    <row r="568" spans="1:20" ht="14.1" customHeight="1" x14ac:dyDescent="0.25">
      <c r="B568" s="306"/>
      <c r="C568" s="7">
        <v>22</v>
      </c>
      <c r="D568" s="385">
        <v>557853</v>
      </c>
      <c r="E568" s="380">
        <v>418389</v>
      </c>
      <c r="F568" s="380">
        <v>348657</v>
      </c>
      <c r="G568" s="381">
        <v>209196</v>
      </c>
      <c r="H568" s="385">
        <f t="shared" si="150"/>
        <v>574590</v>
      </c>
      <c r="I568" s="380">
        <f t="shared" si="137"/>
        <v>430944</v>
      </c>
      <c r="J568" s="380">
        <f t="shared" si="138"/>
        <v>359118</v>
      </c>
      <c r="K568" s="381">
        <f t="shared" si="139"/>
        <v>215472</v>
      </c>
      <c r="M568" s="344">
        <f t="shared" si="140"/>
        <v>3.000252754757974E-2</v>
      </c>
      <c r="N568" s="344">
        <f t="shared" si="141"/>
        <v>3.0007959100263153E-2</v>
      </c>
      <c r="O568" s="344">
        <f t="shared" si="142"/>
        <v>3.0003699911374217E-2</v>
      </c>
      <c r="P568" s="344">
        <f t="shared" si="143"/>
        <v>3.0000573624734697E-2</v>
      </c>
      <c r="Q568" s="69"/>
      <c r="R568" s="152">
        <f t="shared" si="144"/>
        <v>0.74999865555979806</v>
      </c>
      <c r="S568" s="152">
        <f t="shared" si="145"/>
        <v>0.62499798333969703</v>
      </c>
      <c r="T568" s="152">
        <f t="shared" si="146"/>
        <v>0.37500201666030297</v>
      </c>
    </row>
    <row r="569" spans="1:20" ht="14.1" customHeight="1" thickBot="1" x14ac:dyDescent="0.3">
      <c r="B569" s="307"/>
      <c r="C569" s="8">
        <v>23</v>
      </c>
      <c r="D569" s="388">
        <v>566223</v>
      </c>
      <c r="E569" s="383">
        <v>424668</v>
      </c>
      <c r="F569" s="383">
        <v>353889</v>
      </c>
      <c r="G569" s="384">
        <v>212334</v>
      </c>
      <c r="H569" s="388">
        <f t="shared" si="150"/>
        <v>583209</v>
      </c>
      <c r="I569" s="383">
        <f t="shared" si="137"/>
        <v>437406</v>
      </c>
      <c r="J569" s="383">
        <f t="shared" si="138"/>
        <v>364506</v>
      </c>
      <c r="K569" s="384">
        <f t="shared" si="139"/>
        <v>218703</v>
      </c>
      <c r="M569" s="344">
        <f t="shared" si="140"/>
        <v>2.9998781398848158E-2</v>
      </c>
      <c r="N569" s="344">
        <f t="shared" si="141"/>
        <v>2.9995196247421516E-2</v>
      </c>
      <c r="O569" s="344">
        <f t="shared" si="142"/>
        <v>3.0000932495782576E-2</v>
      </c>
      <c r="P569" s="344">
        <f t="shared" si="143"/>
        <v>2.9995196247421516E-2</v>
      </c>
      <c r="Q569" s="69"/>
      <c r="R569" s="152">
        <f t="shared" si="144"/>
        <v>0.7500013245664694</v>
      </c>
      <c r="S569" s="152">
        <f t="shared" si="145"/>
        <v>0.6249993377167653</v>
      </c>
      <c r="T569" s="152">
        <f t="shared" si="146"/>
        <v>0.3750006622832347</v>
      </c>
    </row>
    <row r="570" spans="1:20" ht="31.5" customHeight="1" x14ac:dyDescent="0.25">
      <c r="A570" s="140">
        <v>5</v>
      </c>
      <c r="B570" s="50" t="s">
        <v>855</v>
      </c>
      <c r="C570" s="9">
        <v>1</v>
      </c>
      <c r="D570" s="372">
        <v>502647</v>
      </c>
      <c r="E570" s="373">
        <v>376986</v>
      </c>
      <c r="F570" s="373">
        <v>314154</v>
      </c>
      <c r="G570" s="378">
        <v>188493</v>
      </c>
      <c r="H570" s="372">
        <f t="shared" si="150"/>
        <v>517725</v>
      </c>
      <c r="I570" s="373">
        <f t="shared" si="137"/>
        <v>388293</v>
      </c>
      <c r="J570" s="373">
        <f t="shared" si="138"/>
        <v>323577</v>
      </c>
      <c r="K570" s="378">
        <f t="shared" si="139"/>
        <v>194148</v>
      </c>
      <c r="M570" s="344">
        <f t="shared" si="140"/>
        <v>2.9997194850461657E-2</v>
      </c>
      <c r="N570" s="344">
        <f t="shared" si="141"/>
        <v>2.9993156244528973E-2</v>
      </c>
      <c r="O570" s="344">
        <f t="shared" si="142"/>
        <v>2.9994843293416604E-2</v>
      </c>
      <c r="P570" s="344">
        <f t="shared" si="143"/>
        <v>3.0001114099727843E-2</v>
      </c>
      <c r="Q570" s="69"/>
      <c r="R570" s="152">
        <f t="shared" si="144"/>
        <v>0.75000149210081823</v>
      </c>
      <c r="S570" s="152">
        <f t="shared" si="145"/>
        <v>0.62499925394959088</v>
      </c>
      <c r="T570" s="152">
        <f t="shared" si="146"/>
        <v>0.37500074605040912</v>
      </c>
    </row>
    <row r="571" spans="1:20" ht="17.100000000000001" customHeight="1" x14ac:dyDescent="0.25">
      <c r="B571" s="658" t="s">
        <v>854</v>
      </c>
      <c r="C571" s="7">
        <v>2</v>
      </c>
      <c r="D571" s="385">
        <v>510189</v>
      </c>
      <c r="E571" s="380">
        <v>382641</v>
      </c>
      <c r="F571" s="380">
        <v>318867</v>
      </c>
      <c r="G571" s="381">
        <v>191322</v>
      </c>
      <c r="H571" s="385">
        <f t="shared" si="150"/>
        <v>525495</v>
      </c>
      <c r="I571" s="380">
        <f t="shared" si="137"/>
        <v>394122</v>
      </c>
      <c r="J571" s="380">
        <f t="shared" si="138"/>
        <v>328434</v>
      </c>
      <c r="K571" s="381">
        <f t="shared" si="139"/>
        <v>197061</v>
      </c>
      <c r="M571" s="344">
        <f t="shared" si="140"/>
        <v>3.0000646819119972E-2</v>
      </c>
      <c r="N571" s="344">
        <f t="shared" si="141"/>
        <v>3.0004625745803509E-2</v>
      </c>
      <c r="O571" s="344">
        <f t="shared" si="142"/>
        <v>3.0003104742729728E-2</v>
      </c>
      <c r="P571" s="344">
        <f t="shared" si="143"/>
        <v>2.9996550318311537E-2</v>
      </c>
      <c r="Q571" s="69"/>
      <c r="R571" s="152">
        <f t="shared" si="144"/>
        <v>0.74999852995654548</v>
      </c>
      <c r="S571" s="152">
        <f t="shared" si="145"/>
        <v>0.62499779493481822</v>
      </c>
      <c r="T571" s="152">
        <f t="shared" si="146"/>
        <v>0.37500220506518173</v>
      </c>
    </row>
    <row r="572" spans="1:20" ht="14.1" customHeight="1" x14ac:dyDescent="0.25">
      <c r="B572" s="658"/>
      <c r="C572" s="7">
        <v>3</v>
      </c>
      <c r="D572" s="385">
        <v>517842</v>
      </c>
      <c r="E572" s="380">
        <v>388383</v>
      </c>
      <c r="F572" s="380">
        <v>323652</v>
      </c>
      <c r="G572" s="381">
        <v>194190</v>
      </c>
      <c r="H572" s="385">
        <f t="shared" si="150"/>
        <v>533376</v>
      </c>
      <c r="I572" s="380">
        <f t="shared" si="137"/>
        <v>400032</v>
      </c>
      <c r="J572" s="380">
        <f t="shared" si="138"/>
        <v>333360</v>
      </c>
      <c r="K572" s="381">
        <f t="shared" si="139"/>
        <v>200016</v>
      </c>
      <c r="M572" s="344">
        <f t="shared" si="140"/>
        <v>2.9997566825402344E-2</v>
      </c>
      <c r="N572" s="344">
        <f t="shared" si="141"/>
        <v>2.9993588802805476E-2</v>
      </c>
      <c r="O572" s="344">
        <f t="shared" si="142"/>
        <v>2.9995180008156909E-2</v>
      </c>
      <c r="P572" s="344">
        <f t="shared" si="143"/>
        <v>3.000154487872702E-2</v>
      </c>
      <c r="Q572" s="69"/>
      <c r="R572" s="152">
        <f t="shared" si="144"/>
        <v>0.75000289663642583</v>
      </c>
      <c r="S572" s="152">
        <f t="shared" si="145"/>
        <v>0.62500144831821292</v>
      </c>
      <c r="T572" s="152">
        <f t="shared" si="146"/>
        <v>0.37499855168178708</v>
      </c>
    </row>
    <row r="573" spans="1:20" ht="14.1" customHeight="1" x14ac:dyDescent="0.25">
      <c r="B573" s="658"/>
      <c r="C573" s="7">
        <v>4</v>
      </c>
      <c r="D573" s="385">
        <v>525603</v>
      </c>
      <c r="E573" s="380">
        <v>394203</v>
      </c>
      <c r="F573" s="380">
        <v>328503</v>
      </c>
      <c r="G573" s="381">
        <v>197100</v>
      </c>
      <c r="H573" s="385">
        <f t="shared" si="150"/>
        <v>541371</v>
      </c>
      <c r="I573" s="380">
        <f t="shared" si="137"/>
        <v>406029</v>
      </c>
      <c r="J573" s="380">
        <f t="shared" si="138"/>
        <v>338358</v>
      </c>
      <c r="K573" s="381">
        <f t="shared" si="139"/>
        <v>203013</v>
      </c>
      <c r="M573" s="344">
        <f t="shared" si="140"/>
        <v>2.9999828768100638E-2</v>
      </c>
      <c r="N573" s="344">
        <f t="shared" si="141"/>
        <v>2.9999771691235227E-2</v>
      </c>
      <c r="O573" s="344">
        <f t="shared" si="142"/>
        <v>2.9999726029899271E-2</v>
      </c>
      <c r="P573" s="344">
        <f t="shared" si="143"/>
        <v>0.03</v>
      </c>
      <c r="Q573" s="69"/>
      <c r="R573" s="152">
        <f t="shared" si="144"/>
        <v>0.75000142693249472</v>
      </c>
      <c r="S573" s="152">
        <f t="shared" si="145"/>
        <v>0.62500214039874202</v>
      </c>
      <c r="T573" s="152">
        <f t="shared" si="146"/>
        <v>0.37499785960125798</v>
      </c>
    </row>
    <row r="574" spans="1:20" ht="14.1" customHeight="1" x14ac:dyDescent="0.25">
      <c r="B574" s="658"/>
      <c r="C574" s="7">
        <v>5</v>
      </c>
      <c r="D574" s="385">
        <v>533487</v>
      </c>
      <c r="E574" s="380">
        <v>400116</v>
      </c>
      <c r="F574" s="380">
        <v>333429</v>
      </c>
      <c r="G574" s="381">
        <v>200058</v>
      </c>
      <c r="H574" s="385">
        <f t="shared" si="150"/>
        <v>549492</v>
      </c>
      <c r="I574" s="380">
        <f t="shared" si="137"/>
        <v>412119</v>
      </c>
      <c r="J574" s="380">
        <f t="shared" si="138"/>
        <v>343434</v>
      </c>
      <c r="K574" s="381">
        <f t="shared" si="139"/>
        <v>206061</v>
      </c>
      <c r="M574" s="344">
        <f t="shared" si="140"/>
        <v>3.0000731039369281E-2</v>
      </c>
      <c r="N574" s="344">
        <f t="shared" si="141"/>
        <v>2.9998800347899108E-2</v>
      </c>
      <c r="O574" s="344">
        <f t="shared" si="142"/>
        <v>3.0006388166596187E-2</v>
      </c>
      <c r="P574" s="344">
        <f t="shared" si="143"/>
        <v>3.0006298173529677E-2</v>
      </c>
      <c r="Q574" s="69"/>
      <c r="R574" s="152">
        <f t="shared" si="144"/>
        <v>0.7500014058449409</v>
      </c>
      <c r="S574" s="152">
        <f t="shared" si="145"/>
        <v>0.62499929707752955</v>
      </c>
      <c r="T574" s="152">
        <f t="shared" si="146"/>
        <v>0.37500070292247045</v>
      </c>
    </row>
    <row r="575" spans="1:20" ht="14.1" customHeight="1" x14ac:dyDescent="0.25">
      <c r="B575" s="658"/>
      <c r="C575" s="7">
        <v>6</v>
      </c>
      <c r="D575" s="385">
        <v>541488</v>
      </c>
      <c r="E575" s="380">
        <v>406116</v>
      </c>
      <c r="F575" s="380">
        <v>338430</v>
      </c>
      <c r="G575" s="381">
        <v>203058</v>
      </c>
      <c r="H575" s="385">
        <f t="shared" si="150"/>
        <v>557733</v>
      </c>
      <c r="I575" s="380">
        <f t="shared" si="137"/>
        <v>418299</v>
      </c>
      <c r="J575" s="380">
        <f t="shared" si="138"/>
        <v>348582</v>
      </c>
      <c r="K575" s="381">
        <f t="shared" si="139"/>
        <v>209151</v>
      </c>
      <c r="M575" s="344">
        <f t="shared" si="140"/>
        <v>3.0000664834677778E-2</v>
      </c>
      <c r="N575" s="344">
        <f t="shared" si="141"/>
        <v>2.9998818071683954E-2</v>
      </c>
      <c r="O575" s="344">
        <f t="shared" si="142"/>
        <v>2.9997340661288893E-2</v>
      </c>
      <c r="P575" s="344">
        <f t="shared" si="143"/>
        <v>3.0006205123659251E-2</v>
      </c>
      <c r="Q575" s="69"/>
      <c r="R575" s="152">
        <f t="shared" si="144"/>
        <v>0.75</v>
      </c>
      <c r="S575" s="152">
        <f t="shared" si="145"/>
        <v>0.625</v>
      </c>
      <c r="T575" s="152">
        <f t="shared" si="146"/>
        <v>0.375</v>
      </c>
    </row>
    <row r="576" spans="1:20" ht="14.1" customHeight="1" x14ac:dyDescent="0.25">
      <c r="B576" s="658"/>
      <c r="C576" s="7">
        <v>7</v>
      </c>
      <c r="D576" s="385">
        <v>549609</v>
      </c>
      <c r="E576" s="380">
        <v>412206</v>
      </c>
      <c r="F576" s="380">
        <v>343506</v>
      </c>
      <c r="G576" s="381">
        <v>206103</v>
      </c>
      <c r="H576" s="385">
        <f t="shared" si="150"/>
        <v>566097</v>
      </c>
      <c r="I576" s="380">
        <f t="shared" si="137"/>
        <v>424572</v>
      </c>
      <c r="J576" s="380">
        <f t="shared" si="138"/>
        <v>353811</v>
      </c>
      <c r="K576" s="381">
        <f t="shared" si="139"/>
        <v>212286</v>
      </c>
      <c r="M576" s="344">
        <f t="shared" si="140"/>
        <v>2.9999508741669078E-2</v>
      </c>
      <c r="N576" s="344">
        <f t="shared" si="141"/>
        <v>2.9999563325133548E-2</v>
      </c>
      <c r="O576" s="344">
        <f t="shared" si="142"/>
        <v>2.9999475991685735E-2</v>
      </c>
      <c r="P576" s="344">
        <f t="shared" si="143"/>
        <v>2.9999563325133548E-2</v>
      </c>
      <c r="Q576" s="69"/>
      <c r="R576" s="152">
        <f t="shared" si="144"/>
        <v>0.74999863539352518</v>
      </c>
      <c r="S576" s="152">
        <f t="shared" si="145"/>
        <v>0.62500068230323735</v>
      </c>
      <c r="T576" s="152">
        <f t="shared" si="146"/>
        <v>0.37499931769676259</v>
      </c>
    </row>
    <row r="577" spans="1:20" ht="14.1" customHeight="1" x14ac:dyDescent="0.25">
      <c r="B577" s="658"/>
      <c r="C577" s="7">
        <v>8</v>
      </c>
      <c r="D577" s="385">
        <v>557853</v>
      </c>
      <c r="E577" s="380">
        <v>418389</v>
      </c>
      <c r="F577" s="380">
        <v>348657</v>
      </c>
      <c r="G577" s="381">
        <v>209196</v>
      </c>
      <c r="H577" s="385">
        <f t="shared" si="150"/>
        <v>574590</v>
      </c>
      <c r="I577" s="380">
        <f t="shared" si="137"/>
        <v>430944</v>
      </c>
      <c r="J577" s="380">
        <f t="shared" si="138"/>
        <v>359118</v>
      </c>
      <c r="K577" s="381">
        <f t="shared" si="139"/>
        <v>215472</v>
      </c>
      <c r="M577" s="344">
        <f t="shared" si="140"/>
        <v>3.000252754757974E-2</v>
      </c>
      <c r="N577" s="344">
        <f t="shared" si="141"/>
        <v>3.0007959100263153E-2</v>
      </c>
      <c r="O577" s="344">
        <f t="shared" si="142"/>
        <v>3.0003699911374217E-2</v>
      </c>
      <c r="P577" s="344">
        <f t="shared" si="143"/>
        <v>3.0000573624734697E-2</v>
      </c>
      <c r="Q577" s="69"/>
      <c r="R577" s="152">
        <f t="shared" si="144"/>
        <v>0.74999865555979806</v>
      </c>
      <c r="S577" s="152">
        <f t="shared" si="145"/>
        <v>0.62499798333969703</v>
      </c>
      <c r="T577" s="152">
        <f t="shared" si="146"/>
        <v>0.37500201666030297</v>
      </c>
    </row>
    <row r="578" spans="1:20" ht="14.1" customHeight="1" x14ac:dyDescent="0.25">
      <c r="B578" s="658"/>
      <c r="C578" s="7">
        <v>9</v>
      </c>
      <c r="D578" s="385">
        <v>566223</v>
      </c>
      <c r="E578" s="380">
        <v>424668</v>
      </c>
      <c r="F578" s="380">
        <v>353889</v>
      </c>
      <c r="G578" s="381">
        <v>212334</v>
      </c>
      <c r="H578" s="385">
        <f t="shared" si="150"/>
        <v>583209</v>
      </c>
      <c r="I578" s="380">
        <f t="shared" ref="I578:I579" si="151">(ROUND((+H578/8*6)/3,0))*3</f>
        <v>437406</v>
      </c>
      <c r="J578" s="380">
        <f t="shared" ref="J578:J579" si="152">(ROUND((+H578/8*5)/3,0))*3</f>
        <v>364506</v>
      </c>
      <c r="K578" s="381">
        <f t="shared" ref="K578:K579" si="153">(ROUND((+H578/8*3)/3,0))*3</f>
        <v>218703</v>
      </c>
      <c r="M578" s="344">
        <f t="shared" ref="M578:M579" si="154">(H578-D578)/D578</f>
        <v>2.9998781398848158E-2</v>
      </c>
      <c r="N578" s="344">
        <f t="shared" ref="N578:N579" si="155">(I578-E578)/E578</f>
        <v>2.9995196247421516E-2</v>
      </c>
      <c r="O578" s="344">
        <f t="shared" ref="O578:O579" si="156">(J578-F578)/F578</f>
        <v>3.0000932495782576E-2</v>
      </c>
      <c r="P578" s="344">
        <f t="shared" ref="P578:P579" si="157">(K578-G578)/G578</f>
        <v>2.9995196247421516E-2</v>
      </c>
      <c r="Q578" s="69"/>
      <c r="R578" s="152">
        <f t="shared" ref="R578:R579" si="158">E578/D578</f>
        <v>0.7500013245664694</v>
      </c>
      <c r="S578" s="152">
        <f t="shared" ref="S578:S579" si="159">F578/D578</f>
        <v>0.6249993377167653</v>
      </c>
      <c r="T578" s="152">
        <f t="shared" ref="T578:T579" si="160">G578/D578</f>
        <v>0.3750006622832347</v>
      </c>
    </row>
    <row r="579" spans="1:20" ht="14.1" customHeight="1" thickBot="1" x14ac:dyDescent="0.3">
      <c r="B579" s="674"/>
      <c r="C579" s="8">
        <v>10</v>
      </c>
      <c r="D579" s="388">
        <v>574713</v>
      </c>
      <c r="E579" s="383">
        <v>431034</v>
      </c>
      <c r="F579" s="383">
        <v>359196</v>
      </c>
      <c r="G579" s="384">
        <v>215517</v>
      </c>
      <c r="H579" s="388">
        <f t="shared" si="150"/>
        <v>591954</v>
      </c>
      <c r="I579" s="383">
        <f t="shared" si="151"/>
        <v>443967</v>
      </c>
      <c r="J579" s="383">
        <f t="shared" si="152"/>
        <v>369972</v>
      </c>
      <c r="K579" s="384">
        <f t="shared" si="153"/>
        <v>221982</v>
      </c>
      <c r="M579" s="344">
        <f t="shared" si="154"/>
        <v>2.999932140042073E-2</v>
      </c>
      <c r="N579" s="344">
        <f t="shared" si="155"/>
        <v>3.0004593605144837E-2</v>
      </c>
      <c r="O579" s="344">
        <f t="shared" si="156"/>
        <v>3.000033407944409E-2</v>
      </c>
      <c r="P579" s="344">
        <f t="shared" si="157"/>
        <v>2.9997633597349627E-2</v>
      </c>
      <c r="Q579" s="69"/>
      <c r="R579" s="152">
        <f t="shared" si="158"/>
        <v>0.74999869500080907</v>
      </c>
      <c r="S579" s="152">
        <f t="shared" si="159"/>
        <v>0.62500065249959547</v>
      </c>
      <c r="T579" s="152">
        <f t="shared" si="160"/>
        <v>0.37499934750040453</v>
      </c>
    </row>
    <row r="580" spans="1:20" ht="16.2" customHeight="1" thickBot="1" x14ac:dyDescent="0.3">
      <c r="B580" s="655" t="s">
        <v>853</v>
      </c>
      <c r="C580" s="9"/>
      <c r="D580" s="659" t="s">
        <v>929</v>
      </c>
      <c r="E580" s="660"/>
      <c r="F580" s="660"/>
      <c r="G580" s="660"/>
      <c r="H580" s="661" t="s">
        <v>929</v>
      </c>
      <c r="I580" s="661"/>
      <c r="J580" s="661"/>
      <c r="K580" s="661"/>
    </row>
    <row r="581" spans="1:20" ht="30" customHeight="1" x14ac:dyDescent="0.25">
      <c r="A581" s="140">
        <v>6</v>
      </c>
      <c r="B581" s="656"/>
      <c r="C581" s="145">
        <v>1</v>
      </c>
      <c r="D581" s="372">
        <v>859317</v>
      </c>
      <c r="E581" s="373">
        <v>644487</v>
      </c>
      <c r="F581" s="373">
        <v>537072</v>
      </c>
      <c r="G581" s="378">
        <v>322245</v>
      </c>
      <c r="H581" s="372">
        <f>ROUND($D581*(1+$G$14)/3,0)*3</f>
        <v>885096</v>
      </c>
      <c r="I581" s="373">
        <f t="shared" ref="I581:I604" si="161">(ROUND((+H581/8*6)/3,0))*3</f>
        <v>663822</v>
      </c>
      <c r="J581" s="373">
        <f t="shared" ref="J581:J604" si="162">(ROUND((+H581/8*5)/3,0))*3</f>
        <v>553185</v>
      </c>
      <c r="K581" s="378">
        <f t="shared" ref="K581:K604" si="163">(ROUND((+H581/8*3)/3,0))*3</f>
        <v>331911</v>
      </c>
      <c r="M581" s="343">
        <f t="shared" ref="M581:M604" si="164">(H581-D581)/D581</f>
        <v>2.9999406505399055E-2</v>
      </c>
      <c r="N581" s="343">
        <f t="shared" ref="N581:N604" si="165">(I581-E581)/E581</f>
        <v>3.0000605132454186E-2</v>
      </c>
      <c r="O581" s="343">
        <f t="shared" ref="O581:O604" si="166">(J581-F581)/F581</f>
        <v>3.000156403610689E-2</v>
      </c>
      <c r="P581" s="343">
        <f t="shared" ref="P581:P604" si="167">(K581-G581)/G581</f>
        <v>2.9995810640971933E-2</v>
      </c>
      <c r="Q581" s="69"/>
      <c r="R581" s="152">
        <f t="shared" ref="R581:R604" si="168">E581/D581</f>
        <v>0.74999912721382211</v>
      </c>
      <c r="S581" s="152">
        <f t="shared" ref="S581:S604" si="169">F581/D581</f>
        <v>0.62499869082073323</v>
      </c>
      <c r="T581" s="152">
        <f t="shared" ref="T581:T604" si="170">G581/D581</f>
        <v>0.37500130917926677</v>
      </c>
    </row>
    <row r="582" spans="1:20" ht="17.100000000000001" customHeight="1" x14ac:dyDescent="0.25">
      <c r="B582" s="658" t="s">
        <v>852</v>
      </c>
      <c r="C582" s="7">
        <v>2</v>
      </c>
      <c r="D582" s="385">
        <v>872214</v>
      </c>
      <c r="E582" s="380">
        <v>654162</v>
      </c>
      <c r="F582" s="380">
        <v>545133</v>
      </c>
      <c r="G582" s="366">
        <v>327081</v>
      </c>
      <c r="H582" s="385">
        <f>ROUND($D582*(1+$G$14)/3,0)*3</f>
        <v>898380</v>
      </c>
      <c r="I582" s="380">
        <f t="shared" si="161"/>
        <v>673785</v>
      </c>
      <c r="J582" s="380">
        <f t="shared" si="162"/>
        <v>561489</v>
      </c>
      <c r="K582" s="366">
        <f t="shared" si="163"/>
        <v>336894</v>
      </c>
      <c r="M582" s="343">
        <f t="shared" si="164"/>
        <v>2.9999518466798287E-2</v>
      </c>
      <c r="N582" s="343">
        <f t="shared" si="165"/>
        <v>2.9997156667614443E-2</v>
      </c>
      <c r="O582" s="343">
        <f t="shared" si="166"/>
        <v>3.0003687173588832E-2</v>
      </c>
      <c r="P582" s="343">
        <f t="shared" si="167"/>
        <v>3.0001742687591149E-2</v>
      </c>
      <c r="Q582" s="69"/>
      <c r="R582" s="152">
        <f t="shared" si="168"/>
        <v>0.7500017197614347</v>
      </c>
      <c r="S582" s="152">
        <f t="shared" si="169"/>
        <v>0.6249991401192827</v>
      </c>
      <c r="T582" s="152">
        <f t="shared" si="170"/>
        <v>0.37500085988071735</v>
      </c>
    </row>
    <row r="583" spans="1:20" ht="14.1" customHeight="1" x14ac:dyDescent="0.25">
      <c r="B583" s="658"/>
      <c r="C583" s="7">
        <v>3</v>
      </c>
      <c r="D583" s="385">
        <v>885303</v>
      </c>
      <c r="E583" s="380">
        <v>663978</v>
      </c>
      <c r="F583" s="380">
        <v>553314</v>
      </c>
      <c r="G583" s="366">
        <v>331989</v>
      </c>
      <c r="H583" s="385">
        <f>ROUND($D583*(1+$G$15)/3,0)*3</f>
        <v>911862</v>
      </c>
      <c r="I583" s="380">
        <f t="shared" si="161"/>
        <v>683898</v>
      </c>
      <c r="J583" s="380">
        <f t="shared" si="162"/>
        <v>569913</v>
      </c>
      <c r="K583" s="366">
        <f t="shared" si="163"/>
        <v>341949</v>
      </c>
      <c r="M583" s="343">
        <f t="shared" si="164"/>
        <v>2.9999898339890411E-2</v>
      </c>
      <c r="N583" s="343">
        <f t="shared" si="165"/>
        <v>3.0000994008837642E-2</v>
      </c>
      <c r="O583" s="343">
        <f t="shared" si="166"/>
        <v>2.9999240937333953E-2</v>
      </c>
      <c r="P583" s="343">
        <f t="shared" si="167"/>
        <v>3.0000994008837642E-2</v>
      </c>
      <c r="Q583" s="69"/>
      <c r="R583" s="152">
        <f t="shared" si="168"/>
        <v>0.75000084716757986</v>
      </c>
      <c r="S583" s="152">
        <f t="shared" si="169"/>
        <v>0.62499957641621007</v>
      </c>
      <c r="T583" s="152">
        <f t="shared" si="170"/>
        <v>0.37500042358378993</v>
      </c>
    </row>
    <row r="584" spans="1:20" ht="14.1" customHeight="1" x14ac:dyDescent="0.25">
      <c r="B584" s="658"/>
      <c r="C584" s="7">
        <v>4</v>
      </c>
      <c r="D584" s="385">
        <v>898569</v>
      </c>
      <c r="E584" s="380">
        <v>673926</v>
      </c>
      <c r="F584" s="380">
        <v>561606</v>
      </c>
      <c r="G584" s="366">
        <v>336963</v>
      </c>
      <c r="H584" s="385">
        <f t="shared" ref="H584:H604" si="171">ROUND($D584*(1+$G$15)/3,0)*3</f>
        <v>925527</v>
      </c>
      <c r="I584" s="380">
        <f t="shared" si="161"/>
        <v>694146</v>
      </c>
      <c r="J584" s="380">
        <f t="shared" si="162"/>
        <v>578454</v>
      </c>
      <c r="K584" s="366">
        <f t="shared" si="163"/>
        <v>347073</v>
      </c>
      <c r="M584" s="343">
        <f t="shared" si="164"/>
        <v>3.0001034978949865E-2</v>
      </c>
      <c r="N584" s="343">
        <f t="shared" si="165"/>
        <v>3.0003294130216077E-2</v>
      </c>
      <c r="O584" s="343">
        <f t="shared" si="166"/>
        <v>2.9999679490603733E-2</v>
      </c>
      <c r="P584" s="343">
        <f t="shared" si="167"/>
        <v>3.0003294130216077E-2</v>
      </c>
      <c r="Q584" s="69"/>
      <c r="R584" s="152">
        <f t="shared" si="168"/>
        <v>0.74999916533955657</v>
      </c>
      <c r="S584" s="152">
        <f t="shared" si="169"/>
        <v>0.62500041733022171</v>
      </c>
      <c r="T584" s="152">
        <f t="shared" si="170"/>
        <v>0.37499958266977829</v>
      </c>
    </row>
    <row r="585" spans="1:20" ht="14.1" customHeight="1" x14ac:dyDescent="0.25">
      <c r="B585" s="658"/>
      <c r="C585" s="7">
        <v>5</v>
      </c>
      <c r="D585" s="385">
        <v>912048</v>
      </c>
      <c r="E585" s="380">
        <v>684036</v>
      </c>
      <c r="F585" s="380">
        <v>570030</v>
      </c>
      <c r="G585" s="366">
        <v>342018</v>
      </c>
      <c r="H585" s="385">
        <f t="shared" si="171"/>
        <v>939408</v>
      </c>
      <c r="I585" s="380">
        <f t="shared" si="161"/>
        <v>704556</v>
      </c>
      <c r="J585" s="380">
        <f t="shared" si="162"/>
        <v>587130</v>
      </c>
      <c r="K585" s="366">
        <f t="shared" si="163"/>
        <v>352278</v>
      </c>
      <c r="M585" s="343">
        <f t="shared" si="164"/>
        <v>2.9998421135729699E-2</v>
      </c>
      <c r="N585" s="343">
        <f t="shared" si="165"/>
        <v>2.9998421135729699E-2</v>
      </c>
      <c r="O585" s="343">
        <f t="shared" si="166"/>
        <v>2.9998421135729699E-2</v>
      </c>
      <c r="P585" s="343">
        <f t="shared" si="167"/>
        <v>2.9998421135729699E-2</v>
      </c>
      <c r="Q585" s="69"/>
      <c r="R585" s="152">
        <f t="shared" si="168"/>
        <v>0.75</v>
      </c>
      <c r="S585" s="152">
        <f t="shared" si="169"/>
        <v>0.625</v>
      </c>
      <c r="T585" s="152">
        <f t="shared" si="170"/>
        <v>0.375</v>
      </c>
    </row>
    <row r="586" spans="1:20" ht="14.1" customHeight="1" x14ac:dyDescent="0.25">
      <c r="B586" s="658"/>
      <c r="C586" s="7">
        <v>6</v>
      </c>
      <c r="D586" s="385">
        <v>925728</v>
      </c>
      <c r="E586" s="380">
        <v>694296</v>
      </c>
      <c r="F586" s="380">
        <v>578580</v>
      </c>
      <c r="G586" s="366">
        <v>347148</v>
      </c>
      <c r="H586" s="385">
        <f t="shared" si="171"/>
        <v>953499</v>
      </c>
      <c r="I586" s="380">
        <f t="shared" si="161"/>
        <v>715125</v>
      </c>
      <c r="J586" s="380">
        <f t="shared" si="162"/>
        <v>595938</v>
      </c>
      <c r="K586" s="366">
        <f t="shared" si="163"/>
        <v>357561</v>
      </c>
      <c r="M586" s="343">
        <f t="shared" si="164"/>
        <v>2.9999092606035466E-2</v>
      </c>
      <c r="N586" s="343">
        <f t="shared" si="165"/>
        <v>3.0000172836945626E-2</v>
      </c>
      <c r="O586" s="343">
        <f t="shared" si="166"/>
        <v>3.0001037021673754E-2</v>
      </c>
      <c r="P586" s="343">
        <f t="shared" si="167"/>
        <v>2.9995851913304988E-2</v>
      </c>
      <c r="Q586" s="69"/>
      <c r="R586" s="152">
        <f t="shared" si="168"/>
        <v>0.75</v>
      </c>
      <c r="S586" s="152">
        <f t="shared" si="169"/>
        <v>0.625</v>
      </c>
      <c r="T586" s="152">
        <f t="shared" si="170"/>
        <v>0.375</v>
      </c>
    </row>
    <row r="587" spans="1:20" ht="14.1" customHeight="1" x14ac:dyDescent="0.25">
      <c r="B587" s="658"/>
      <c r="C587" s="7">
        <v>7</v>
      </c>
      <c r="D587" s="385">
        <v>939621</v>
      </c>
      <c r="E587" s="380">
        <v>704715</v>
      </c>
      <c r="F587" s="380">
        <v>587262</v>
      </c>
      <c r="G587" s="366">
        <v>352359</v>
      </c>
      <c r="H587" s="385">
        <f t="shared" si="171"/>
        <v>967809</v>
      </c>
      <c r="I587" s="380">
        <f t="shared" si="161"/>
        <v>725856</v>
      </c>
      <c r="J587" s="380">
        <f t="shared" si="162"/>
        <v>604881</v>
      </c>
      <c r="K587" s="366">
        <f t="shared" si="163"/>
        <v>362928</v>
      </c>
      <c r="M587" s="343">
        <f t="shared" si="164"/>
        <v>2.9999329516900965E-2</v>
      </c>
      <c r="N587" s="343">
        <f t="shared" si="165"/>
        <v>2.9999361443987994E-2</v>
      </c>
      <c r="O587" s="343">
        <f t="shared" si="166"/>
        <v>3.000194121192926E-2</v>
      </c>
      <c r="P587" s="343">
        <f t="shared" si="167"/>
        <v>2.9994976714089891E-2</v>
      </c>
      <c r="Q587" s="69"/>
      <c r="R587" s="152">
        <f t="shared" si="168"/>
        <v>0.74999920180583446</v>
      </c>
      <c r="S587" s="152">
        <f t="shared" si="169"/>
        <v>0.62499880270875174</v>
      </c>
      <c r="T587" s="152">
        <f t="shared" si="170"/>
        <v>0.37500119729124826</v>
      </c>
    </row>
    <row r="588" spans="1:20" ht="14.1" customHeight="1" x14ac:dyDescent="0.25">
      <c r="B588" s="658"/>
      <c r="C588" s="7">
        <v>8</v>
      </c>
      <c r="D588" s="385">
        <v>953715</v>
      </c>
      <c r="E588" s="380">
        <v>715287</v>
      </c>
      <c r="F588" s="380">
        <v>596073</v>
      </c>
      <c r="G588" s="366">
        <v>357642</v>
      </c>
      <c r="H588" s="385">
        <f t="shared" si="171"/>
        <v>982326</v>
      </c>
      <c r="I588" s="380">
        <f t="shared" si="161"/>
        <v>736746</v>
      </c>
      <c r="J588" s="380">
        <f t="shared" si="162"/>
        <v>613953</v>
      </c>
      <c r="K588" s="366">
        <f t="shared" si="163"/>
        <v>368373</v>
      </c>
      <c r="M588" s="343">
        <f t="shared" si="164"/>
        <v>2.999952816092858E-2</v>
      </c>
      <c r="N588" s="343">
        <f t="shared" si="165"/>
        <v>3.0000545235688611E-2</v>
      </c>
      <c r="O588" s="343">
        <f t="shared" si="166"/>
        <v>2.9996325953364773E-2</v>
      </c>
      <c r="P588" s="343">
        <f t="shared" si="167"/>
        <v>3.0004865200395928E-2</v>
      </c>
      <c r="Q588" s="69"/>
      <c r="R588" s="152">
        <f t="shared" si="168"/>
        <v>0.75000078639845236</v>
      </c>
      <c r="S588" s="152">
        <f t="shared" si="169"/>
        <v>0.62500117959767854</v>
      </c>
      <c r="T588" s="152">
        <f t="shared" si="170"/>
        <v>0.37499882040232146</v>
      </c>
    </row>
    <row r="589" spans="1:20" ht="14.1" customHeight="1" x14ac:dyDescent="0.25">
      <c r="B589" s="658"/>
      <c r="C589" s="7">
        <v>9</v>
      </c>
      <c r="D589" s="385">
        <v>968016</v>
      </c>
      <c r="E589" s="380">
        <v>726012</v>
      </c>
      <c r="F589" s="380">
        <v>605010</v>
      </c>
      <c r="G589" s="366">
        <v>363006</v>
      </c>
      <c r="H589" s="385">
        <f t="shared" si="171"/>
        <v>997056</v>
      </c>
      <c r="I589" s="380">
        <f t="shared" si="161"/>
        <v>747792</v>
      </c>
      <c r="J589" s="380">
        <f t="shared" si="162"/>
        <v>623160</v>
      </c>
      <c r="K589" s="366">
        <f t="shared" si="163"/>
        <v>373896</v>
      </c>
      <c r="M589" s="343">
        <f t="shared" si="164"/>
        <v>2.999950414042743E-2</v>
      </c>
      <c r="N589" s="343">
        <f t="shared" si="165"/>
        <v>2.999950414042743E-2</v>
      </c>
      <c r="O589" s="343">
        <f t="shared" si="166"/>
        <v>2.999950414042743E-2</v>
      </c>
      <c r="P589" s="343">
        <f t="shared" si="167"/>
        <v>2.999950414042743E-2</v>
      </c>
      <c r="Q589" s="69"/>
      <c r="R589" s="152">
        <f t="shared" si="168"/>
        <v>0.75</v>
      </c>
      <c r="S589" s="152">
        <f t="shared" si="169"/>
        <v>0.625</v>
      </c>
      <c r="T589" s="152">
        <f t="shared" si="170"/>
        <v>0.375</v>
      </c>
    </row>
    <row r="590" spans="1:20" ht="14.1" customHeight="1" x14ac:dyDescent="0.25">
      <c r="B590" s="658"/>
      <c r="C590" s="7">
        <v>10</v>
      </c>
      <c r="D590" s="385">
        <v>982539</v>
      </c>
      <c r="E590" s="380">
        <v>736905</v>
      </c>
      <c r="F590" s="380">
        <v>614088</v>
      </c>
      <c r="G590" s="366">
        <v>368451</v>
      </c>
      <c r="H590" s="385">
        <f t="shared" si="171"/>
        <v>1012014</v>
      </c>
      <c r="I590" s="380">
        <f t="shared" si="161"/>
        <v>759012</v>
      </c>
      <c r="J590" s="380">
        <f t="shared" si="162"/>
        <v>632508</v>
      </c>
      <c r="K590" s="366">
        <f t="shared" si="163"/>
        <v>379506</v>
      </c>
      <c r="M590" s="343">
        <f t="shared" si="164"/>
        <v>2.9998809207573439E-2</v>
      </c>
      <c r="N590" s="343">
        <f t="shared" si="165"/>
        <v>2.999979644594622E-2</v>
      </c>
      <c r="O590" s="343">
        <f t="shared" si="166"/>
        <v>2.999570094188455E-2</v>
      </c>
      <c r="P590" s="343">
        <f t="shared" si="167"/>
        <v>3.0003989675696362E-2</v>
      </c>
      <c r="Q590" s="69"/>
      <c r="R590" s="152">
        <f t="shared" si="168"/>
        <v>0.75000076332847854</v>
      </c>
      <c r="S590" s="152">
        <f t="shared" si="169"/>
        <v>0.62500114499271786</v>
      </c>
      <c r="T590" s="152">
        <f t="shared" si="170"/>
        <v>0.37499885500728214</v>
      </c>
    </row>
    <row r="591" spans="1:20" ht="14.1" customHeight="1" x14ac:dyDescent="0.25">
      <c r="B591" s="658"/>
      <c r="C591" s="7">
        <v>11</v>
      </c>
      <c r="D591" s="385">
        <v>997272</v>
      </c>
      <c r="E591" s="380">
        <v>747954</v>
      </c>
      <c r="F591" s="380">
        <v>623295</v>
      </c>
      <c r="G591" s="366">
        <v>373977</v>
      </c>
      <c r="H591" s="385">
        <f t="shared" si="171"/>
        <v>1027191</v>
      </c>
      <c r="I591" s="380">
        <f t="shared" si="161"/>
        <v>770394</v>
      </c>
      <c r="J591" s="380">
        <f t="shared" si="162"/>
        <v>641994</v>
      </c>
      <c r="K591" s="366">
        <f t="shared" si="163"/>
        <v>385197</v>
      </c>
      <c r="M591" s="343">
        <f t="shared" si="164"/>
        <v>3.0000842297788367E-2</v>
      </c>
      <c r="N591" s="343">
        <f t="shared" si="165"/>
        <v>3.0001845033250707E-2</v>
      </c>
      <c r="O591" s="343">
        <f t="shared" si="166"/>
        <v>3.0000240656510961E-2</v>
      </c>
      <c r="P591" s="343">
        <f t="shared" si="167"/>
        <v>3.0001845033250707E-2</v>
      </c>
      <c r="Q591" s="69"/>
      <c r="R591" s="152">
        <f t="shared" si="168"/>
        <v>0.75</v>
      </c>
      <c r="S591" s="152">
        <f t="shared" si="169"/>
        <v>0.625</v>
      </c>
      <c r="T591" s="152">
        <f t="shared" si="170"/>
        <v>0.375</v>
      </c>
    </row>
    <row r="592" spans="1:20" ht="14.1" customHeight="1" x14ac:dyDescent="0.25">
      <c r="B592" s="658"/>
      <c r="C592" s="7">
        <v>12</v>
      </c>
      <c r="D592" s="385">
        <v>1012242</v>
      </c>
      <c r="E592" s="380">
        <v>759183</v>
      </c>
      <c r="F592" s="380">
        <v>632652</v>
      </c>
      <c r="G592" s="366">
        <v>379590</v>
      </c>
      <c r="H592" s="385">
        <f t="shared" si="171"/>
        <v>1042608</v>
      </c>
      <c r="I592" s="380">
        <f t="shared" si="161"/>
        <v>781956</v>
      </c>
      <c r="J592" s="380">
        <f t="shared" si="162"/>
        <v>651630</v>
      </c>
      <c r="K592" s="366">
        <f t="shared" si="163"/>
        <v>390978</v>
      </c>
      <c r="M592" s="343">
        <f t="shared" si="164"/>
        <v>2.9998755238371852E-2</v>
      </c>
      <c r="N592" s="343">
        <f t="shared" si="165"/>
        <v>2.9996720158380785E-2</v>
      </c>
      <c r="O592" s="343">
        <f t="shared" si="166"/>
        <v>2.999753418941219E-2</v>
      </c>
      <c r="P592" s="343">
        <f t="shared" si="167"/>
        <v>3.0000790326404805E-2</v>
      </c>
      <c r="Q592" s="69"/>
      <c r="R592" s="152">
        <f t="shared" si="168"/>
        <v>0.75000148185908111</v>
      </c>
      <c r="S592" s="152">
        <f t="shared" si="169"/>
        <v>0.62500074092954061</v>
      </c>
      <c r="T592" s="152">
        <f t="shared" si="170"/>
        <v>0.37499925907045945</v>
      </c>
    </row>
    <row r="593" spans="1:20" ht="14.1" customHeight="1" x14ac:dyDescent="0.25">
      <c r="B593" s="658"/>
      <c r="C593" s="7">
        <v>13</v>
      </c>
      <c r="D593" s="385">
        <v>1027425</v>
      </c>
      <c r="E593" s="380">
        <v>770568</v>
      </c>
      <c r="F593" s="380">
        <v>642141</v>
      </c>
      <c r="G593" s="366">
        <v>385284</v>
      </c>
      <c r="H593" s="385">
        <f t="shared" si="171"/>
        <v>1058247</v>
      </c>
      <c r="I593" s="380">
        <f t="shared" si="161"/>
        <v>793686</v>
      </c>
      <c r="J593" s="380">
        <f t="shared" si="162"/>
        <v>661404</v>
      </c>
      <c r="K593" s="366">
        <f t="shared" si="163"/>
        <v>396843</v>
      </c>
      <c r="M593" s="343">
        <f t="shared" si="164"/>
        <v>2.9999270019709468E-2</v>
      </c>
      <c r="N593" s="343">
        <f t="shared" si="165"/>
        <v>3.0001245834241755E-2</v>
      </c>
      <c r="O593" s="343">
        <f t="shared" si="166"/>
        <v>2.9998084532836245E-2</v>
      </c>
      <c r="P593" s="343">
        <f t="shared" si="167"/>
        <v>3.0001245834241755E-2</v>
      </c>
      <c r="Q593" s="69"/>
      <c r="R593" s="152">
        <f t="shared" si="168"/>
        <v>0.74999927001970945</v>
      </c>
      <c r="S593" s="152">
        <f t="shared" si="169"/>
        <v>0.62500036499014522</v>
      </c>
      <c r="T593" s="152">
        <f t="shared" si="170"/>
        <v>0.37499963500985473</v>
      </c>
    </row>
    <row r="594" spans="1:20" ht="14.1" customHeight="1" x14ac:dyDescent="0.25">
      <c r="B594" s="658"/>
      <c r="C594" s="7">
        <v>14</v>
      </c>
      <c r="D594" s="385">
        <v>1042830</v>
      </c>
      <c r="E594" s="380">
        <v>782124</v>
      </c>
      <c r="F594" s="380">
        <v>651768</v>
      </c>
      <c r="G594" s="366">
        <v>391062</v>
      </c>
      <c r="H594" s="385">
        <f t="shared" si="171"/>
        <v>1074114</v>
      </c>
      <c r="I594" s="380">
        <f t="shared" si="161"/>
        <v>805587</v>
      </c>
      <c r="J594" s="380">
        <f t="shared" si="162"/>
        <v>671322</v>
      </c>
      <c r="K594" s="366">
        <f t="shared" si="163"/>
        <v>402792</v>
      </c>
      <c r="M594" s="343">
        <f t="shared" si="164"/>
        <v>2.9999136963838786E-2</v>
      </c>
      <c r="N594" s="343">
        <f t="shared" si="165"/>
        <v>2.9999079429860225E-2</v>
      </c>
      <c r="O594" s="343">
        <f t="shared" si="166"/>
        <v>3.000147291674338E-2</v>
      </c>
      <c r="P594" s="343">
        <f t="shared" si="167"/>
        <v>2.9995243720944503E-2</v>
      </c>
      <c r="Q594" s="69"/>
      <c r="R594" s="152">
        <f t="shared" si="168"/>
        <v>0.750001438393602</v>
      </c>
      <c r="S594" s="152">
        <f t="shared" si="169"/>
        <v>0.624999280803199</v>
      </c>
      <c r="T594" s="152">
        <f t="shared" si="170"/>
        <v>0.375000719196801</v>
      </c>
    </row>
    <row r="595" spans="1:20" ht="14.1" customHeight="1" x14ac:dyDescent="0.25">
      <c r="B595" s="658"/>
      <c r="C595" s="7">
        <v>15</v>
      </c>
      <c r="D595" s="385">
        <v>1058469</v>
      </c>
      <c r="E595" s="380">
        <v>793851</v>
      </c>
      <c r="F595" s="380">
        <v>661542</v>
      </c>
      <c r="G595" s="366">
        <v>396927</v>
      </c>
      <c r="H595" s="385">
        <f t="shared" si="171"/>
        <v>1090224</v>
      </c>
      <c r="I595" s="380">
        <f t="shared" si="161"/>
        <v>817668</v>
      </c>
      <c r="J595" s="380">
        <f t="shared" si="162"/>
        <v>681390</v>
      </c>
      <c r="K595" s="366">
        <f t="shared" si="163"/>
        <v>408834</v>
      </c>
      <c r="M595" s="343">
        <f t="shared" si="164"/>
        <v>3.0000878627527115E-2</v>
      </c>
      <c r="N595" s="343">
        <f t="shared" si="165"/>
        <v>3.0001851732881862E-2</v>
      </c>
      <c r="O595" s="343">
        <f t="shared" si="166"/>
        <v>3.0002630218489527E-2</v>
      </c>
      <c r="P595" s="343">
        <f t="shared" si="167"/>
        <v>2.999795932249507E-2</v>
      </c>
      <c r="Q595" s="69"/>
      <c r="R595" s="152">
        <f t="shared" si="168"/>
        <v>0.74999929142941357</v>
      </c>
      <c r="S595" s="152">
        <f t="shared" si="169"/>
        <v>0.62499893714412047</v>
      </c>
      <c r="T595" s="152">
        <f t="shared" si="170"/>
        <v>0.37500106285587959</v>
      </c>
    </row>
    <row r="596" spans="1:20" ht="14.1" customHeight="1" x14ac:dyDescent="0.25">
      <c r="B596" s="658"/>
      <c r="C596" s="7">
        <v>16</v>
      </c>
      <c r="D596" s="385">
        <v>1074357</v>
      </c>
      <c r="E596" s="380">
        <v>805767</v>
      </c>
      <c r="F596" s="380">
        <v>671472</v>
      </c>
      <c r="G596" s="366">
        <v>402885</v>
      </c>
      <c r="H596" s="385">
        <f t="shared" si="171"/>
        <v>1106589</v>
      </c>
      <c r="I596" s="380">
        <f t="shared" si="161"/>
        <v>829941</v>
      </c>
      <c r="J596" s="380">
        <f t="shared" si="162"/>
        <v>691617</v>
      </c>
      <c r="K596" s="366">
        <f t="shared" si="163"/>
        <v>414972</v>
      </c>
      <c r="M596" s="343">
        <f t="shared" si="164"/>
        <v>3.0001200718197025E-2</v>
      </c>
      <c r="N596" s="343">
        <f t="shared" si="165"/>
        <v>3.0001228643019632E-2</v>
      </c>
      <c r="O596" s="343">
        <f t="shared" si="166"/>
        <v>3.0001250982915149E-2</v>
      </c>
      <c r="P596" s="343">
        <f t="shared" si="167"/>
        <v>3.0001116944041104E-2</v>
      </c>
      <c r="Q596" s="69"/>
      <c r="R596" s="152">
        <f t="shared" si="168"/>
        <v>0.749999301908025</v>
      </c>
      <c r="S596" s="152">
        <f t="shared" si="169"/>
        <v>0.62499895286203744</v>
      </c>
      <c r="T596" s="152">
        <f t="shared" si="170"/>
        <v>0.37500104713796251</v>
      </c>
    </row>
    <row r="597" spans="1:20" ht="14.1" customHeight="1" x14ac:dyDescent="0.25">
      <c r="B597" s="658"/>
      <c r="C597" s="7">
        <v>17</v>
      </c>
      <c r="D597" s="385">
        <v>1090470</v>
      </c>
      <c r="E597" s="380">
        <v>817854</v>
      </c>
      <c r="F597" s="380">
        <v>681543</v>
      </c>
      <c r="G597" s="366">
        <v>408927</v>
      </c>
      <c r="H597" s="385">
        <f t="shared" si="171"/>
        <v>1123185</v>
      </c>
      <c r="I597" s="380">
        <f t="shared" si="161"/>
        <v>842388</v>
      </c>
      <c r="J597" s="380">
        <f t="shared" si="162"/>
        <v>701991</v>
      </c>
      <c r="K597" s="366">
        <f t="shared" si="163"/>
        <v>421194</v>
      </c>
      <c r="M597" s="343">
        <f t="shared" si="164"/>
        <v>3.000082533219621E-2</v>
      </c>
      <c r="N597" s="343">
        <f t="shared" si="165"/>
        <v>2.9998019206362015E-2</v>
      </c>
      <c r="O597" s="343">
        <f t="shared" si="166"/>
        <v>3.0002509012637499E-2</v>
      </c>
      <c r="P597" s="343">
        <f t="shared" si="167"/>
        <v>2.9998019206362015E-2</v>
      </c>
      <c r="Q597" s="69"/>
      <c r="R597" s="152">
        <f t="shared" si="168"/>
        <v>0.75000137555366031</v>
      </c>
      <c r="S597" s="152">
        <f t="shared" si="169"/>
        <v>0.62499931222316985</v>
      </c>
      <c r="T597" s="152">
        <f t="shared" si="170"/>
        <v>0.37500068777683015</v>
      </c>
    </row>
    <row r="598" spans="1:20" ht="14.1" customHeight="1" x14ac:dyDescent="0.25">
      <c r="B598" s="658"/>
      <c r="C598" s="7">
        <v>18</v>
      </c>
      <c r="D598" s="385">
        <v>1106814</v>
      </c>
      <c r="E598" s="380">
        <v>830112</v>
      </c>
      <c r="F598" s="380">
        <v>691758</v>
      </c>
      <c r="G598" s="366">
        <v>415056</v>
      </c>
      <c r="H598" s="385">
        <f t="shared" si="171"/>
        <v>1140018</v>
      </c>
      <c r="I598" s="380">
        <f t="shared" si="161"/>
        <v>855015</v>
      </c>
      <c r="J598" s="380">
        <f t="shared" si="162"/>
        <v>712512</v>
      </c>
      <c r="K598" s="366">
        <f t="shared" si="163"/>
        <v>427506</v>
      </c>
      <c r="M598" s="343">
        <f t="shared" si="164"/>
        <v>2.9999620532447185E-2</v>
      </c>
      <c r="N598" s="343">
        <f t="shared" si="165"/>
        <v>2.9999566323580432E-2</v>
      </c>
      <c r="O598" s="343">
        <f t="shared" si="166"/>
        <v>3.0001821446228306E-2</v>
      </c>
      <c r="P598" s="343">
        <f t="shared" si="167"/>
        <v>2.9995952353417371E-2</v>
      </c>
      <c r="Q598" s="69"/>
      <c r="R598" s="152">
        <f t="shared" si="168"/>
        <v>0.7500013552412601</v>
      </c>
      <c r="S598" s="152">
        <f t="shared" si="169"/>
        <v>0.62499932237936995</v>
      </c>
      <c r="T598" s="152">
        <f t="shared" si="170"/>
        <v>0.37500067762063005</v>
      </c>
    </row>
    <row r="599" spans="1:20" ht="14.1" customHeight="1" x14ac:dyDescent="0.25">
      <c r="B599" s="658"/>
      <c r="C599" s="7">
        <v>19</v>
      </c>
      <c r="D599" s="385">
        <v>1123428</v>
      </c>
      <c r="E599" s="380">
        <v>842571</v>
      </c>
      <c r="F599" s="380">
        <v>702144</v>
      </c>
      <c r="G599" s="366">
        <v>421287</v>
      </c>
      <c r="H599" s="385">
        <f t="shared" si="171"/>
        <v>1157130</v>
      </c>
      <c r="I599" s="380">
        <f t="shared" si="161"/>
        <v>867849</v>
      </c>
      <c r="J599" s="380">
        <f t="shared" si="162"/>
        <v>723207</v>
      </c>
      <c r="K599" s="366">
        <f t="shared" si="163"/>
        <v>433923</v>
      </c>
      <c r="M599" s="343">
        <f t="shared" si="164"/>
        <v>2.9999252288531175E-2</v>
      </c>
      <c r="N599" s="343">
        <f t="shared" si="165"/>
        <v>3.0001032553933139E-2</v>
      </c>
      <c r="O599" s="343">
        <f t="shared" si="166"/>
        <v>2.999812004375171E-2</v>
      </c>
      <c r="P599" s="343">
        <f t="shared" si="167"/>
        <v>2.999380469845972E-2</v>
      </c>
      <c r="Q599" s="69"/>
      <c r="R599" s="152">
        <f t="shared" si="168"/>
        <v>0.75</v>
      </c>
      <c r="S599" s="152">
        <f t="shared" si="169"/>
        <v>0.62500133519905143</v>
      </c>
      <c r="T599" s="152">
        <f t="shared" si="170"/>
        <v>0.37500133519905149</v>
      </c>
    </row>
    <row r="600" spans="1:20" ht="14.1" customHeight="1" x14ac:dyDescent="0.25">
      <c r="B600" s="658"/>
      <c r="C600" s="7">
        <v>20</v>
      </c>
      <c r="D600" s="385">
        <v>1140285</v>
      </c>
      <c r="E600" s="380">
        <v>855213</v>
      </c>
      <c r="F600" s="380">
        <v>712677</v>
      </c>
      <c r="G600" s="366">
        <v>427608</v>
      </c>
      <c r="H600" s="385">
        <f t="shared" si="171"/>
        <v>1174494</v>
      </c>
      <c r="I600" s="380">
        <f t="shared" si="161"/>
        <v>880872</v>
      </c>
      <c r="J600" s="380">
        <f t="shared" si="162"/>
        <v>734058</v>
      </c>
      <c r="K600" s="366">
        <f t="shared" si="163"/>
        <v>440436</v>
      </c>
      <c r="M600" s="343">
        <f t="shared" si="164"/>
        <v>3.0000394638182559E-2</v>
      </c>
      <c r="N600" s="343">
        <f t="shared" si="165"/>
        <v>3.0003051871288204E-2</v>
      </c>
      <c r="O600" s="343">
        <f t="shared" si="166"/>
        <v>3.0000968180536203E-2</v>
      </c>
      <c r="P600" s="343">
        <f t="shared" si="167"/>
        <v>2.9999438738283663E-2</v>
      </c>
      <c r="Q600" s="69"/>
      <c r="R600" s="152">
        <f t="shared" si="168"/>
        <v>0.74999934226969578</v>
      </c>
      <c r="S600" s="152">
        <f t="shared" si="169"/>
        <v>0.62499901340454356</v>
      </c>
      <c r="T600" s="152">
        <f t="shared" si="170"/>
        <v>0.37500098659545639</v>
      </c>
    </row>
    <row r="601" spans="1:20" ht="14.1" customHeight="1" x14ac:dyDescent="0.25">
      <c r="B601" s="658"/>
      <c r="C601" s="7">
        <v>21</v>
      </c>
      <c r="D601" s="385">
        <v>1157385</v>
      </c>
      <c r="E601" s="380">
        <v>868038</v>
      </c>
      <c r="F601" s="380">
        <v>723366</v>
      </c>
      <c r="G601" s="366">
        <v>434019</v>
      </c>
      <c r="H601" s="385">
        <f t="shared" si="171"/>
        <v>1192107</v>
      </c>
      <c r="I601" s="380">
        <f t="shared" si="161"/>
        <v>894081</v>
      </c>
      <c r="J601" s="380">
        <f t="shared" si="162"/>
        <v>745068</v>
      </c>
      <c r="K601" s="366">
        <f t="shared" si="163"/>
        <v>447039</v>
      </c>
      <c r="M601" s="343">
        <f t="shared" si="164"/>
        <v>3.0000388807527315E-2</v>
      </c>
      <c r="N601" s="343">
        <f t="shared" si="165"/>
        <v>3.0002142763335245E-2</v>
      </c>
      <c r="O601" s="343">
        <f t="shared" si="166"/>
        <v>3.0001410074568059E-2</v>
      </c>
      <c r="P601" s="343">
        <f t="shared" si="167"/>
        <v>2.9998686693439688E-2</v>
      </c>
      <c r="Q601" s="69"/>
      <c r="R601" s="152">
        <f t="shared" si="168"/>
        <v>0.74999935198745449</v>
      </c>
      <c r="S601" s="152">
        <f t="shared" si="169"/>
        <v>0.62500032400627281</v>
      </c>
      <c r="T601" s="152">
        <f t="shared" si="170"/>
        <v>0.37499967599372724</v>
      </c>
    </row>
    <row r="602" spans="1:20" ht="14.1" customHeight="1" x14ac:dyDescent="0.25">
      <c r="B602" s="658"/>
      <c r="C602" s="7">
        <v>22</v>
      </c>
      <c r="D602" s="385">
        <v>1174758</v>
      </c>
      <c r="E602" s="380">
        <v>881070</v>
      </c>
      <c r="F602" s="380">
        <v>734223</v>
      </c>
      <c r="G602" s="366">
        <v>440535</v>
      </c>
      <c r="H602" s="385">
        <f t="shared" si="171"/>
        <v>1210002</v>
      </c>
      <c r="I602" s="380">
        <f t="shared" si="161"/>
        <v>907503</v>
      </c>
      <c r="J602" s="380">
        <f t="shared" si="162"/>
        <v>756252</v>
      </c>
      <c r="K602" s="366">
        <f t="shared" si="163"/>
        <v>453750</v>
      </c>
      <c r="M602" s="343">
        <f t="shared" si="164"/>
        <v>3.0001072561327523E-2</v>
      </c>
      <c r="N602" s="343">
        <f t="shared" si="165"/>
        <v>3.0001021485239539E-2</v>
      </c>
      <c r="O602" s="343">
        <f t="shared" si="166"/>
        <v>3.0003146183107857E-2</v>
      </c>
      <c r="P602" s="343">
        <f t="shared" si="167"/>
        <v>2.9997616534441076E-2</v>
      </c>
      <c r="Q602" s="69"/>
      <c r="R602" s="152">
        <f t="shared" si="168"/>
        <v>0.7500012768587232</v>
      </c>
      <c r="S602" s="152">
        <f t="shared" si="169"/>
        <v>0.6249993615706384</v>
      </c>
      <c r="T602" s="152">
        <f t="shared" si="170"/>
        <v>0.3750006384293616</v>
      </c>
    </row>
    <row r="603" spans="1:20" ht="14.1" customHeight="1" x14ac:dyDescent="0.25">
      <c r="B603" s="658"/>
      <c r="C603" s="7">
        <v>23</v>
      </c>
      <c r="D603" s="385">
        <v>1192380</v>
      </c>
      <c r="E603" s="380">
        <v>894285</v>
      </c>
      <c r="F603" s="380">
        <v>745239</v>
      </c>
      <c r="G603" s="366">
        <v>447144</v>
      </c>
      <c r="H603" s="385">
        <f t="shared" si="171"/>
        <v>1228152</v>
      </c>
      <c r="I603" s="380">
        <f t="shared" si="161"/>
        <v>921114</v>
      </c>
      <c r="J603" s="380">
        <f t="shared" si="162"/>
        <v>767595</v>
      </c>
      <c r="K603" s="366">
        <f t="shared" si="163"/>
        <v>460557</v>
      </c>
      <c r="M603" s="343">
        <f t="shared" si="164"/>
        <v>3.0000503195290091E-2</v>
      </c>
      <c r="N603" s="343">
        <f t="shared" si="165"/>
        <v>3.0000503195290091E-2</v>
      </c>
      <c r="O603" s="343">
        <f t="shared" si="166"/>
        <v>2.9998430033854911E-2</v>
      </c>
      <c r="P603" s="343">
        <f t="shared" si="167"/>
        <v>2.9997047930867909E-2</v>
      </c>
      <c r="Q603" s="69"/>
      <c r="R603" s="152">
        <f t="shared" si="168"/>
        <v>0.75</v>
      </c>
      <c r="S603" s="152">
        <f t="shared" si="169"/>
        <v>0.62500125798822526</v>
      </c>
      <c r="T603" s="152">
        <f t="shared" si="170"/>
        <v>0.37500125798822526</v>
      </c>
    </row>
    <row r="604" spans="1:20" ht="14.1" customHeight="1" thickBot="1" x14ac:dyDescent="0.3">
      <c r="B604" s="674"/>
      <c r="C604" s="8">
        <v>24</v>
      </c>
      <c r="D604" s="388">
        <v>1210251</v>
      </c>
      <c r="E604" s="383">
        <v>907689</v>
      </c>
      <c r="F604" s="383">
        <v>756408</v>
      </c>
      <c r="G604" s="368">
        <v>453843</v>
      </c>
      <c r="H604" s="388">
        <f t="shared" si="171"/>
        <v>1246560</v>
      </c>
      <c r="I604" s="383">
        <f t="shared" si="161"/>
        <v>934920</v>
      </c>
      <c r="J604" s="383">
        <f t="shared" si="162"/>
        <v>779100</v>
      </c>
      <c r="K604" s="368">
        <f t="shared" si="163"/>
        <v>467460</v>
      </c>
      <c r="M604" s="343">
        <f t="shared" si="164"/>
        <v>3.000121462407385E-2</v>
      </c>
      <c r="N604" s="343">
        <f t="shared" si="165"/>
        <v>3.0000363560646875E-2</v>
      </c>
      <c r="O604" s="343">
        <f t="shared" si="166"/>
        <v>2.9999682710917918E-2</v>
      </c>
      <c r="P604" s="343">
        <f t="shared" si="167"/>
        <v>3.0003767822793345E-2</v>
      </c>
      <c r="Q604" s="69"/>
      <c r="R604" s="152">
        <f t="shared" si="168"/>
        <v>0.75000061970616017</v>
      </c>
      <c r="S604" s="152">
        <f t="shared" si="169"/>
        <v>0.62500092955924014</v>
      </c>
      <c r="T604" s="152">
        <f t="shared" si="170"/>
        <v>0.37499907044075981</v>
      </c>
    </row>
    <row r="605" spans="1:20" ht="6.6" customHeight="1" thickBot="1" x14ac:dyDescent="0.3">
      <c r="B605" s="182"/>
      <c r="C605" s="93"/>
      <c r="D605" s="315"/>
      <c r="E605" s="261"/>
      <c r="F605" s="261"/>
      <c r="G605" s="261"/>
      <c r="H605" s="315"/>
      <c r="I605" s="261"/>
      <c r="J605" s="261"/>
      <c r="K605" s="178"/>
      <c r="M605" s="328"/>
      <c r="N605" s="328"/>
      <c r="O605" s="328"/>
      <c r="P605" s="328"/>
      <c r="Q605" s="69"/>
      <c r="R605" s="152"/>
      <c r="S605" s="152"/>
      <c r="T605" s="152"/>
    </row>
    <row r="606" spans="1:20" ht="18.600000000000001" customHeight="1" thickBot="1" x14ac:dyDescent="0.3">
      <c r="B606" s="579" t="s">
        <v>1066</v>
      </c>
      <c r="C606" s="579"/>
      <c r="D606" s="579"/>
      <c r="E606" s="579"/>
      <c r="F606" s="579"/>
      <c r="G606" s="579"/>
      <c r="H606" s="579"/>
      <c r="I606" s="579"/>
      <c r="J606" s="579"/>
      <c r="K606" s="579"/>
    </row>
    <row r="607" spans="1:20" ht="17.100000000000001" customHeight="1" thickBot="1" x14ac:dyDescent="0.3">
      <c r="B607" s="143"/>
      <c r="C607" s="142"/>
      <c r="D607" s="668" t="s">
        <v>301</v>
      </c>
      <c r="E607" s="669"/>
      <c r="F607" s="669"/>
      <c r="G607" s="669"/>
      <c r="H607" s="676" t="s">
        <v>301</v>
      </c>
      <c r="I607" s="677"/>
      <c r="J607" s="677"/>
      <c r="K607" s="677"/>
      <c r="L607" s="144"/>
    </row>
    <row r="608" spans="1:20" ht="14.1" customHeight="1" x14ac:dyDescent="0.25">
      <c r="A608" s="140">
        <v>1</v>
      </c>
      <c r="B608" s="657" t="s">
        <v>160</v>
      </c>
      <c r="C608" s="9">
        <v>1</v>
      </c>
      <c r="D608" s="372">
        <v>126789</v>
      </c>
      <c r="E608" s="373">
        <v>95091</v>
      </c>
      <c r="F608" s="373">
        <v>79242</v>
      </c>
      <c r="G608" s="378">
        <v>47547</v>
      </c>
      <c r="H608" s="372">
        <f>ROUND($D608*(1+$G$6)/3,0)*3</f>
        <v>130593</v>
      </c>
      <c r="I608" s="373">
        <f t="shared" ref="I608:I671" si="172">(ROUND((+H608/8*6)/3,0))*3</f>
        <v>97944</v>
      </c>
      <c r="J608" s="373">
        <f t="shared" ref="J608:J671" si="173">(ROUND((+H608/8*5)/3,0))*3</f>
        <v>81621</v>
      </c>
      <c r="K608" s="378">
        <f t="shared" ref="K608:K671" si="174">(ROUND((+H608/8*3)/3,0))*3</f>
        <v>48972</v>
      </c>
      <c r="M608" s="342">
        <f t="shared" ref="M608:M671" si="175">(H608-D608)/D608</f>
        <v>3.0002602749449873E-2</v>
      </c>
      <c r="N608" s="342">
        <f t="shared" ref="N608:N671" si="176">(I608-E608)/E608</f>
        <v>3.0002839385430798E-2</v>
      </c>
      <c r="O608" s="342">
        <f t="shared" ref="O608:O671" si="177">(J608-F608)/F608</f>
        <v>3.0021958052547891E-2</v>
      </c>
      <c r="P608" s="342">
        <f t="shared" ref="P608:P671" si="178">(K608-G608)/G608</f>
        <v>2.9970345132184995E-2</v>
      </c>
      <c r="Q608" s="69"/>
      <c r="R608" s="152">
        <f t="shared" ref="R608:R671" si="179">E608/D608</f>
        <v>0.74999408466034123</v>
      </c>
      <c r="S608" s="152">
        <f t="shared" ref="S608:S671" si="180">F608/D608</f>
        <v>0.62499112699051185</v>
      </c>
      <c r="T608" s="152">
        <f t="shared" ref="T608:T671" si="181">G608/D608</f>
        <v>0.37500887300948821</v>
      </c>
    </row>
    <row r="609" spans="1:20" ht="14.1" customHeight="1" x14ac:dyDescent="0.25">
      <c r="B609" s="658"/>
      <c r="C609" s="7">
        <v>2</v>
      </c>
      <c r="D609" s="379">
        <v>128676</v>
      </c>
      <c r="E609" s="386">
        <v>96507</v>
      </c>
      <c r="F609" s="386">
        <v>80424</v>
      </c>
      <c r="G609" s="387">
        <v>48255</v>
      </c>
      <c r="H609" s="379">
        <f t="shared" ref="H609:H623" si="182">ROUND($D609*(1+$G$6)/3,0)*3</f>
        <v>132537</v>
      </c>
      <c r="I609" s="386">
        <f t="shared" si="172"/>
        <v>99402</v>
      </c>
      <c r="J609" s="386">
        <f t="shared" si="173"/>
        <v>82836</v>
      </c>
      <c r="K609" s="387">
        <f t="shared" si="174"/>
        <v>49701</v>
      </c>
      <c r="M609" s="342">
        <f t="shared" si="175"/>
        <v>3.0005595449034785E-2</v>
      </c>
      <c r="N609" s="342">
        <f t="shared" si="176"/>
        <v>2.9997823992042028E-2</v>
      </c>
      <c r="O609" s="342">
        <f t="shared" si="177"/>
        <v>2.999104744852283E-2</v>
      </c>
      <c r="P609" s="342">
        <f t="shared" si="178"/>
        <v>2.9965806652160396E-2</v>
      </c>
      <c r="Q609" s="69"/>
      <c r="R609" s="152">
        <f t="shared" si="179"/>
        <v>0.75</v>
      </c>
      <c r="S609" s="152">
        <f t="shared" si="180"/>
        <v>0.62501165718548912</v>
      </c>
      <c r="T609" s="152">
        <f t="shared" si="181"/>
        <v>0.37501165718548912</v>
      </c>
    </row>
    <row r="610" spans="1:20" ht="14.1" customHeight="1" x14ac:dyDescent="0.25">
      <c r="B610" s="658"/>
      <c r="C610" s="7">
        <v>3</v>
      </c>
      <c r="D610" s="379">
        <v>130605</v>
      </c>
      <c r="E610" s="386">
        <v>97953</v>
      </c>
      <c r="F610" s="386">
        <v>81627</v>
      </c>
      <c r="G610" s="387">
        <v>48978</v>
      </c>
      <c r="H610" s="379">
        <f t="shared" si="182"/>
        <v>134523</v>
      </c>
      <c r="I610" s="386">
        <f t="shared" si="172"/>
        <v>100893</v>
      </c>
      <c r="J610" s="386">
        <f t="shared" si="173"/>
        <v>84078</v>
      </c>
      <c r="K610" s="387">
        <f t="shared" si="174"/>
        <v>50445</v>
      </c>
      <c r="M610" s="342">
        <f t="shared" si="175"/>
        <v>2.9998851498794072E-2</v>
      </c>
      <c r="N610" s="342">
        <f t="shared" si="176"/>
        <v>3.0014394658662829E-2</v>
      </c>
      <c r="O610" s="342">
        <f t="shared" si="177"/>
        <v>3.0026829357933035E-2</v>
      </c>
      <c r="P610" s="342">
        <f t="shared" si="178"/>
        <v>2.9952223447262036E-2</v>
      </c>
      <c r="Q610" s="69"/>
      <c r="R610" s="152">
        <f t="shared" si="179"/>
        <v>0.74999425749397042</v>
      </c>
      <c r="S610" s="152">
        <f t="shared" si="180"/>
        <v>0.62499138624095552</v>
      </c>
      <c r="T610" s="152">
        <f t="shared" si="181"/>
        <v>0.37500861375904443</v>
      </c>
    </row>
    <row r="611" spans="1:20" ht="14.1" customHeight="1" x14ac:dyDescent="0.25">
      <c r="B611" s="658"/>
      <c r="C611" s="7">
        <v>4</v>
      </c>
      <c r="D611" s="379">
        <v>132573</v>
      </c>
      <c r="E611" s="386">
        <v>99429</v>
      </c>
      <c r="F611" s="386">
        <v>82857</v>
      </c>
      <c r="G611" s="387">
        <v>49716</v>
      </c>
      <c r="H611" s="379">
        <f t="shared" si="182"/>
        <v>136551</v>
      </c>
      <c r="I611" s="386">
        <f t="shared" si="172"/>
        <v>102414</v>
      </c>
      <c r="J611" s="386">
        <f t="shared" si="173"/>
        <v>85344</v>
      </c>
      <c r="K611" s="387">
        <f t="shared" si="174"/>
        <v>51207</v>
      </c>
      <c r="M611" s="342">
        <f t="shared" si="175"/>
        <v>3.0006109841370414E-2</v>
      </c>
      <c r="N611" s="342">
        <f t="shared" si="176"/>
        <v>3.0021422321455511E-2</v>
      </c>
      <c r="O611" s="342">
        <f t="shared" si="177"/>
        <v>3.0015568992360332E-2</v>
      </c>
      <c r="P611" s="342">
        <f t="shared" si="178"/>
        <v>2.9990345160511706E-2</v>
      </c>
      <c r="Q611" s="69"/>
      <c r="R611" s="152">
        <f t="shared" si="179"/>
        <v>0.74999434273947185</v>
      </c>
      <c r="S611" s="152">
        <f t="shared" si="180"/>
        <v>0.62499151410920772</v>
      </c>
      <c r="T611" s="152">
        <f t="shared" si="181"/>
        <v>0.37500848589079222</v>
      </c>
    </row>
    <row r="612" spans="1:20" ht="14.1" customHeight="1" thickBot="1" x14ac:dyDescent="0.3">
      <c r="B612" s="674"/>
      <c r="C612" s="8">
        <v>5</v>
      </c>
      <c r="D612" s="382">
        <v>134565</v>
      </c>
      <c r="E612" s="383">
        <v>100923</v>
      </c>
      <c r="F612" s="383">
        <v>84102</v>
      </c>
      <c r="G612" s="384">
        <v>50463</v>
      </c>
      <c r="H612" s="382">
        <f t="shared" si="182"/>
        <v>138603</v>
      </c>
      <c r="I612" s="383">
        <f t="shared" si="172"/>
        <v>103953</v>
      </c>
      <c r="J612" s="383">
        <f t="shared" si="173"/>
        <v>86628</v>
      </c>
      <c r="K612" s="384">
        <f t="shared" si="174"/>
        <v>51975</v>
      </c>
      <c r="M612" s="342">
        <f t="shared" si="175"/>
        <v>3.000780292052168E-2</v>
      </c>
      <c r="N612" s="342">
        <f t="shared" si="176"/>
        <v>3.0022888736957878E-2</v>
      </c>
      <c r="O612" s="342">
        <f t="shared" si="177"/>
        <v>3.0034957551544554E-2</v>
      </c>
      <c r="P612" s="342">
        <f t="shared" si="178"/>
        <v>2.9962546816479401E-2</v>
      </c>
      <c r="Q612" s="69"/>
      <c r="R612" s="152">
        <f t="shared" si="179"/>
        <v>0.74999442648534165</v>
      </c>
      <c r="S612" s="152">
        <f t="shared" si="180"/>
        <v>0.62499163972801253</v>
      </c>
      <c r="T612" s="152">
        <f t="shared" si="181"/>
        <v>0.37500836027198753</v>
      </c>
    </row>
    <row r="613" spans="1:20" ht="14.1" customHeight="1" x14ac:dyDescent="0.25">
      <c r="A613" s="140">
        <v>2</v>
      </c>
      <c r="B613" s="657" t="s">
        <v>890</v>
      </c>
      <c r="C613" s="9">
        <v>1</v>
      </c>
      <c r="D613" s="372">
        <v>126789</v>
      </c>
      <c r="E613" s="373">
        <v>95091</v>
      </c>
      <c r="F613" s="373">
        <v>79242</v>
      </c>
      <c r="G613" s="378">
        <v>47547</v>
      </c>
      <c r="H613" s="372">
        <f t="shared" si="182"/>
        <v>130593</v>
      </c>
      <c r="I613" s="373">
        <f t="shared" si="172"/>
        <v>97944</v>
      </c>
      <c r="J613" s="373">
        <f t="shared" si="173"/>
        <v>81621</v>
      </c>
      <c r="K613" s="378">
        <f t="shared" si="174"/>
        <v>48972</v>
      </c>
      <c r="M613" s="342">
        <f t="shared" si="175"/>
        <v>3.0002602749449873E-2</v>
      </c>
      <c r="N613" s="342">
        <f t="shared" si="176"/>
        <v>3.0002839385430798E-2</v>
      </c>
      <c r="O613" s="342">
        <f t="shared" si="177"/>
        <v>3.0021958052547891E-2</v>
      </c>
      <c r="P613" s="342">
        <f t="shared" si="178"/>
        <v>2.9970345132184995E-2</v>
      </c>
      <c r="Q613" s="69"/>
      <c r="R613" s="152">
        <f t="shared" si="179"/>
        <v>0.74999408466034123</v>
      </c>
      <c r="S613" s="152">
        <f t="shared" si="180"/>
        <v>0.62499112699051185</v>
      </c>
      <c r="T613" s="152">
        <f t="shared" si="181"/>
        <v>0.37500887300948821</v>
      </c>
    </row>
    <row r="614" spans="1:20" ht="14.1" customHeight="1" x14ac:dyDescent="0.25">
      <c r="B614" s="658"/>
      <c r="C614" s="7">
        <v>2</v>
      </c>
      <c r="D614" s="379">
        <v>128676</v>
      </c>
      <c r="E614" s="386">
        <v>96507</v>
      </c>
      <c r="F614" s="386">
        <v>80424</v>
      </c>
      <c r="G614" s="387">
        <v>48255</v>
      </c>
      <c r="H614" s="379">
        <f t="shared" si="182"/>
        <v>132537</v>
      </c>
      <c r="I614" s="386">
        <f t="shared" si="172"/>
        <v>99402</v>
      </c>
      <c r="J614" s="386">
        <f t="shared" si="173"/>
        <v>82836</v>
      </c>
      <c r="K614" s="387">
        <f t="shared" si="174"/>
        <v>49701</v>
      </c>
      <c r="M614" s="342">
        <f t="shared" si="175"/>
        <v>3.0005595449034785E-2</v>
      </c>
      <c r="N614" s="342">
        <f t="shared" si="176"/>
        <v>2.9997823992042028E-2</v>
      </c>
      <c r="O614" s="342">
        <f t="shared" si="177"/>
        <v>2.999104744852283E-2</v>
      </c>
      <c r="P614" s="342">
        <f t="shared" si="178"/>
        <v>2.9965806652160396E-2</v>
      </c>
      <c r="Q614" s="69"/>
      <c r="R614" s="152">
        <f t="shared" si="179"/>
        <v>0.75</v>
      </c>
      <c r="S614" s="152">
        <f t="shared" si="180"/>
        <v>0.62501165718548912</v>
      </c>
      <c r="T614" s="152">
        <f t="shared" si="181"/>
        <v>0.37501165718548912</v>
      </c>
    </row>
    <row r="615" spans="1:20" ht="14.1" customHeight="1" x14ac:dyDescent="0.25">
      <c r="B615" s="658"/>
      <c r="C615" s="7">
        <v>3</v>
      </c>
      <c r="D615" s="379">
        <v>130605</v>
      </c>
      <c r="E615" s="386">
        <v>97953</v>
      </c>
      <c r="F615" s="386">
        <v>81627</v>
      </c>
      <c r="G615" s="387">
        <v>48978</v>
      </c>
      <c r="H615" s="379">
        <f t="shared" si="182"/>
        <v>134523</v>
      </c>
      <c r="I615" s="386">
        <f t="shared" si="172"/>
        <v>100893</v>
      </c>
      <c r="J615" s="386">
        <f t="shared" si="173"/>
        <v>84078</v>
      </c>
      <c r="K615" s="387">
        <f t="shared" si="174"/>
        <v>50445</v>
      </c>
      <c r="M615" s="342">
        <f t="shared" si="175"/>
        <v>2.9998851498794072E-2</v>
      </c>
      <c r="N615" s="342">
        <f t="shared" si="176"/>
        <v>3.0014394658662829E-2</v>
      </c>
      <c r="O615" s="342">
        <f t="shared" si="177"/>
        <v>3.0026829357933035E-2</v>
      </c>
      <c r="P615" s="342">
        <f t="shared" si="178"/>
        <v>2.9952223447262036E-2</v>
      </c>
      <c r="Q615" s="69"/>
      <c r="R615" s="152">
        <f t="shared" si="179"/>
        <v>0.74999425749397042</v>
      </c>
      <c r="S615" s="152">
        <f t="shared" si="180"/>
        <v>0.62499138624095552</v>
      </c>
      <c r="T615" s="152">
        <f t="shared" si="181"/>
        <v>0.37500861375904443</v>
      </c>
    </row>
    <row r="616" spans="1:20" ht="14.1" customHeight="1" x14ac:dyDescent="0.25">
      <c r="B616" s="658"/>
      <c r="C616" s="7">
        <v>4</v>
      </c>
      <c r="D616" s="379">
        <v>132573</v>
      </c>
      <c r="E616" s="386">
        <v>99429</v>
      </c>
      <c r="F616" s="386">
        <v>82857</v>
      </c>
      <c r="G616" s="387">
        <v>49716</v>
      </c>
      <c r="H616" s="379">
        <f t="shared" si="182"/>
        <v>136551</v>
      </c>
      <c r="I616" s="386">
        <f t="shared" si="172"/>
        <v>102414</v>
      </c>
      <c r="J616" s="386">
        <f t="shared" si="173"/>
        <v>85344</v>
      </c>
      <c r="K616" s="387">
        <f t="shared" si="174"/>
        <v>51207</v>
      </c>
      <c r="M616" s="342">
        <f t="shared" si="175"/>
        <v>3.0006109841370414E-2</v>
      </c>
      <c r="N616" s="342">
        <f t="shared" si="176"/>
        <v>3.0021422321455511E-2</v>
      </c>
      <c r="O616" s="342">
        <f t="shared" si="177"/>
        <v>3.0015568992360332E-2</v>
      </c>
      <c r="P616" s="342">
        <f t="shared" si="178"/>
        <v>2.9990345160511706E-2</v>
      </c>
      <c r="Q616" s="69"/>
      <c r="R616" s="152">
        <f t="shared" si="179"/>
        <v>0.74999434273947185</v>
      </c>
      <c r="S616" s="152">
        <f t="shared" si="180"/>
        <v>0.62499151410920772</v>
      </c>
      <c r="T616" s="152">
        <f t="shared" si="181"/>
        <v>0.37500848589079222</v>
      </c>
    </row>
    <row r="617" spans="1:20" ht="14.1" customHeight="1" x14ac:dyDescent="0.25">
      <c r="B617" s="658"/>
      <c r="C617" s="7">
        <v>5</v>
      </c>
      <c r="D617" s="379">
        <v>134565</v>
      </c>
      <c r="E617" s="386">
        <v>100923</v>
      </c>
      <c r="F617" s="386">
        <v>84102</v>
      </c>
      <c r="G617" s="387">
        <v>50463</v>
      </c>
      <c r="H617" s="379">
        <f t="shared" si="182"/>
        <v>138603</v>
      </c>
      <c r="I617" s="386">
        <f t="shared" si="172"/>
        <v>103953</v>
      </c>
      <c r="J617" s="386">
        <f t="shared" si="173"/>
        <v>86628</v>
      </c>
      <c r="K617" s="387">
        <f t="shared" si="174"/>
        <v>51975</v>
      </c>
      <c r="M617" s="342">
        <f t="shared" si="175"/>
        <v>3.000780292052168E-2</v>
      </c>
      <c r="N617" s="342">
        <f t="shared" si="176"/>
        <v>3.0022888736957878E-2</v>
      </c>
      <c r="O617" s="342">
        <f t="shared" si="177"/>
        <v>3.0034957551544554E-2</v>
      </c>
      <c r="P617" s="342">
        <f t="shared" si="178"/>
        <v>2.9962546816479401E-2</v>
      </c>
      <c r="Q617" s="69"/>
      <c r="R617" s="152">
        <f t="shared" si="179"/>
        <v>0.74999442648534165</v>
      </c>
      <c r="S617" s="152">
        <f t="shared" si="180"/>
        <v>0.62499163972801253</v>
      </c>
      <c r="T617" s="152">
        <f t="shared" si="181"/>
        <v>0.37500836027198753</v>
      </c>
    </row>
    <row r="618" spans="1:20" ht="14.1" customHeight="1" x14ac:dyDescent="0.25">
      <c r="B618" s="658"/>
      <c r="C618" s="7">
        <v>6</v>
      </c>
      <c r="D618" s="379">
        <v>136587</v>
      </c>
      <c r="E618" s="386">
        <v>102441</v>
      </c>
      <c r="F618" s="386">
        <v>85368</v>
      </c>
      <c r="G618" s="387">
        <v>51219</v>
      </c>
      <c r="H618" s="379">
        <f t="shared" si="182"/>
        <v>140685</v>
      </c>
      <c r="I618" s="386">
        <f t="shared" si="172"/>
        <v>105513</v>
      </c>
      <c r="J618" s="386">
        <f t="shared" si="173"/>
        <v>87927</v>
      </c>
      <c r="K618" s="387">
        <f t="shared" si="174"/>
        <v>52758</v>
      </c>
      <c r="M618" s="342">
        <f t="shared" si="175"/>
        <v>3.0002855322980956E-2</v>
      </c>
      <c r="N618" s="342">
        <f t="shared" si="176"/>
        <v>2.9987993088704718E-2</v>
      </c>
      <c r="O618" s="342">
        <f t="shared" si="177"/>
        <v>2.99761034579702E-2</v>
      </c>
      <c r="P618" s="342">
        <f t="shared" si="178"/>
        <v>3.0047443331576173E-2</v>
      </c>
      <c r="Q618" s="69"/>
      <c r="R618" s="152">
        <f t="shared" si="179"/>
        <v>0.75000549100573266</v>
      </c>
      <c r="S618" s="152">
        <f t="shared" si="180"/>
        <v>0.62500823650859894</v>
      </c>
      <c r="T618" s="152">
        <f t="shared" si="181"/>
        <v>0.37499176349140106</v>
      </c>
    </row>
    <row r="619" spans="1:20" ht="14.1" customHeight="1" x14ac:dyDescent="0.25">
      <c r="B619" s="658"/>
      <c r="C619" s="7">
        <v>7</v>
      </c>
      <c r="D619" s="379">
        <v>138633</v>
      </c>
      <c r="E619" s="386">
        <v>103974</v>
      </c>
      <c r="F619" s="386">
        <v>86646</v>
      </c>
      <c r="G619" s="387">
        <v>51987</v>
      </c>
      <c r="H619" s="379">
        <f t="shared" si="182"/>
        <v>142791</v>
      </c>
      <c r="I619" s="386">
        <f t="shared" si="172"/>
        <v>107094</v>
      </c>
      <c r="J619" s="386">
        <f t="shared" si="173"/>
        <v>89244</v>
      </c>
      <c r="K619" s="387">
        <f t="shared" si="174"/>
        <v>53547</v>
      </c>
      <c r="M619" s="342">
        <f t="shared" si="175"/>
        <v>2.9992858843132589E-2</v>
      </c>
      <c r="N619" s="342">
        <f t="shared" si="176"/>
        <v>3.0007501875468866E-2</v>
      </c>
      <c r="O619" s="342">
        <f t="shared" si="177"/>
        <v>2.9984073125129837E-2</v>
      </c>
      <c r="P619" s="342">
        <f t="shared" si="178"/>
        <v>3.0007501875468866E-2</v>
      </c>
      <c r="Q619" s="69"/>
      <c r="R619" s="152">
        <f t="shared" si="179"/>
        <v>0.74999459003267621</v>
      </c>
      <c r="S619" s="152">
        <f t="shared" si="180"/>
        <v>0.62500270498366195</v>
      </c>
      <c r="T619" s="152">
        <f t="shared" si="181"/>
        <v>0.37499729501633811</v>
      </c>
    </row>
    <row r="620" spans="1:20" ht="14.1" customHeight="1" x14ac:dyDescent="0.25">
      <c r="B620" s="658"/>
      <c r="C620" s="7">
        <v>8</v>
      </c>
      <c r="D620" s="379">
        <v>140712</v>
      </c>
      <c r="E620" s="386">
        <v>105534</v>
      </c>
      <c r="F620" s="386">
        <v>87945</v>
      </c>
      <c r="G620" s="387">
        <v>52767</v>
      </c>
      <c r="H620" s="379">
        <f t="shared" si="182"/>
        <v>144933</v>
      </c>
      <c r="I620" s="386">
        <f t="shared" si="172"/>
        <v>108699</v>
      </c>
      <c r="J620" s="386">
        <f t="shared" si="173"/>
        <v>90582</v>
      </c>
      <c r="K620" s="387">
        <f t="shared" si="174"/>
        <v>54351</v>
      </c>
      <c r="M620" s="342">
        <f t="shared" si="175"/>
        <v>2.9997441582807437E-2</v>
      </c>
      <c r="N620" s="342">
        <f t="shared" si="176"/>
        <v>2.999033486838365E-2</v>
      </c>
      <c r="O620" s="342">
        <f t="shared" si="177"/>
        <v>2.998464949684462E-2</v>
      </c>
      <c r="P620" s="342">
        <f t="shared" si="178"/>
        <v>3.0018761726078799E-2</v>
      </c>
      <c r="Q620" s="69"/>
      <c r="R620" s="152">
        <f t="shared" si="179"/>
        <v>0.75</v>
      </c>
      <c r="S620" s="152">
        <f t="shared" si="180"/>
        <v>0.625</v>
      </c>
      <c r="T620" s="152">
        <f t="shared" si="181"/>
        <v>0.375</v>
      </c>
    </row>
    <row r="621" spans="1:20" ht="14.1" customHeight="1" x14ac:dyDescent="0.25">
      <c r="B621" s="658"/>
      <c r="C621" s="7">
        <v>9</v>
      </c>
      <c r="D621" s="379">
        <v>142821</v>
      </c>
      <c r="E621" s="386">
        <v>107115</v>
      </c>
      <c r="F621" s="386">
        <v>89262</v>
      </c>
      <c r="G621" s="387">
        <v>53559</v>
      </c>
      <c r="H621" s="379">
        <f t="shared" si="182"/>
        <v>147105</v>
      </c>
      <c r="I621" s="386">
        <f t="shared" si="172"/>
        <v>110328</v>
      </c>
      <c r="J621" s="386">
        <f t="shared" si="173"/>
        <v>91941</v>
      </c>
      <c r="K621" s="387">
        <f t="shared" si="174"/>
        <v>55164</v>
      </c>
      <c r="M621" s="342">
        <f t="shared" si="175"/>
        <v>2.9995588883987651E-2</v>
      </c>
      <c r="N621" s="342">
        <f t="shared" si="176"/>
        <v>2.9995798907716007E-2</v>
      </c>
      <c r="O621" s="342">
        <f t="shared" si="177"/>
        <v>3.0012771392081736E-2</v>
      </c>
      <c r="P621" s="342">
        <f t="shared" si="178"/>
        <v>2.9966952332941242E-2</v>
      </c>
      <c r="Q621" s="69"/>
      <c r="R621" s="152">
        <f t="shared" si="179"/>
        <v>0.74999474867141391</v>
      </c>
      <c r="S621" s="152">
        <f t="shared" si="180"/>
        <v>0.62499212300712081</v>
      </c>
      <c r="T621" s="152">
        <f t="shared" si="181"/>
        <v>0.37500787699287919</v>
      </c>
    </row>
    <row r="622" spans="1:20" ht="14.1" customHeight="1" x14ac:dyDescent="0.25">
      <c r="B622" s="658"/>
      <c r="C622" s="7">
        <v>10</v>
      </c>
      <c r="D622" s="379">
        <v>144963</v>
      </c>
      <c r="E622" s="386">
        <v>108723</v>
      </c>
      <c r="F622" s="386">
        <v>90603</v>
      </c>
      <c r="G622" s="387">
        <v>54360</v>
      </c>
      <c r="H622" s="379">
        <f t="shared" si="182"/>
        <v>149313</v>
      </c>
      <c r="I622" s="386">
        <f t="shared" si="172"/>
        <v>111984</v>
      </c>
      <c r="J622" s="386">
        <f t="shared" si="173"/>
        <v>93321</v>
      </c>
      <c r="K622" s="387">
        <f t="shared" si="174"/>
        <v>55992</v>
      </c>
      <c r="M622" s="342">
        <f t="shared" si="175"/>
        <v>3.0007657126301195E-2</v>
      </c>
      <c r="N622" s="342">
        <f t="shared" si="176"/>
        <v>2.9993653596755057E-2</v>
      </c>
      <c r="O622" s="342">
        <f t="shared" si="177"/>
        <v>2.999900665540876E-2</v>
      </c>
      <c r="P622" s="342">
        <f t="shared" si="178"/>
        <v>3.0022075055187638E-2</v>
      </c>
      <c r="Q622" s="69"/>
      <c r="R622" s="152">
        <f t="shared" si="179"/>
        <v>0.75000517373398734</v>
      </c>
      <c r="S622" s="152">
        <f t="shared" si="180"/>
        <v>0.62500776060098095</v>
      </c>
      <c r="T622" s="152">
        <f t="shared" si="181"/>
        <v>0.37499223939901905</v>
      </c>
    </row>
    <row r="623" spans="1:20" ht="14.1" customHeight="1" x14ac:dyDescent="0.25">
      <c r="B623" s="658"/>
      <c r="C623" s="7">
        <v>11</v>
      </c>
      <c r="D623" s="379">
        <v>147141</v>
      </c>
      <c r="E623" s="386">
        <v>110355</v>
      </c>
      <c r="F623" s="386">
        <v>91962</v>
      </c>
      <c r="G623" s="387">
        <v>55179</v>
      </c>
      <c r="H623" s="379">
        <f t="shared" si="182"/>
        <v>151554</v>
      </c>
      <c r="I623" s="386">
        <f t="shared" si="172"/>
        <v>113667</v>
      </c>
      <c r="J623" s="386">
        <f t="shared" si="173"/>
        <v>94722</v>
      </c>
      <c r="K623" s="387">
        <f t="shared" si="174"/>
        <v>56832</v>
      </c>
      <c r="M623" s="342">
        <f t="shared" si="175"/>
        <v>2.9991640671192938E-2</v>
      </c>
      <c r="N623" s="342">
        <f t="shared" si="176"/>
        <v>3.001223324724752E-2</v>
      </c>
      <c r="O623" s="342">
        <f t="shared" si="177"/>
        <v>3.0012396424610167E-2</v>
      </c>
      <c r="P623" s="342">
        <f t="shared" si="178"/>
        <v>2.9957048877290275E-2</v>
      </c>
      <c r="Q623" s="69"/>
      <c r="R623" s="152">
        <f t="shared" si="179"/>
        <v>0.7499949028482884</v>
      </c>
      <c r="S623" s="152">
        <f t="shared" si="180"/>
        <v>0.6249923542724326</v>
      </c>
      <c r="T623" s="152">
        <f t="shared" si="181"/>
        <v>0.37500764572756745</v>
      </c>
    </row>
    <row r="624" spans="1:20" ht="14.1" customHeight="1" x14ac:dyDescent="0.25">
      <c r="B624" s="658"/>
      <c r="C624" s="7">
        <v>12</v>
      </c>
      <c r="D624" s="379">
        <v>149340</v>
      </c>
      <c r="E624" s="386">
        <v>112005</v>
      </c>
      <c r="F624" s="386">
        <v>93339</v>
      </c>
      <c r="G624" s="387">
        <v>56004</v>
      </c>
      <c r="H624" s="379">
        <f>ROUND($D624*(1+$G$7)/3,0)*3</f>
        <v>153819</v>
      </c>
      <c r="I624" s="386">
        <f t="shared" si="172"/>
        <v>115365</v>
      </c>
      <c r="J624" s="386">
        <f t="shared" si="173"/>
        <v>96138</v>
      </c>
      <c r="K624" s="387">
        <f t="shared" si="174"/>
        <v>57681</v>
      </c>
      <c r="M624" s="342">
        <f t="shared" si="175"/>
        <v>2.9991964644435515E-2</v>
      </c>
      <c r="N624" s="342">
        <f t="shared" si="176"/>
        <v>2.9998660774072587E-2</v>
      </c>
      <c r="O624" s="342">
        <f t="shared" si="177"/>
        <v>2.9987465046765017E-2</v>
      </c>
      <c r="P624" s="342">
        <f t="shared" si="178"/>
        <v>2.9944289693593314E-2</v>
      </c>
      <c r="Q624" s="69"/>
      <c r="R624" s="152">
        <f t="shared" si="179"/>
        <v>0.75</v>
      </c>
      <c r="S624" s="152">
        <f t="shared" si="180"/>
        <v>0.62501004419445561</v>
      </c>
      <c r="T624" s="152">
        <f t="shared" si="181"/>
        <v>0.37501004419445561</v>
      </c>
    </row>
    <row r="625" spans="1:20" ht="14.1" customHeight="1" x14ac:dyDescent="0.25">
      <c r="B625" s="658"/>
      <c r="C625" s="7">
        <v>13</v>
      </c>
      <c r="D625" s="379">
        <v>151578</v>
      </c>
      <c r="E625" s="386">
        <v>113685</v>
      </c>
      <c r="F625" s="386">
        <v>94737</v>
      </c>
      <c r="G625" s="387">
        <v>56841</v>
      </c>
      <c r="H625" s="379">
        <f t="shared" ref="H625:H633" si="183">ROUND($D625*(1+$G$7)/3,0)*3</f>
        <v>156126</v>
      </c>
      <c r="I625" s="386">
        <f t="shared" si="172"/>
        <v>117096</v>
      </c>
      <c r="J625" s="386">
        <f t="shared" si="173"/>
        <v>97578</v>
      </c>
      <c r="K625" s="387">
        <f t="shared" si="174"/>
        <v>58548</v>
      </c>
      <c r="M625" s="342">
        <f t="shared" si="175"/>
        <v>3.0004354193880377E-2</v>
      </c>
      <c r="N625" s="342">
        <f t="shared" si="176"/>
        <v>3.00039583058451E-2</v>
      </c>
      <c r="O625" s="342">
        <f t="shared" si="177"/>
        <v>2.9988283352861078E-2</v>
      </c>
      <c r="P625" s="342">
        <f t="shared" si="178"/>
        <v>3.0031139494379057E-2</v>
      </c>
      <c r="Q625" s="69"/>
      <c r="R625" s="152">
        <f t="shared" si="179"/>
        <v>0.75000989589518263</v>
      </c>
      <c r="S625" s="152">
        <f t="shared" si="180"/>
        <v>0.62500494794759132</v>
      </c>
      <c r="T625" s="152">
        <f t="shared" si="181"/>
        <v>0.37499505205240868</v>
      </c>
    </row>
    <row r="626" spans="1:20" ht="14.1" customHeight="1" x14ac:dyDescent="0.25">
      <c r="B626" s="658"/>
      <c r="C626" s="7">
        <v>14</v>
      </c>
      <c r="D626" s="379">
        <v>153861</v>
      </c>
      <c r="E626" s="386">
        <v>115395</v>
      </c>
      <c r="F626" s="386">
        <v>96162</v>
      </c>
      <c r="G626" s="387">
        <v>57699</v>
      </c>
      <c r="H626" s="379">
        <f t="shared" si="183"/>
        <v>158478</v>
      </c>
      <c r="I626" s="386">
        <f t="shared" si="172"/>
        <v>118860</v>
      </c>
      <c r="J626" s="386">
        <f t="shared" si="173"/>
        <v>99048</v>
      </c>
      <c r="K626" s="387">
        <f t="shared" si="174"/>
        <v>59430</v>
      </c>
      <c r="M626" s="342">
        <f t="shared" si="175"/>
        <v>3.0007604266188311E-2</v>
      </c>
      <c r="N626" s="342">
        <f t="shared" si="176"/>
        <v>3.0027297543221108E-2</v>
      </c>
      <c r="O626" s="342">
        <f t="shared" si="177"/>
        <v>3.0011854994696451E-2</v>
      </c>
      <c r="P626" s="342">
        <f t="shared" si="178"/>
        <v>3.0000519939686995E-2</v>
      </c>
      <c r="Q626" s="69"/>
      <c r="R626" s="152">
        <f t="shared" si="179"/>
        <v>0.74999512547039215</v>
      </c>
      <c r="S626" s="152">
        <f t="shared" si="180"/>
        <v>0.62499268820558818</v>
      </c>
      <c r="T626" s="152">
        <f t="shared" si="181"/>
        <v>0.37500731179441182</v>
      </c>
    </row>
    <row r="627" spans="1:20" ht="14.1" customHeight="1" x14ac:dyDescent="0.25">
      <c r="B627" s="658"/>
      <c r="C627" s="7">
        <v>15</v>
      </c>
      <c r="D627" s="379">
        <v>156165</v>
      </c>
      <c r="E627" s="386">
        <v>117123</v>
      </c>
      <c r="F627" s="386">
        <v>97602</v>
      </c>
      <c r="G627" s="387">
        <v>58563</v>
      </c>
      <c r="H627" s="379">
        <f t="shared" si="183"/>
        <v>160851</v>
      </c>
      <c r="I627" s="386">
        <f t="shared" si="172"/>
        <v>120639</v>
      </c>
      <c r="J627" s="386">
        <f t="shared" si="173"/>
        <v>100533</v>
      </c>
      <c r="K627" s="387">
        <f t="shared" si="174"/>
        <v>60318</v>
      </c>
      <c r="M627" s="342">
        <f t="shared" si="175"/>
        <v>3.0006723657669772E-2</v>
      </c>
      <c r="N627" s="342">
        <f t="shared" si="176"/>
        <v>3.0019722855459646E-2</v>
      </c>
      <c r="O627" s="342">
        <f t="shared" si="177"/>
        <v>3.0030122333558739E-2</v>
      </c>
      <c r="P627" s="342">
        <f t="shared" si="178"/>
        <v>2.9967727063162749E-2</v>
      </c>
      <c r="Q627" s="69"/>
      <c r="R627" s="152">
        <f t="shared" si="179"/>
        <v>0.74999519738737874</v>
      </c>
      <c r="S627" s="152">
        <f t="shared" si="180"/>
        <v>0.62499279608106806</v>
      </c>
      <c r="T627" s="152">
        <f t="shared" si="181"/>
        <v>0.37500720391893189</v>
      </c>
    </row>
    <row r="628" spans="1:20" ht="14.1" customHeight="1" x14ac:dyDescent="0.25">
      <c r="B628" s="658"/>
      <c r="C628" s="7">
        <v>16</v>
      </c>
      <c r="D628" s="379">
        <v>158514</v>
      </c>
      <c r="E628" s="386">
        <v>118887</v>
      </c>
      <c r="F628" s="386">
        <v>99072</v>
      </c>
      <c r="G628" s="387">
        <v>59442</v>
      </c>
      <c r="H628" s="379">
        <f t="shared" si="183"/>
        <v>163269</v>
      </c>
      <c r="I628" s="386">
        <f t="shared" si="172"/>
        <v>122451</v>
      </c>
      <c r="J628" s="386">
        <f t="shared" si="173"/>
        <v>102042</v>
      </c>
      <c r="K628" s="387">
        <f t="shared" si="174"/>
        <v>61227</v>
      </c>
      <c r="M628" s="342">
        <f t="shared" si="175"/>
        <v>2.9997350391763503E-2</v>
      </c>
      <c r="N628" s="342">
        <f t="shared" si="176"/>
        <v>2.9978046380176135E-2</v>
      </c>
      <c r="O628" s="342">
        <f t="shared" si="177"/>
        <v>2.9978197674418606E-2</v>
      </c>
      <c r="P628" s="342">
        <f t="shared" si="178"/>
        <v>3.0029272231755326E-2</v>
      </c>
      <c r="Q628" s="69"/>
      <c r="R628" s="152">
        <f t="shared" si="179"/>
        <v>0.7500094628865589</v>
      </c>
      <c r="S628" s="152">
        <f t="shared" si="180"/>
        <v>0.6250047314432795</v>
      </c>
      <c r="T628" s="152">
        <f t="shared" si="181"/>
        <v>0.37499526855672055</v>
      </c>
    </row>
    <row r="629" spans="1:20" ht="14.1" customHeight="1" x14ac:dyDescent="0.25">
      <c r="B629" s="658"/>
      <c r="C629" s="7">
        <v>17</v>
      </c>
      <c r="D629" s="379">
        <v>160893</v>
      </c>
      <c r="E629" s="386">
        <v>120669</v>
      </c>
      <c r="F629" s="386">
        <v>100557</v>
      </c>
      <c r="G629" s="387">
        <v>60336</v>
      </c>
      <c r="H629" s="379">
        <f t="shared" si="183"/>
        <v>165720</v>
      </c>
      <c r="I629" s="386">
        <f t="shared" si="172"/>
        <v>124290</v>
      </c>
      <c r="J629" s="386">
        <f t="shared" si="173"/>
        <v>103575</v>
      </c>
      <c r="K629" s="387">
        <f t="shared" si="174"/>
        <v>62145</v>
      </c>
      <c r="M629" s="342">
        <f t="shared" si="175"/>
        <v>3.0001305215267289E-2</v>
      </c>
      <c r="N629" s="342">
        <f t="shared" si="176"/>
        <v>3.0007707033289411E-2</v>
      </c>
      <c r="O629" s="342">
        <f t="shared" si="177"/>
        <v>3.0012828545004325E-2</v>
      </c>
      <c r="P629" s="342">
        <f t="shared" si="178"/>
        <v>2.9982100238663486E-2</v>
      </c>
      <c r="Q629" s="69"/>
      <c r="R629" s="152">
        <f t="shared" si="179"/>
        <v>0.74999533851690259</v>
      </c>
      <c r="S629" s="152">
        <f t="shared" si="180"/>
        <v>0.62499300777535383</v>
      </c>
      <c r="T629" s="152">
        <f t="shared" si="181"/>
        <v>0.37500699222464617</v>
      </c>
    </row>
    <row r="630" spans="1:20" ht="14.1" customHeight="1" x14ac:dyDescent="0.25">
      <c r="B630" s="658"/>
      <c r="C630" s="7">
        <v>18</v>
      </c>
      <c r="D630" s="379">
        <v>163302</v>
      </c>
      <c r="E630" s="386">
        <v>122478</v>
      </c>
      <c r="F630" s="386">
        <v>102063</v>
      </c>
      <c r="G630" s="387">
        <v>61239</v>
      </c>
      <c r="H630" s="379">
        <f t="shared" si="183"/>
        <v>168201</v>
      </c>
      <c r="I630" s="386">
        <f t="shared" si="172"/>
        <v>126150</v>
      </c>
      <c r="J630" s="386">
        <f t="shared" si="173"/>
        <v>105126</v>
      </c>
      <c r="K630" s="387">
        <f t="shared" si="174"/>
        <v>63075</v>
      </c>
      <c r="M630" s="342">
        <f t="shared" si="175"/>
        <v>2.9999632582577065E-2</v>
      </c>
      <c r="N630" s="342">
        <f t="shared" si="176"/>
        <v>2.9980894527996866E-2</v>
      </c>
      <c r="O630" s="342">
        <f t="shared" si="177"/>
        <v>3.0010875635636813E-2</v>
      </c>
      <c r="P630" s="342">
        <f t="shared" si="178"/>
        <v>2.9980894527996866E-2</v>
      </c>
      <c r="Q630" s="69"/>
      <c r="R630" s="152">
        <f t="shared" si="179"/>
        <v>0.75000918543557338</v>
      </c>
      <c r="S630" s="152">
        <f t="shared" si="180"/>
        <v>0.62499540728221337</v>
      </c>
      <c r="T630" s="152">
        <f t="shared" si="181"/>
        <v>0.37500459271778669</v>
      </c>
    </row>
    <row r="631" spans="1:20" ht="14.1" customHeight="1" x14ac:dyDescent="0.25">
      <c r="B631" s="658"/>
      <c r="C631" s="7">
        <v>19</v>
      </c>
      <c r="D631" s="379">
        <v>165753</v>
      </c>
      <c r="E631" s="386">
        <v>124314</v>
      </c>
      <c r="F631" s="386">
        <v>103596</v>
      </c>
      <c r="G631" s="387">
        <v>62157</v>
      </c>
      <c r="H631" s="379">
        <f t="shared" si="183"/>
        <v>170727</v>
      </c>
      <c r="I631" s="386">
        <f t="shared" si="172"/>
        <v>128046</v>
      </c>
      <c r="J631" s="386">
        <f t="shared" si="173"/>
        <v>106704</v>
      </c>
      <c r="K631" s="387">
        <f t="shared" si="174"/>
        <v>64023</v>
      </c>
      <c r="M631" s="342">
        <f t="shared" si="175"/>
        <v>3.0008506633364102E-2</v>
      </c>
      <c r="N631" s="342">
        <f t="shared" si="176"/>
        <v>3.0020753897388869E-2</v>
      </c>
      <c r="O631" s="342">
        <f t="shared" si="177"/>
        <v>3.000115834588208E-2</v>
      </c>
      <c r="P631" s="342">
        <f t="shared" si="178"/>
        <v>3.0020753897388869E-2</v>
      </c>
      <c r="Q631" s="69"/>
      <c r="R631" s="152">
        <f t="shared" si="179"/>
        <v>0.74999547519501908</v>
      </c>
      <c r="S631" s="152">
        <f t="shared" si="180"/>
        <v>0.62500226240249046</v>
      </c>
      <c r="T631" s="152">
        <f t="shared" si="181"/>
        <v>0.37499773759750954</v>
      </c>
    </row>
    <row r="632" spans="1:20" ht="14.1" customHeight="1" x14ac:dyDescent="0.25">
      <c r="B632" s="658"/>
      <c r="C632" s="7">
        <v>20</v>
      </c>
      <c r="D632" s="379">
        <v>168246</v>
      </c>
      <c r="E632" s="386">
        <v>126186</v>
      </c>
      <c r="F632" s="386">
        <v>105153</v>
      </c>
      <c r="G632" s="387">
        <v>63093</v>
      </c>
      <c r="H632" s="379">
        <f t="shared" si="183"/>
        <v>173292</v>
      </c>
      <c r="I632" s="386">
        <f t="shared" si="172"/>
        <v>129969</v>
      </c>
      <c r="J632" s="386">
        <f t="shared" si="173"/>
        <v>108309</v>
      </c>
      <c r="K632" s="387">
        <f t="shared" si="174"/>
        <v>64986</v>
      </c>
      <c r="M632" s="342">
        <f t="shared" si="175"/>
        <v>2.9991797724760173E-2</v>
      </c>
      <c r="N632" s="342">
        <f t="shared" si="176"/>
        <v>2.9979553991726499E-2</v>
      </c>
      <c r="O632" s="342">
        <f t="shared" si="177"/>
        <v>3.0013409032552566E-2</v>
      </c>
      <c r="P632" s="342">
        <f t="shared" si="178"/>
        <v>3.00033284199515E-2</v>
      </c>
      <c r="Q632" s="69"/>
      <c r="R632" s="152">
        <f t="shared" si="179"/>
        <v>0.75000891551656501</v>
      </c>
      <c r="S632" s="152">
        <f t="shared" si="180"/>
        <v>0.62499554224171749</v>
      </c>
      <c r="T632" s="152">
        <f t="shared" si="181"/>
        <v>0.37500445775828251</v>
      </c>
    </row>
    <row r="633" spans="1:20" ht="14.1" customHeight="1" thickBot="1" x14ac:dyDescent="0.3">
      <c r="B633" s="674"/>
      <c r="C633" s="8">
        <v>21</v>
      </c>
      <c r="D633" s="382">
        <v>170766</v>
      </c>
      <c r="E633" s="383">
        <v>128076</v>
      </c>
      <c r="F633" s="383">
        <v>106728</v>
      </c>
      <c r="G633" s="384">
        <v>64038</v>
      </c>
      <c r="H633" s="382">
        <f t="shared" si="183"/>
        <v>175890</v>
      </c>
      <c r="I633" s="383">
        <f t="shared" si="172"/>
        <v>131919</v>
      </c>
      <c r="J633" s="383">
        <f t="shared" si="173"/>
        <v>109932</v>
      </c>
      <c r="K633" s="384">
        <f t="shared" si="174"/>
        <v>65958</v>
      </c>
      <c r="M633" s="342">
        <f t="shared" si="175"/>
        <v>3.0005973085977303E-2</v>
      </c>
      <c r="N633" s="342">
        <f t="shared" si="176"/>
        <v>3.0005621662138104E-2</v>
      </c>
      <c r="O633" s="342">
        <f t="shared" si="177"/>
        <v>3.002023836294131E-2</v>
      </c>
      <c r="P633" s="342">
        <f t="shared" si="178"/>
        <v>2.9982198069896E-2</v>
      </c>
      <c r="Q633" s="69"/>
      <c r="R633" s="152">
        <f t="shared" si="179"/>
        <v>0.75000878394996662</v>
      </c>
      <c r="S633" s="152">
        <f t="shared" si="180"/>
        <v>0.62499560802501664</v>
      </c>
      <c r="T633" s="152">
        <f t="shared" si="181"/>
        <v>0.37500439197498331</v>
      </c>
    </row>
    <row r="634" spans="1:20" ht="14.1" customHeight="1" x14ac:dyDescent="0.25">
      <c r="A634" s="140">
        <v>3</v>
      </c>
      <c r="B634" s="657" t="s">
        <v>161</v>
      </c>
      <c r="C634" s="9">
        <v>1</v>
      </c>
      <c r="D634" s="372">
        <v>193512</v>
      </c>
      <c r="E634" s="373">
        <v>145134</v>
      </c>
      <c r="F634" s="373">
        <v>120945</v>
      </c>
      <c r="G634" s="378">
        <v>72567</v>
      </c>
      <c r="H634" s="372">
        <f>ROUND($D634*(1+$G$8)/3,0)*3</f>
        <v>199317</v>
      </c>
      <c r="I634" s="373">
        <f t="shared" si="172"/>
        <v>149487</v>
      </c>
      <c r="J634" s="373">
        <f t="shared" si="173"/>
        <v>124572</v>
      </c>
      <c r="K634" s="378">
        <f t="shared" si="174"/>
        <v>74745</v>
      </c>
      <c r="M634" s="342">
        <f t="shared" si="175"/>
        <v>2.9998139650254246E-2</v>
      </c>
      <c r="N634" s="342">
        <f t="shared" si="176"/>
        <v>2.9992972012071604E-2</v>
      </c>
      <c r="O634" s="342">
        <f t="shared" si="177"/>
        <v>2.9988837901525487E-2</v>
      </c>
      <c r="P634" s="342">
        <f t="shared" si="178"/>
        <v>3.0013642564802184E-2</v>
      </c>
      <c r="Q634" s="69"/>
      <c r="R634" s="152">
        <f t="shared" si="179"/>
        <v>0.75</v>
      </c>
      <c r="S634" s="152">
        <f t="shared" si="180"/>
        <v>0.625</v>
      </c>
      <c r="T634" s="152">
        <f t="shared" si="181"/>
        <v>0.375</v>
      </c>
    </row>
    <row r="635" spans="1:20" ht="14.1" customHeight="1" x14ac:dyDescent="0.25">
      <c r="B635" s="658"/>
      <c r="C635" s="7">
        <v>2</v>
      </c>
      <c r="D635" s="379">
        <v>196413</v>
      </c>
      <c r="E635" s="386">
        <v>147309</v>
      </c>
      <c r="F635" s="386">
        <v>122757</v>
      </c>
      <c r="G635" s="387">
        <v>73656</v>
      </c>
      <c r="H635" s="379">
        <f t="shared" ref="H635:H640" si="184">ROUND($D635*(1+$G$8)/3,0)*3</f>
        <v>202305</v>
      </c>
      <c r="I635" s="386">
        <f t="shared" si="172"/>
        <v>151728</v>
      </c>
      <c r="J635" s="386">
        <f t="shared" si="173"/>
        <v>126441</v>
      </c>
      <c r="K635" s="387">
        <f t="shared" si="174"/>
        <v>75864</v>
      </c>
      <c r="M635" s="342">
        <f t="shared" si="175"/>
        <v>2.9998014388049672E-2</v>
      </c>
      <c r="N635" s="342">
        <f t="shared" si="176"/>
        <v>2.999816711809869E-2</v>
      </c>
      <c r="O635" s="342">
        <f t="shared" si="177"/>
        <v>3.0010508565702976E-2</v>
      </c>
      <c r="P635" s="342">
        <f t="shared" si="178"/>
        <v>2.9977191267513848E-2</v>
      </c>
      <c r="Q635" s="69"/>
      <c r="R635" s="152">
        <f t="shared" si="179"/>
        <v>0.74999618151548009</v>
      </c>
      <c r="S635" s="152">
        <f t="shared" si="180"/>
        <v>0.62499427227322024</v>
      </c>
      <c r="T635" s="152">
        <f t="shared" si="181"/>
        <v>0.37500572772677981</v>
      </c>
    </row>
    <row r="636" spans="1:20" ht="14.1" customHeight="1" x14ac:dyDescent="0.25">
      <c r="B636" s="658"/>
      <c r="C636" s="7">
        <v>3</v>
      </c>
      <c r="D636" s="379">
        <v>199365</v>
      </c>
      <c r="E636" s="386">
        <v>149523</v>
      </c>
      <c r="F636" s="386">
        <v>124602</v>
      </c>
      <c r="G636" s="387">
        <v>74763</v>
      </c>
      <c r="H636" s="379">
        <f t="shared" si="184"/>
        <v>205347</v>
      </c>
      <c r="I636" s="386">
        <f t="shared" si="172"/>
        <v>154011</v>
      </c>
      <c r="J636" s="386">
        <f t="shared" si="173"/>
        <v>128343</v>
      </c>
      <c r="K636" s="387">
        <f t="shared" si="174"/>
        <v>77004</v>
      </c>
      <c r="M636" s="342">
        <f t="shared" si="175"/>
        <v>3.0005266721841849E-2</v>
      </c>
      <c r="N636" s="342">
        <f t="shared" si="176"/>
        <v>3.0015449128227765E-2</v>
      </c>
      <c r="O636" s="342">
        <f t="shared" si="177"/>
        <v>3.0023595126884E-2</v>
      </c>
      <c r="P636" s="342">
        <f t="shared" si="178"/>
        <v>2.9974720115565186E-2</v>
      </c>
      <c r="Q636" s="69"/>
      <c r="R636" s="152">
        <f t="shared" si="179"/>
        <v>0.74999623805582727</v>
      </c>
      <c r="S636" s="152">
        <f t="shared" si="180"/>
        <v>0.62499435708374085</v>
      </c>
      <c r="T636" s="152">
        <f t="shared" si="181"/>
        <v>0.3750056429162591</v>
      </c>
    </row>
    <row r="637" spans="1:20" ht="14.1" customHeight="1" x14ac:dyDescent="0.25">
      <c r="B637" s="658"/>
      <c r="C637" s="7">
        <v>4</v>
      </c>
      <c r="D637" s="379">
        <v>202356</v>
      </c>
      <c r="E637" s="386">
        <v>151767</v>
      </c>
      <c r="F637" s="386">
        <v>126474</v>
      </c>
      <c r="G637" s="387">
        <v>75885</v>
      </c>
      <c r="H637" s="379">
        <f t="shared" si="184"/>
        <v>208428</v>
      </c>
      <c r="I637" s="386">
        <f t="shared" si="172"/>
        <v>156321</v>
      </c>
      <c r="J637" s="386">
        <f t="shared" si="173"/>
        <v>130269</v>
      </c>
      <c r="K637" s="387">
        <f t="shared" si="174"/>
        <v>78162</v>
      </c>
      <c r="M637" s="342">
        <f t="shared" si="175"/>
        <v>3.0006523157208087E-2</v>
      </c>
      <c r="N637" s="342">
        <f t="shared" si="176"/>
        <v>3.0006523157208087E-2</v>
      </c>
      <c r="O637" s="342">
        <f t="shared" si="177"/>
        <v>3.0006167275487453E-2</v>
      </c>
      <c r="P637" s="342">
        <f t="shared" si="178"/>
        <v>3.0005930025696778E-2</v>
      </c>
      <c r="Q637" s="69"/>
      <c r="R637" s="152">
        <f t="shared" si="179"/>
        <v>0.75</v>
      </c>
      <c r="S637" s="152">
        <f t="shared" si="180"/>
        <v>0.62500741267864557</v>
      </c>
      <c r="T637" s="152">
        <f t="shared" si="181"/>
        <v>0.37500741267864557</v>
      </c>
    </row>
    <row r="638" spans="1:20" ht="14.1" customHeight="1" x14ac:dyDescent="0.25">
      <c r="B638" s="658"/>
      <c r="C638" s="7">
        <v>5</v>
      </c>
      <c r="D638" s="379">
        <v>205386</v>
      </c>
      <c r="E638" s="386">
        <v>154041</v>
      </c>
      <c r="F638" s="386">
        <v>128367</v>
      </c>
      <c r="G638" s="387">
        <v>77019</v>
      </c>
      <c r="H638" s="379">
        <f t="shared" si="184"/>
        <v>211548</v>
      </c>
      <c r="I638" s="386">
        <f t="shared" si="172"/>
        <v>158661</v>
      </c>
      <c r="J638" s="386">
        <f t="shared" si="173"/>
        <v>132219</v>
      </c>
      <c r="K638" s="387">
        <f t="shared" si="174"/>
        <v>79332</v>
      </c>
      <c r="M638" s="342">
        <f t="shared" si="175"/>
        <v>3.000204493003418E-2</v>
      </c>
      <c r="N638" s="342">
        <f t="shared" si="176"/>
        <v>2.9992015112859562E-2</v>
      </c>
      <c r="O638" s="342">
        <f t="shared" si="177"/>
        <v>3.000771226249737E-2</v>
      </c>
      <c r="P638" s="342">
        <f t="shared" si="178"/>
        <v>3.0031550656331556E-2</v>
      </c>
      <c r="Q638" s="69"/>
      <c r="R638" s="152">
        <f t="shared" si="179"/>
        <v>0.75000730332155063</v>
      </c>
      <c r="S638" s="152">
        <f t="shared" si="180"/>
        <v>0.62500365166077532</v>
      </c>
      <c r="T638" s="152">
        <f t="shared" si="181"/>
        <v>0.37499634833922468</v>
      </c>
    </row>
    <row r="639" spans="1:20" ht="14.1" customHeight="1" x14ac:dyDescent="0.25">
      <c r="B639" s="658"/>
      <c r="C639" s="7">
        <v>6</v>
      </c>
      <c r="D639" s="379">
        <v>208476</v>
      </c>
      <c r="E639" s="386">
        <v>156357</v>
      </c>
      <c r="F639" s="386">
        <v>130299</v>
      </c>
      <c r="G639" s="387">
        <v>78180</v>
      </c>
      <c r="H639" s="379">
        <f t="shared" si="184"/>
        <v>214731</v>
      </c>
      <c r="I639" s="386">
        <f t="shared" si="172"/>
        <v>161049</v>
      </c>
      <c r="J639" s="386">
        <f t="shared" si="173"/>
        <v>134208</v>
      </c>
      <c r="K639" s="387">
        <f t="shared" si="174"/>
        <v>80523</v>
      </c>
      <c r="M639" s="342">
        <f t="shared" si="175"/>
        <v>3.0003453634950786E-2</v>
      </c>
      <c r="N639" s="342">
        <f t="shared" si="176"/>
        <v>3.000825035016021E-2</v>
      </c>
      <c r="O639" s="342">
        <f t="shared" si="177"/>
        <v>3.0000230239679505E-2</v>
      </c>
      <c r="P639" s="342">
        <f t="shared" si="178"/>
        <v>2.9969301611665389E-2</v>
      </c>
      <c r="Q639" s="69"/>
      <c r="R639" s="152">
        <f t="shared" si="179"/>
        <v>0.75</v>
      </c>
      <c r="S639" s="152">
        <f t="shared" si="180"/>
        <v>0.6250071950728141</v>
      </c>
      <c r="T639" s="152">
        <f t="shared" si="181"/>
        <v>0.37500719507281416</v>
      </c>
    </row>
    <row r="640" spans="1:20" ht="14.1" customHeight="1" x14ac:dyDescent="0.25">
      <c r="B640" s="658"/>
      <c r="C640" s="7">
        <v>7</v>
      </c>
      <c r="D640" s="379">
        <v>211605</v>
      </c>
      <c r="E640" s="386">
        <v>158703</v>
      </c>
      <c r="F640" s="386">
        <v>132252</v>
      </c>
      <c r="G640" s="387">
        <v>79353</v>
      </c>
      <c r="H640" s="379">
        <f t="shared" si="184"/>
        <v>217953</v>
      </c>
      <c r="I640" s="386">
        <f t="shared" si="172"/>
        <v>163464</v>
      </c>
      <c r="J640" s="386">
        <f t="shared" si="173"/>
        <v>136221</v>
      </c>
      <c r="K640" s="387">
        <f t="shared" si="174"/>
        <v>81732</v>
      </c>
      <c r="M640" s="342">
        <f t="shared" si="175"/>
        <v>2.9999291132062098E-2</v>
      </c>
      <c r="N640" s="342">
        <f t="shared" si="176"/>
        <v>2.9999432902969699E-2</v>
      </c>
      <c r="O640" s="342">
        <f t="shared" si="177"/>
        <v>3.0010888304146627E-2</v>
      </c>
      <c r="P640" s="342">
        <f t="shared" si="178"/>
        <v>2.9979962950361046E-2</v>
      </c>
      <c r="Q640" s="69"/>
      <c r="R640" s="152">
        <f t="shared" si="179"/>
        <v>0.74999645566031048</v>
      </c>
      <c r="S640" s="152">
        <f t="shared" si="180"/>
        <v>0.62499468349046572</v>
      </c>
      <c r="T640" s="152">
        <f t="shared" si="181"/>
        <v>0.37500531650953428</v>
      </c>
    </row>
    <row r="641" spans="1:20" ht="14.1" customHeight="1" thickBot="1" x14ac:dyDescent="0.3">
      <c r="B641" s="674"/>
      <c r="C641" s="8">
        <v>8</v>
      </c>
      <c r="D641" s="382">
        <v>214770</v>
      </c>
      <c r="E641" s="383">
        <v>161079</v>
      </c>
      <c r="F641" s="383">
        <v>134232</v>
      </c>
      <c r="G641" s="384">
        <v>80538</v>
      </c>
      <c r="H641" s="382">
        <f>ROUND($D641*(1+$G$9)/3,0)*3</f>
        <v>221214</v>
      </c>
      <c r="I641" s="383">
        <f t="shared" si="172"/>
        <v>165912</v>
      </c>
      <c r="J641" s="383">
        <f t="shared" si="173"/>
        <v>138258</v>
      </c>
      <c r="K641" s="384">
        <f t="shared" si="174"/>
        <v>82956</v>
      </c>
      <c r="M641" s="342">
        <f t="shared" si="175"/>
        <v>3.0004190529403549E-2</v>
      </c>
      <c r="N641" s="342">
        <f t="shared" si="176"/>
        <v>3.0003911124355132E-2</v>
      </c>
      <c r="O641" s="342">
        <f t="shared" si="177"/>
        <v>2.9992848203111031E-2</v>
      </c>
      <c r="P641" s="342">
        <f t="shared" si="178"/>
        <v>3.0023094688221709E-2</v>
      </c>
      <c r="Q641" s="69"/>
      <c r="R641" s="152">
        <f t="shared" si="179"/>
        <v>0.75000698421567258</v>
      </c>
      <c r="S641" s="152">
        <f t="shared" si="180"/>
        <v>0.62500349210783634</v>
      </c>
      <c r="T641" s="152">
        <f t="shared" si="181"/>
        <v>0.37499650789216371</v>
      </c>
    </row>
    <row r="642" spans="1:20" ht="14.1" customHeight="1" x14ac:dyDescent="0.25">
      <c r="A642" s="140">
        <v>4</v>
      </c>
      <c r="B642" s="657" t="s">
        <v>162</v>
      </c>
      <c r="C642" s="9">
        <v>1</v>
      </c>
      <c r="D642" s="372">
        <v>227943</v>
      </c>
      <c r="E642" s="373">
        <v>170958</v>
      </c>
      <c r="F642" s="373">
        <v>142464</v>
      </c>
      <c r="G642" s="378">
        <v>85479</v>
      </c>
      <c r="H642" s="372">
        <f t="shared" ref="H642:H649" si="185">ROUND($D642*(1+$G$9)/3,0)*3</f>
        <v>234780</v>
      </c>
      <c r="I642" s="373">
        <f t="shared" si="172"/>
        <v>176085</v>
      </c>
      <c r="J642" s="373">
        <f t="shared" si="173"/>
        <v>146739</v>
      </c>
      <c r="K642" s="378">
        <f t="shared" si="174"/>
        <v>88044</v>
      </c>
      <c r="M642" s="342">
        <f t="shared" si="175"/>
        <v>2.9994340690435765E-2</v>
      </c>
      <c r="N642" s="342">
        <f t="shared" si="176"/>
        <v>2.9989822061558979E-2</v>
      </c>
      <c r="O642" s="342">
        <f t="shared" si="177"/>
        <v>3.0007580862533693E-2</v>
      </c>
      <c r="P642" s="342">
        <f t="shared" si="178"/>
        <v>3.0007370231284879E-2</v>
      </c>
      <c r="Q642" s="69"/>
      <c r="R642" s="152">
        <f t="shared" si="179"/>
        <v>0.75000329029625823</v>
      </c>
      <c r="S642" s="152">
        <f t="shared" si="180"/>
        <v>0.62499835485187083</v>
      </c>
      <c r="T642" s="152">
        <f t="shared" si="181"/>
        <v>0.37500164514812911</v>
      </c>
    </row>
    <row r="643" spans="1:20" ht="14.1" customHeight="1" x14ac:dyDescent="0.25">
      <c r="B643" s="658"/>
      <c r="C643" s="7">
        <v>2</v>
      </c>
      <c r="D643" s="379">
        <v>231360</v>
      </c>
      <c r="E643" s="386">
        <v>173520</v>
      </c>
      <c r="F643" s="386">
        <v>144600</v>
      </c>
      <c r="G643" s="387">
        <v>86760</v>
      </c>
      <c r="H643" s="379">
        <f t="shared" si="185"/>
        <v>238302</v>
      </c>
      <c r="I643" s="386">
        <f t="shared" si="172"/>
        <v>178728</v>
      </c>
      <c r="J643" s="386">
        <f t="shared" si="173"/>
        <v>148938</v>
      </c>
      <c r="K643" s="387">
        <f t="shared" si="174"/>
        <v>89364</v>
      </c>
      <c r="M643" s="342">
        <f t="shared" si="175"/>
        <v>3.0005186721991702E-2</v>
      </c>
      <c r="N643" s="342">
        <f t="shared" si="176"/>
        <v>3.0013831258644538E-2</v>
      </c>
      <c r="O643" s="342">
        <f t="shared" si="177"/>
        <v>0.03</v>
      </c>
      <c r="P643" s="342">
        <f t="shared" si="178"/>
        <v>3.0013831258644538E-2</v>
      </c>
      <c r="Q643" s="69"/>
      <c r="R643" s="152">
        <f t="shared" si="179"/>
        <v>0.75</v>
      </c>
      <c r="S643" s="152">
        <f t="shared" si="180"/>
        <v>0.625</v>
      </c>
      <c r="T643" s="152">
        <f t="shared" si="181"/>
        <v>0.375</v>
      </c>
    </row>
    <row r="644" spans="1:20" ht="14.1" customHeight="1" x14ac:dyDescent="0.25">
      <c r="B644" s="658"/>
      <c r="C644" s="7">
        <v>3</v>
      </c>
      <c r="D644" s="379">
        <v>234834</v>
      </c>
      <c r="E644" s="386">
        <v>176127</v>
      </c>
      <c r="F644" s="386">
        <v>146772</v>
      </c>
      <c r="G644" s="387">
        <v>88062</v>
      </c>
      <c r="H644" s="379">
        <f t="shared" si="185"/>
        <v>241878</v>
      </c>
      <c r="I644" s="386">
        <f t="shared" si="172"/>
        <v>181410</v>
      </c>
      <c r="J644" s="386">
        <f t="shared" si="173"/>
        <v>151173</v>
      </c>
      <c r="K644" s="387">
        <f t="shared" si="174"/>
        <v>90705</v>
      </c>
      <c r="M644" s="342">
        <f t="shared" si="175"/>
        <v>2.9995656506298065E-2</v>
      </c>
      <c r="N644" s="342">
        <f t="shared" si="176"/>
        <v>2.9995401045836242E-2</v>
      </c>
      <c r="O644" s="342">
        <f t="shared" si="177"/>
        <v>2.9985283296541574E-2</v>
      </c>
      <c r="P644" s="342">
        <f t="shared" si="178"/>
        <v>3.0012945424814336E-2</v>
      </c>
      <c r="Q644" s="69"/>
      <c r="R644" s="152">
        <f t="shared" si="179"/>
        <v>0.75000638749073811</v>
      </c>
      <c r="S644" s="152">
        <f t="shared" si="180"/>
        <v>0.62500319374536906</v>
      </c>
      <c r="T644" s="152">
        <f t="shared" si="181"/>
        <v>0.37499680625463094</v>
      </c>
    </row>
    <row r="645" spans="1:20" ht="14.1" customHeight="1" x14ac:dyDescent="0.25">
      <c r="B645" s="658"/>
      <c r="C645" s="7">
        <v>4</v>
      </c>
      <c r="D645" s="379">
        <v>238359</v>
      </c>
      <c r="E645" s="386">
        <v>178770</v>
      </c>
      <c r="F645" s="386">
        <v>148974</v>
      </c>
      <c r="G645" s="387">
        <v>89385</v>
      </c>
      <c r="H645" s="379">
        <f t="shared" si="185"/>
        <v>245511</v>
      </c>
      <c r="I645" s="386">
        <f t="shared" si="172"/>
        <v>184134</v>
      </c>
      <c r="J645" s="386">
        <f t="shared" si="173"/>
        <v>153444</v>
      </c>
      <c r="K645" s="387">
        <f t="shared" si="174"/>
        <v>92067</v>
      </c>
      <c r="M645" s="342">
        <f t="shared" si="175"/>
        <v>3.0005160283438009E-2</v>
      </c>
      <c r="N645" s="342">
        <f t="shared" si="176"/>
        <v>3.0005034401745258E-2</v>
      </c>
      <c r="O645" s="342">
        <f t="shared" si="177"/>
        <v>3.0005235812960652E-2</v>
      </c>
      <c r="P645" s="342">
        <f t="shared" si="178"/>
        <v>3.0005034401745258E-2</v>
      </c>
      <c r="Q645" s="69"/>
      <c r="R645" s="152">
        <f t="shared" si="179"/>
        <v>0.75000314651429145</v>
      </c>
      <c r="S645" s="152">
        <f t="shared" si="180"/>
        <v>0.62499842674285422</v>
      </c>
      <c r="T645" s="152">
        <f t="shared" si="181"/>
        <v>0.37500157325714573</v>
      </c>
    </row>
    <row r="646" spans="1:20" ht="14.1" customHeight="1" x14ac:dyDescent="0.25">
      <c r="B646" s="658"/>
      <c r="C646" s="7">
        <v>5</v>
      </c>
      <c r="D646" s="379">
        <v>241938</v>
      </c>
      <c r="E646" s="386">
        <v>181455</v>
      </c>
      <c r="F646" s="386">
        <v>151212</v>
      </c>
      <c r="G646" s="387">
        <v>90726</v>
      </c>
      <c r="H646" s="379">
        <f t="shared" si="185"/>
        <v>249195</v>
      </c>
      <c r="I646" s="386">
        <f t="shared" si="172"/>
        <v>186897</v>
      </c>
      <c r="J646" s="386">
        <f t="shared" si="173"/>
        <v>155748</v>
      </c>
      <c r="K646" s="387">
        <f t="shared" si="174"/>
        <v>93447</v>
      </c>
      <c r="M646" s="342">
        <f t="shared" si="175"/>
        <v>2.9995288049004289E-2</v>
      </c>
      <c r="N646" s="342">
        <f t="shared" si="176"/>
        <v>2.999090683640572E-2</v>
      </c>
      <c r="O646" s="342">
        <f t="shared" si="177"/>
        <v>2.9997619236568525E-2</v>
      </c>
      <c r="P646" s="342">
        <f t="shared" si="178"/>
        <v>2.9991402685007607E-2</v>
      </c>
      <c r="Q646" s="69"/>
      <c r="R646" s="152">
        <f t="shared" si="179"/>
        <v>0.75000619993552065</v>
      </c>
      <c r="S646" s="152">
        <f t="shared" si="180"/>
        <v>0.62500309996776038</v>
      </c>
      <c r="T646" s="152">
        <f t="shared" si="181"/>
        <v>0.37499690003223968</v>
      </c>
    </row>
    <row r="647" spans="1:20" ht="14.1" customHeight="1" x14ac:dyDescent="0.25">
      <c r="B647" s="658"/>
      <c r="C647" s="7">
        <v>6</v>
      </c>
      <c r="D647" s="379">
        <v>245562</v>
      </c>
      <c r="E647" s="386">
        <v>184173</v>
      </c>
      <c r="F647" s="386">
        <v>153477</v>
      </c>
      <c r="G647" s="387">
        <v>92085</v>
      </c>
      <c r="H647" s="379">
        <f t="shared" si="185"/>
        <v>252930</v>
      </c>
      <c r="I647" s="386">
        <f t="shared" si="172"/>
        <v>189699</v>
      </c>
      <c r="J647" s="386">
        <f t="shared" si="173"/>
        <v>158082</v>
      </c>
      <c r="K647" s="387">
        <f t="shared" si="174"/>
        <v>94848</v>
      </c>
      <c r="M647" s="342">
        <f t="shared" si="175"/>
        <v>3.0004642412099592E-2</v>
      </c>
      <c r="N647" s="342">
        <f t="shared" si="176"/>
        <v>3.0004398038800475E-2</v>
      </c>
      <c r="O647" s="342">
        <f t="shared" si="177"/>
        <v>3.0004495787642447E-2</v>
      </c>
      <c r="P647" s="342">
        <f t="shared" si="178"/>
        <v>3.0004886789379379E-2</v>
      </c>
      <c r="Q647" s="69"/>
      <c r="R647" s="152">
        <f t="shared" si="179"/>
        <v>0.75000610843697313</v>
      </c>
      <c r="S647" s="152">
        <f t="shared" si="180"/>
        <v>0.62500305421848656</v>
      </c>
      <c r="T647" s="152">
        <f t="shared" si="181"/>
        <v>0.37499694578151344</v>
      </c>
    </row>
    <row r="648" spans="1:20" ht="14.1" customHeight="1" x14ac:dyDescent="0.25">
      <c r="B648" s="658"/>
      <c r="C648" s="7">
        <v>7</v>
      </c>
      <c r="D648" s="379">
        <v>249249</v>
      </c>
      <c r="E648" s="386">
        <v>186936</v>
      </c>
      <c r="F648" s="386">
        <v>155781</v>
      </c>
      <c r="G648" s="387">
        <v>93468</v>
      </c>
      <c r="H648" s="379">
        <f t="shared" si="185"/>
        <v>256725</v>
      </c>
      <c r="I648" s="386">
        <f t="shared" si="172"/>
        <v>192543</v>
      </c>
      <c r="J648" s="386">
        <f t="shared" si="173"/>
        <v>160452</v>
      </c>
      <c r="K648" s="387">
        <f t="shared" si="174"/>
        <v>96273</v>
      </c>
      <c r="M648" s="342">
        <f t="shared" si="175"/>
        <v>2.9994102283258911E-2</v>
      </c>
      <c r="N648" s="342">
        <f t="shared" si="176"/>
        <v>2.9994222621645909E-2</v>
      </c>
      <c r="O648" s="342">
        <f t="shared" si="177"/>
        <v>2.9984401178577619E-2</v>
      </c>
      <c r="P648" s="342">
        <f t="shared" si="178"/>
        <v>3.0010270894851716E-2</v>
      </c>
      <c r="Q648" s="69"/>
      <c r="R648" s="152">
        <f t="shared" si="179"/>
        <v>0.74999699096084638</v>
      </c>
      <c r="S648" s="152">
        <f t="shared" si="180"/>
        <v>0.62500150451957681</v>
      </c>
      <c r="T648" s="152">
        <f t="shared" si="181"/>
        <v>0.37499849548042319</v>
      </c>
    </row>
    <row r="649" spans="1:20" ht="14.1" customHeight="1" thickBot="1" x14ac:dyDescent="0.3">
      <c r="B649" s="674"/>
      <c r="C649" s="8">
        <v>8</v>
      </c>
      <c r="D649" s="382">
        <v>252984</v>
      </c>
      <c r="E649" s="383">
        <v>189738</v>
      </c>
      <c r="F649" s="383">
        <v>158115</v>
      </c>
      <c r="G649" s="384">
        <v>94869</v>
      </c>
      <c r="H649" s="382">
        <f t="shared" si="185"/>
        <v>260574</v>
      </c>
      <c r="I649" s="383">
        <f t="shared" si="172"/>
        <v>195432</v>
      </c>
      <c r="J649" s="383">
        <f t="shared" si="173"/>
        <v>162858</v>
      </c>
      <c r="K649" s="384">
        <f t="shared" si="174"/>
        <v>97716</v>
      </c>
      <c r="M649" s="342">
        <f t="shared" si="175"/>
        <v>3.0001897353192298E-2</v>
      </c>
      <c r="N649" s="342">
        <f t="shared" si="176"/>
        <v>3.0009802991493532E-2</v>
      </c>
      <c r="O649" s="342">
        <f t="shared" si="177"/>
        <v>2.9997153970211556E-2</v>
      </c>
      <c r="P649" s="342">
        <f t="shared" si="178"/>
        <v>3.0009802991493532E-2</v>
      </c>
      <c r="Q649" s="69"/>
      <c r="R649" s="152">
        <f t="shared" si="179"/>
        <v>0.75</v>
      </c>
      <c r="S649" s="152">
        <f t="shared" si="180"/>
        <v>0.625</v>
      </c>
      <c r="T649" s="152">
        <f t="shared" si="181"/>
        <v>0.375</v>
      </c>
    </row>
    <row r="650" spans="1:20" ht="14.1" customHeight="1" x14ac:dyDescent="0.25">
      <c r="A650" s="140">
        <v>5</v>
      </c>
      <c r="B650" s="657" t="s">
        <v>163</v>
      </c>
      <c r="C650" s="9">
        <v>1</v>
      </c>
      <c r="D650" s="372">
        <v>266109</v>
      </c>
      <c r="E650" s="373">
        <v>199581</v>
      </c>
      <c r="F650" s="373">
        <v>166317</v>
      </c>
      <c r="G650" s="378">
        <v>99792</v>
      </c>
      <c r="H650" s="372">
        <f>ROUND($D650*(1+$G$10)/3,0)*3</f>
        <v>274092</v>
      </c>
      <c r="I650" s="373">
        <f t="shared" si="172"/>
        <v>205569</v>
      </c>
      <c r="J650" s="373">
        <f t="shared" si="173"/>
        <v>171309</v>
      </c>
      <c r="K650" s="378">
        <f t="shared" si="174"/>
        <v>102786</v>
      </c>
      <c r="M650" s="342">
        <f t="shared" si="175"/>
        <v>2.9998985378172104E-2</v>
      </c>
      <c r="N650" s="342">
        <f t="shared" si="176"/>
        <v>3.0002855983284983E-2</v>
      </c>
      <c r="O650" s="342">
        <f t="shared" si="177"/>
        <v>3.0014971410018219E-2</v>
      </c>
      <c r="P650" s="342">
        <f t="shared" si="178"/>
        <v>3.0002405002405003E-2</v>
      </c>
      <c r="Q650" s="69"/>
      <c r="R650" s="152">
        <f t="shared" si="179"/>
        <v>0.74999718160603357</v>
      </c>
      <c r="S650" s="152">
        <f t="shared" si="180"/>
        <v>0.62499577240905047</v>
      </c>
      <c r="T650" s="152">
        <f t="shared" si="181"/>
        <v>0.37500422759094959</v>
      </c>
    </row>
    <row r="651" spans="1:20" ht="14.1" customHeight="1" x14ac:dyDescent="0.25">
      <c r="B651" s="658"/>
      <c r="C651" s="7">
        <v>2</v>
      </c>
      <c r="D651" s="379">
        <v>270108</v>
      </c>
      <c r="E651" s="386">
        <v>202581</v>
      </c>
      <c r="F651" s="386">
        <v>168819</v>
      </c>
      <c r="G651" s="387">
        <v>101292</v>
      </c>
      <c r="H651" s="379">
        <f t="shared" ref="H651:H663" si="186">ROUND($D651*(1+$G$10)/3,0)*3</f>
        <v>278211</v>
      </c>
      <c r="I651" s="386">
        <f t="shared" si="172"/>
        <v>208659</v>
      </c>
      <c r="J651" s="386">
        <f t="shared" si="173"/>
        <v>173883</v>
      </c>
      <c r="K651" s="387">
        <f t="shared" si="174"/>
        <v>104328</v>
      </c>
      <c r="M651" s="342">
        <f t="shared" si="175"/>
        <v>2.9999111466524502E-2</v>
      </c>
      <c r="N651" s="342">
        <f t="shared" si="176"/>
        <v>3.0002813689339079E-2</v>
      </c>
      <c r="O651" s="342">
        <f t="shared" si="177"/>
        <v>2.9996623602793523E-2</v>
      </c>
      <c r="P651" s="342">
        <f t="shared" si="178"/>
        <v>2.9972752043596729E-2</v>
      </c>
      <c r="Q651" s="69"/>
      <c r="R651" s="152">
        <f t="shared" si="179"/>
        <v>0.75</v>
      </c>
      <c r="S651" s="152">
        <f t="shared" si="180"/>
        <v>0.62500555333422192</v>
      </c>
      <c r="T651" s="152">
        <f t="shared" si="181"/>
        <v>0.37500555333422186</v>
      </c>
    </row>
    <row r="652" spans="1:20" ht="14.1" customHeight="1" x14ac:dyDescent="0.25">
      <c r="B652" s="658"/>
      <c r="C652" s="7">
        <v>3</v>
      </c>
      <c r="D652" s="379">
        <v>274143</v>
      </c>
      <c r="E652" s="386">
        <v>205608</v>
      </c>
      <c r="F652" s="386">
        <v>171339</v>
      </c>
      <c r="G652" s="387">
        <v>102804</v>
      </c>
      <c r="H652" s="379">
        <f t="shared" si="186"/>
        <v>282366</v>
      </c>
      <c r="I652" s="386">
        <f t="shared" si="172"/>
        <v>211776</v>
      </c>
      <c r="J652" s="386">
        <f t="shared" si="173"/>
        <v>176478</v>
      </c>
      <c r="K652" s="387">
        <f t="shared" si="174"/>
        <v>105888</v>
      </c>
      <c r="M652" s="342">
        <f t="shared" si="175"/>
        <v>2.9995294426631357E-2</v>
      </c>
      <c r="N652" s="342">
        <f t="shared" si="176"/>
        <v>2.9998832730243959E-2</v>
      </c>
      <c r="O652" s="342">
        <f t="shared" si="177"/>
        <v>2.9993171432073258E-2</v>
      </c>
      <c r="P652" s="342">
        <f t="shared" si="178"/>
        <v>2.9998832730243959E-2</v>
      </c>
      <c r="Q652" s="69"/>
      <c r="R652" s="152">
        <f t="shared" si="179"/>
        <v>0.7500027357984701</v>
      </c>
      <c r="S652" s="152">
        <f t="shared" si="180"/>
        <v>0.62499863210076489</v>
      </c>
      <c r="T652" s="152">
        <f t="shared" si="181"/>
        <v>0.37500136789923505</v>
      </c>
    </row>
    <row r="653" spans="1:20" ht="14.1" customHeight="1" x14ac:dyDescent="0.25">
      <c r="B653" s="306"/>
      <c r="C653" s="7">
        <v>4</v>
      </c>
      <c r="D653" s="379">
        <v>278262</v>
      </c>
      <c r="E653" s="386">
        <v>208698</v>
      </c>
      <c r="F653" s="386">
        <v>173913</v>
      </c>
      <c r="G653" s="387">
        <v>104349</v>
      </c>
      <c r="H653" s="379">
        <f t="shared" si="186"/>
        <v>286611</v>
      </c>
      <c r="I653" s="386">
        <f t="shared" si="172"/>
        <v>214959</v>
      </c>
      <c r="J653" s="386">
        <f t="shared" si="173"/>
        <v>179133</v>
      </c>
      <c r="K653" s="387">
        <f t="shared" si="174"/>
        <v>107478</v>
      </c>
      <c r="M653" s="342">
        <f t="shared" si="175"/>
        <v>3.0004096858356512E-2</v>
      </c>
      <c r="N653" s="342">
        <f t="shared" si="176"/>
        <v>3.000028749676566E-2</v>
      </c>
      <c r="O653" s="342">
        <f t="shared" si="177"/>
        <v>3.0015007503751877E-2</v>
      </c>
      <c r="P653" s="342">
        <f t="shared" si="178"/>
        <v>2.9985912658482591E-2</v>
      </c>
      <c r="Q653" s="69"/>
      <c r="R653" s="152">
        <f t="shared" si="179"/>
        <v>0.75000539060310067</v>
      </c>
      <c r="S653" s="152">
        <f t="shared" si="180"/>
        <v>0.62499730469844961</v>
      </c>
      <c r="T653" s="152">
        <f t="shared" si="181"/>
        <v>0.37500269530155034</v>
      </c>
    </row>
    <row r="654" spans="1:20" ht="14.1" customHeight="1" x14ac:dyDescent="0.25">
      <c r="B654" s="306"/>
      <c r="C654" s="7">
        <v>5</v>
      </c>
      <c r="D654" s="379">
        <v>282435</v>
      </c>
      <c r="E654" s="386">
        <v>211827</v>
      </c>
      <c r="F654" s="386">
        <v>176523</v>
      </c>
      <c r="G654" s="387">
        <v>105912</v>
      </c>
      <c r="H654" s="379">
        <f t="shared" si="186"/>
        <v>290907</v>
      </c>
      <c r="I654" s="386">
        <f t="shared" si="172"/>
        <v>218181</v>
      </c>
      <c r="J654" s="386">
        <f t="shared" si="173"/>
        <v>181818</v>
      </c>
      <c r="K654" s="387">
        <f t="shared" si="174"/>
        <v>109089</v>
      </c>
      <c r="M654" s="342">
        <f t="shared" si="175"/>
        <v>2.9996282330447713E-2</v>
      </c>
      <c r="N654" s="342">
        <f t="shared" si="176"/>
        <v>2.9996176124856604E-2</v>
      </c>
      <c r="O654" s="342">
        <f t="shared" si="177"/>
        <v>2.9996091160925206E-2</v>
      </c>
      <c r="P654" s="342">
        <f t="shared" si="178"/>
        <v>2.9996600951733513E-2</v>
      </c>
      <c r="Q654" s="69"/>
      <c r="R654" s="152">
        <f t="shared" si="179"/>
        <v>0.75000265547825162</v>
      </c>
      <c r="S654" s="152">
        <f t="shared" si="180"/>
        <v>0.62500398321737749</v>
      </c>
      <c r="T654" s="152">
        <f t="shared" si="181"/>
        <v>0.37499601678262257</v>
      </c>
    </row>
    <row r="655" spans="1:20" ht="14.1" customHeight="1" x14ac:dyDescent="0.25">
      <c r="B655" s="306"/>
      <c r="C655" s="7">
        <v>6</v>
      </c>
      <c r="D655" s="379">
        <v>286665</v>
      </c>
      <c r="E655" s="386">
        <v>214998</v>
      </c>
      <c r="F655" s="386">
        <v>179166</v>
      </c>
      <c r="G655" s="387">
        <v>107499</v>
      </c>
      <c r="H655" s="379">
        <f t="shared" si="186"/>
        <v>295266</v>
      </c>
      <c r="I655" s="386">
        <f t="shared" si="172"/>
        <v>221451</v>
      </c>
      <c r="J655" s="386">
        <f t="shared" si="173"/>
        <v>184542</v>
      </c>
      <c r="K655" s="387">
        <f t="shared" si="174"/>
        <v>110724</v>
      </c>
      <c r="M655" s="342">
        <f t="shared" si="175"/>
        <v>3.0003662811993095E-2</v>
      </c>
      <c r="N655" s="342">
        <f t="shared" si="176"/>
        <v>3.0014232690536657E-2</v>
      </c>
      <c r="O655" s="342">
        <f t="shared" si="177"/>
        <v>3.0005693044439233E-2</v>
      </c>
      <c r="P655" s="342">
        <f t="shared" si="178"/>
        <v>3.0000279072363464E-2</v>
      </c>
      <c r="Q655" s="69"/>
      <c r="R655" s="152">
        <f t="shared" si="179"/>
        <v>0.74999738370571922</v>
      </c>
      <c r="S655" s="152">
        <f t="shared" si="180"/>
        <v>0.62500130814714039</v>
      </c>
      <c r="T655" s="152">
        <f t="shared" si="181"/>
        <v>0.37499869185285961</v>
      </c>
    </row>
    <row r="656" spans="1:20" ht="14.1" customHeight="1" x14ac:dyDescent="0.25">
      <c r="B656" s="306"/>
      <c r="C656" s="7">
        <v>7</v>
      </c>
      <c r="D656" s="379">
        <v>290967</v>
      </c>
      <c r="E656" s="386">
        <v>218226</v>
      </c>
      <c r="F656" s="386">
        <v>181854</v>
      </c>
      <c r="G656" s="387">
        <v>109113</v>
      </c>
      <c r="H656" s="379">
        <f t="shared" si="186"/>
        <v>299697</v>
      </c>
      <c r="I656" s="386">
        <f t="shared" si="172"/>
        <v>224772</v>
      </c>
      <c r="J656" s="386">
        <f t="shared" si="173"/>
        <v>187311</v>
      </c>
      <c r="K656" s="387">
        <f t="shared" si="174"/>
        <v>112386</v>
      </c>
      <c r="M656" s="342">
        <f t="shared" si="175"/>
        <v>3.0003402447700254E-2</v>
      </c>
      <c r="N656" s="342">
        <f t="shared" si="176"/>
        <v>2.9996425723790934E-2</v>
      </c>
      <c r="O656" s="342">
        <f t="shared" si="177"/>
        <v>3.0007588505064502E-2</v>
      </c>
      <c r="P656" s="342">
        <f t="shared" si="178"/>
        <v>2.9996425723790934E-2</v>
      </c>
      <c r="Q656" s="69"/>
      <c r="R656" s="152">
        <f t="shared" si="179"/>
        <v>0.75000257761189415</v>
      </c>
      <c r="S656" s="152">
        <f t="shared" si="180"/>
        <v>0.62499871119405292</v>
      </c>
      <c r="T656" s="152">
        <f t="shared" si="181"/>
        <v>0.37500128880594708</v>
      </c>
    </row>
    <row r="657" spans="1:20" ht="14.1" customHeight="1" x14ac:dyDescent="0.25">
      <c r="B657" s="306"/>
      <c r="C657" s="7">
        <v>8</v>
      </c>
      <c r="D657" s="379">
        <v>295329</v>
      </c>
      <c r="E657" s="386">
        <v>221496</v>
      </c>
      <c r="F657" s="386">
        <v>184581</v>
      </c>
      <c r="G657" s="387">
        <v>110748</v>
      </c>
      <c r="H657" s="379">
        <f t="shared" si="186"/>
        <v>304188</v>
      </c>
      <c r="I657" s="386">
        <f t="shared" si="172"/>
        <v>228141</v>
      </c>
      <c r="J657" s="386">
        <f t="shared" si="173"/>
        <v>190119</v>
      </c>
      <c r="K657" s="387">
        <f t="shared" si="174"/>
        <v>114072</v>
      </c>
      <c r="M657" s="342">
        <f t="shared" si="175"/>
        <v>2.999705413284845E-2</v>
      </c>
      <c r="N657" s="342">
        <f t="shared" si="176"/>
        <v>3.0000541770506015E-2</v>
      </c>
      <c r="O657" s="342">
        <f t="shared" si="177"/>
        <v>3.0003088075153998E-2</v>
      </c>
      <c r="P657" s="342">
        <f t="shared" si="178"/>
        <v>3.0014086033156355E-2</v>
      </c>
      <c r="Q657" s="69"/>
      <c r="R657" s="152">
        <f t="shared" si="179"/>
        <v>0.74999746045935212</v>
      </c>
      <c r="S657" s="152">
        <f t="shared" si="180"/>
        <v>0.625001269770324</v>
      </c>
      <c r="T657" s="152">
        <f t="shared" si="181"/>
        <v>0.37499873022967606</v>
      </c>
    </row>
    <row r="658" spans="1:20" ht="14.1" customHeight="1" x14ac:dyDescent="0.25">
      <c r="B658" s="306"/>
      <c r="C658" s="7">
        <v>9</v>
      </c>
      <c r="D658" s="379">
        <v>299766</v>
      </c>
      <c r="E658" s="386">
        <v>224826</v>
      </c>
      <c r="F658" s="386">
        <v>187353</v>
      </c>
      <c r="G658" s="387">
        <v>112413</v>
      </c>
      <c r="H658" s="379">
        <f t="shared" si="186"/>
        <v>308760</v>
      </c>
      <c r="I658" s="386">
        <f t="shared" si="172"/>
        <v>231570</v>
      </c>
      <c r="J658" s="386">
        <f t="shared" si="173"/>
        <v>192975</v>
      </c>
      <c r="K658" s="387">
        <f t="shared" si="174"/>
        <v>115785</v>
      </c>
      <c r="M658" s="342">
        <f t="shared" si="175"/>
        <v>3.0003402654070175E-2</v>
      </c>
      <c r="N658" s="342">
        <f t="shared" si="176"/>
        <v>2.999653065036962E-2</v>
      </c>
      <c r="O658" s="342">
        <f t="shared" si="177"/>
        <v>3.000752590030584E-2</v>
      </c>
      <c r="P658" s="342">
        <f t="shared" si="178"/>
        <v>2.999653065036962E-2</v>
      </c>
      <c r="Q658" s="69"/>
      <c r="R658" s="152">
        <f t="shared" si="179"/>
        <v>0.75000500390304436</v>
      </c>
      <c r="S658" s="152">
        <f t="shared" si="180"/>
        <v>0.62499749804847782</v>
      </c>
      <c r="T658" s="152">
        <f t="shared" si="181"/>
        <v>0.37500250195152218</v>
      </c>
    </row>
    <row r="659" spans="1:20" ht="14.1" customHeight="1" x14ac:dyDescent="0.25">
      <c r="B659" s="306"/>
      <c r="C659" s="7">
        <v>10</v>
      </c>
      <c r="D659" s="379">
        <v>304257</v>
      </c>
      <c r="E659" s="386">
        <v>228192</v>
      </c>
      <c r="F659" s="386">
        <v>190161</v>
      </c>
      <c r="G659" s="387">
        <v>114096</v>
      </c>
      <c r="H659" s="379">
        <f t="shared" si="186"/>
        <v>313386</v>
      </c>
      <c r="I659" s="386">
        <f t="shared" si="172"/>
        <v>235041</v>
      </c>
      <c r="J659" s="386">
        <f t="shared" si="173"/>
        <v>195867</v>
      </c>
      <c r="K659" s="387">
        <f t="shared" si="174"/>
        <v>117519</v>
      </c>
      <c r="M659" s="342">
        <f t="shared" si="175"/>
        <v>3.0004239836716986E-2</v>
      </c>
      <c r="N659" s="342">
        <f t="shared" si="176"/>
        <v>3.0014198569625578E-2</v>
      </c>
      <c r="O659" s="342">
        <f t="shared" si="177"/>
        <v>3.0006152681149131E-2</v>
      </c>
      <c r="P659" s="342">
        <f t="shared" si="178"/>
        <v>3.0001051745898191E-2</v>
      </c>
      <c r="Q659" s="69"/>
      <c r="R659" s="152">
        <f t="shared" si="179"/>
        <v>0.74999753497865296</v>
      </c>
      <c r="S659" s="152">
        <f t="shared" si="180"/>
        <v>0.62500123251067352</v>
      </c>
      <c r="T659" s="152">
        <f t="shared" si="181"/>
        <v>0.37499876748932648</v>
      </c>
    </row>
    <row r="660" spans="1:20" ht="14.1" customHeight="1" x14ac:dyDescent="0.25">
      <c r="B660" s="306"/>
      <c r="C660" s="7">
        <v>11</v>
      </c>
      <c r="D660" s="379">
        <v>308826</v>
      </c>
      <c r="E660" s="386">
        <v>231621</v>
      </c>
      <c r="F660" s="386">
        <v>193017</v>
      </c>
      <c r="G660" s="387">
        <v>115809</v>
      </c>
      <c r="H660" s="379">
        <f t="shared" si="186"/>
        <v>318090</v>
      </c>
      <c r="I660" s="386">
        <f t="shared" si="172"/>
        <v>238569</v>
      </c>
      <c r="J660" s="386">
        <f t="shared" si="173"/>
        <v>198807</v>
      </c>
      <c r="K660" s="387">
        <f t="shared" si="174"/>
        <v>119283</v>
      </c>
      <c r="M660" s="342">
        <f t="shared" si="175"/>
        <v>2.9997474305919838E-2</v>
      </c>
      <c r="N660" s="342">
        <f t="shared" si="176"/>
        <v>2.9997280039374668E-2</v>
      </c>
      <c r="O660" s="342">
        <f t="shared" si="177"/>
        <v>2.9997357745690793E-2</v>
      </c>
      <c r="P660" s="342">
        <f t="shared" si="178"/>
        <v>2.9997668574981221E-2</v>
      </c>
      <c r="Q660" s="69"/>
      <c r="R660" s="152">
        <f t="shared" si="179"/>
        <v>0.75000485710400033</v>
      </c>
      <c r="S660" s="152">
        <f t="shared" si="180"/>
        <v>0.62500242855200017</v>
      </c>
      <c r="T660" s="152">
        <f t="shared" si="181"/>
        <v>0.37499757144799983</v>
      </c>
    </row>
    <row r="661" spans="1:20" ht="14.1" customHeight="1" x14ac:dyDescent="0.25">
      <c r="B661" s="306"/>
      <c r="C661" s="7">
        <v>12</v>
      </c>
      <c r="D661" s="379">
        <v>313449</v>
      </c>
      <c r="E661" s="386">
        <v>235086</v>
      </c>
      <c r="F661" s="386">
        <v>195906</v>
      </c>
      <c r="G661" s="387">
        <v>117543</v>
      </c>
      <c r="H661" s="379">
        <f t="shared" si="186"/>
        <v>322851</v>
      </c>
      <c r="I661" s="386">
        <f t="shared" si="172"/>
        <v>242139</v>
      </c>
      <c r="J661" s="386">
        <f t="shared" si="173"/>
        <v>201783</v>
      </c>
      <c r="K661" s="387">
        <f t="shared" si="174"/>
        <v>121068</v>
      </c>
      <c r="M661" s="342">
        <f t="shared" si="175"/>
        <v>2.9995310241857528E-2</v>
      </c>
      <c r="N661" s="342">
        <f t="shared" si="176"/>
        <v>3.0001786580230214E-2</v>
      </c>
      <c r="O661" s="342">
        <f t="shared" si="177"/>
        <v>2.9999081192000246E-2</v>
      </c>
      <c r="P661" s="342">
        <f t="shared" si="178"/>
        <v>2.9989025292871545E-2</v>
      </c>
      <c r="Q661" s="69"/>
      <c r="R661" s="152">
        <f t="shared" si="179"/>
        <v>0.74999760726625386</v>
      </c>
      <c r="S661" s="152">
        <f t="shared" si="180"/>
        <v>0.62500119636687312</v>
      </c>
      <c r="T661" s="152">
        <f t="shared" si="181"/>
        <v>0.37499880363312693</v>
      </c>
    </row>
    <row r="662" spans="1:20" ht="14.1" customHeight="1" x14ac:dyDescent="0.25">
      <c r="B662" s="306"/>
      <c r="C662" s="7">
        <v>13</v>
      </c>
      <c r="D662" s="379">
        <v>318162</v>
      </c>
      <c r="E662" s="386">
        <v>238623</v>
      </c>
      <c r="F662" s="386">
        <v>198852</v>
      </c>
      <c r="G662" s="387">
        <v>119310</v>
      </c>
      <c r="H662" s="379">
        <f t="shared" si="186"/>
        <v>327708</v>
      </c>
      <c r="I662" s="386">
        <f t="shared" si="172"/>
        <v>245781</v>
      </c>
      <c r="J662" s="386">
        <f t="shared" si="173"/>
        <v>204819</v>
      </c>
      <c r="K662" s="387">
        <f t="shared" si="174"/>
        <v>122892</v>
      </c>
      <c r="M662" s="342">
        <f t="shared" si="175"/>
        <v>3.0003583080317572E-2</v>
      </c>
      <c r="N662" s="342">
        <f t="shared" si="176"/>
        <v>2.9997108409499502E-2</v>
      </c>
      <c r="O662" s="342">
        <f t="shared" si="177"/>
        <v>3.0007241566592239E-2</v>
      </c>
      <c r="P662" s="342">
        <f t="shared" si="178"/>
        <v>3.0022630123208448E-2</v>
      </c>
      <c r="Q662" s="69"/>
      <c r="R662" s="152">
        <f t="shared" si="179"/>
        <v>0.75000471457936524</v>
      </c>
      <c r="S662" s="152">
        <f t="shared" si="180"/>
        <v>0.62500235728968256</v>
      </c>
      <c r="T662" s="152">
        <f t="shared" si="181"/>
        <v>0.37499764271031738</v>
      </c>
    </row>
    <row r="663" spans="1:20" ht="14.1" customHeight="1" x14ac:dyDescent="0.25">
      <c r="B663" s="306"/>
      <c r="C663" s="7">
        <v>14</v>
      </c>
      <c r="D663" s="379">
        <v>322938</v>
      </c>
      <c r="E663" s="386">
        <v>242205</v>
      </c>
      <c r="F663" s="386">
        <v>201837</v>
      </c>
      <c r="G663" s="387">
        <v>121101</v>
      </c>
      <c r="H663" s="379">
        <f t="shared" si="186"/>
        <v>332625</v>
      </c>
      <c r="I663" s="386">
        <f t="shared" si="172"/>
        <v>249468</v>
      </c>
      <c r="J663" s="386">
        <f t="shared" si="173"/>
        <v>207891</v>
      </c>
      <c r="K663" s="387">
        <f t="shared" si="174"/>
        <v>124734</v>
      </c>
      <c r="M663" s="342">
        <f t="shared" si="175"/>
        <v>2.9996469910633001E-2</v>
      </c>
      <c r="N663" s="342">
        <f t="shared" si="176"/>
        <v>2.9986994488140212E-2</v>
      </c>
      <c r="O663" s="342">
        <f t="shared" si="177"/>
        <v>2.9994500512790023E-2</v>
      </c>
      <c r="P663" s="342">
        <f t="shared" si="178"/>
        <v>2.9999752272896179E-2</v>
      </c>
      <c r="Q663" s="69"/>
      <c r="R663" s="152">
        <f t="shared" si="179"/>
        <v>0.7500046448544303</v>
      </c>
      <c r="S663" s="152">
        <f t="shared" si="180"/>
        <v>0.6250023224272151</v>
      </c>
      <c r="T663" s="152">
        <f t="shared" si="181"/>
        <v>0.37499767757278485</v>
      </c>
    </row>
    <row r="664" spans="1:20" ht="14.1" customHeight="1" x14ac:dyDescent="0.25">
      <c r="B664" s="306"/>
      <c r="C664" s="7">
        <v>15</v>
      </c>
      <c r="D664" s="379">
        <v>324711</v>
      </c>
      <c r="E664" s="386">
        <v>243534</v>
      </c>
      <c r="F664" s="386">
        <v>202944</v>
      </c>
      <c r="G664" s="387">
        <v>121767</v>
      </c>
      <c r="H664" s="379">
        <f>ROUND($D664*(1+$G$11)/3,0)*3</f>
        <v>334452</v>
      </c>
      <c r="I664" s="386">
        <f t="shared" si="172"/>
        <v>250839</v>
      </c>
      <c r="J664" s="386">
        <f t="shared" si="173"/>
        <v>209034</v>
      </c>
      <c r="K664" s="387">
        <f t="shared" si="174"/>
        <v>125421</v>
      </c>
      <c r="M664" s="344">
        <f t="shared" si="175"/>
        <v>2.9998983711669761E-2</v>
      </c>
      <c r="N664" s="344">
        <f t="shared" si="176"/>
        <v>2.9995811673113406E-2</v>
      </c>
      <c r="O664" s="344">
        <f t="shared" si="177"/>
        <v>3.0008278145695365E-2</v>
      </c>
      <c r="P664" s="344">
        <f t="shared" si="178"/>
        <v>3.0008130281603391E-2</v>
      </c>
      <c r="Q664" s="69"/>
      <c r="R664" s="152">
        <f t="shared" si="179"/>
        <v>0.75000230974620508</v>
      </c>
      <c r="S664" s="152">
        <f t="shared" si="180"/>
        <v>0.62499884512689741</v>
      </c>
      <c r="T664" s="152">
        <f t="shared" si="181"/>
        <v>0.37500115487310254</v>
      </c>
    </row>
    <row r="665" spans="1:20" ht="14.1" customHeight="1" thickBot="1" x14ac:dyDescent="0.3">
      <c r="B665" s="307"/>
      <c r="C665" s="8">
        <v>16</v>
      </c>
      <c r="D665" s="382">
        <v>329580</v>
      </c>
      <c r="E665" s="383">
        <v>247185</v>
      </c>
      <c r="F665" s="383">
        <v>205989</v>
      </c>
      <c r="G665" s="384">
        <v>123594</v>
      </c>
      <c r="H665" s="382">
        <f t="shared" ref="H665:H684" si="187">ROUND($D665*(1+$G$11)/3,0)*3</f>
        <v>339468</v>
      </c>
      <c r="I665" s="383">
        <f t="shared" si="172"/>
        <v>254601</v>
      </c>
      <c r="J665" s="383">
        <f t="shared" si="173"/>
        <v>212169</v>
      </c>
      <c r="K665" s="384">
        <f t="shared" si="174"/>
        <v>127302</v>
      </c>
      <c r="M665" s="344">
        <f t="shared" si="175"/>
        <v>3.0001820498816677E-2</v>
      </c>
      <c r="N665" s="344">
        <f t="shared" si="176"/>
        <v>3.0001820498816677E-2</v>
      </c>
      <c r="O665" s="344">
        <f t="shared" si="177"/>
        <v>3.0001602027292719E-2</v>
      </c>
      <c r="P665" s="344">
        <f t="shared" si="178"/>
        <v>3.0001456381377738E-2</v>
      </c>
      <c r="Q665" s="69"/>
      <c r="R665" s="152">
        <f t="shared" si="179"/>
        <v>0.75</v>
      </c>
      <c r="S665" s="152">
        <f t="shared" si="180"/>
        <v>0.62500455124704168</v>
      </c>
      <c r="T665" s="152">
        <f t="shared" si="181"/>
        <v>0.37500455124704168</v>
      </c>
    </row>
    <row r="666" spans="1:20" ht="14.1" customHeight="1" x14ac:dyDescent="0.25">
      <c r="A666" s="140">
        <v>6</v>
      </c>
      <c r="B666" s="657" t="s">
        <v>164</v>
      </c>
      <c r="C666" s="9">
        <v>1</v>
      </c>
      <c r="D666" s="372">
        <v>290967</v>
      </c>
      <c r="E666" s="373">
        <v>218226</v>
      </c>
      <c r="F666" s="373">
        <v>181854</v>
      </c>
      <c r="G666" s="378">
        <v>109113</v>
      </c>
      <c r="H666" s="372">
        <f>ROUND($D666*(1+$G$10)/3,0)*3</f>
        <v>299697</v>
      </c>
      <c r="I666" s="373">
        <f t="shared" si="172"/>
        <v>224772</v>
      </c>
      <c r="J666" s="373">
        <f t="shared" si="173"/>
        <v>187311</v>
      </c>
      <c r="K666" s="378">
        <f t="shared" si="174"/>
        <v>112386</v>
      </c>
      <c r="M666" s="342">
        <f t="shared" si="175"/>
        <v>3.0003402447700254E-2</v>
      </c>
      <c r="N666" s="342">
        <f t="shared" si="176"/>
        <v>2.9996425723790934E-2</v>
      </c>
      <c r="O666" s="342">
        <f t="shared" si="177"/>
        <v>3.0007588505064502E-2</v>
      </c>
      <c r="P666" s="342">
        <f t="shared" si="178"/>
        <v>2.9996425723790934E-2</v>
      </c>
      <c r="Q666" s="69"/>
      <c r="R666" s="152">
        <f t="shared" si="179"/>
        <v>0.75000257761189415</v>
      </c>
      <c r="S666" s="152">
        <f t="shared" si="180"/>
        <v>0.62499871119405292</v>
      </c>
      <c r="T666" s="152">
        <f t="shared" si="181"/>
        <v>0.37500128880594708</v>
      </c>
    </row>
    <row r="667" spans="1:20" ht="14.1" customHeight="1" x14ac:dyDescent="0.25">
      <c r="B667" s="658"/>
      <c r="C667" s="7">
        <v>2</v>
      </c>
      <c r="D667" s="379">
        <v>295329</v>
      </c>
      <c r="E667" s="386">
        <v>221496</v>
      </c>
      <c r="F667" s="386">
        <v>184581</v>
      </c>
      <c r="G667" s="387">
        <v>110748</v>
      </c>
      <c r="H667" s="379">
        <f>ROUND($D667*(1+$G$10)/3,0)*3</f>
        <v>304188</v>
      </c>
      <c r="I667" s="386">
        <f t="shared" si="172"/>
        <v>228141</v>
      </c>
      <c r="J667" s="386">
        <f t="shared" si="173"/>
        <v>190119</v>
      </c>
      <c r="K667" s="387">
        <f t="shared" si="174"/>
        <v>114072</v>
      </c>
      <c r="M667" s="342">
        <f t="shared" si="175"/>
        <v>2.999705413284845E-2</v>
      </c>
      <c r="N667" s="342">
        <f t="shared" si="176"/>
        <v>3.0000541770506015E-2</v>
      </c>
      <c r="O667" s="342">
        <f t="shared" si="177"/>
        <v>3.0003088075153998E-2</v>
      </c>
      <c r="P667" s="342">
        <f t="shared" si="178"/>
        <v>3.0014086033156355E-2</v>
      </c>
      <c r="Q667" s="69"/>
      <c r="R667" s="152">
        <f t="shared" si="179"/>
        <v>0.74999746045935212</v>
      </c>
      <c r="S667" s="152">
        <f t="shared" si="180"/>
        <v>0.625001269770324</v>
      </c>
      <c r="T667" s="152">
        <f t="shared" si="181"/>
        <v>0.37499873022967606</v>
      </c>
    </row>
    <row r="668" spans="1:20" ht="14.1" customHeight="1" x14ac:dyDescent="0.25">
      <c r="B668" s="658"/>
      <c r="C668" s="7">
        <v>3</v>
      </c>
      <c r="D668" s="379">
        <v>299766</v>
      </c>
      <c r="E668" s="386">
        <v>224826</v>
      </c>
      <c r="F668" s="386">
        <v>187353</v>
      </c>
      <c r="G668" s="387">
        <v>112413</v>
      </c>
      <c r="H668" s="379">
        <f t="shared" ref="H668:H673" si="188">ROUND($D668*(1+$G$10)/3,0)*3</f>
        <v>308760</v>
      </c>
      <c r="I668" s="386">
        <f t="shared" si="172"/>
        <v>231570</v>
      </c>
      <c r="J668" s="386">
        <f t="shared" si="173"/>
        <v>192975</v>
      </c>
      <c r="K668" s="387">
        <f t="shared" si="174"/>
        <v>115785</v>
      </c>
      <c r="M668" s="342">
        <f t="shared" si="175"/>
        <v>3.0003402654070175E-2</v>
      </c>
      <c r="N668" s="342">
        <f t="shared" si="176"/>
        <v>2.999653065036962E-2</v>
      </c>
      <c r="O668" s="342">
        <f t="shared" si="177"/>
        <v>3.000752590030584E-2</v>
      </c>
      <c r="P668" s="342">
        <f t="shared" si="178"/>
        <v>2.999653065036962E-2</v>
      </c>
      <c r="Q668" s="69"/>
      <c r="R668" s="152">
        <f t="shared" si="179"/>
        <v>0.75000500390304436</v>
      </c>
      <c r="S668" s="152">
        <f t="shared" si="180"/>
        <v>0.62499749804847782</v>
      </c>
      <c r="T668" s="152">
        <f t="shared" si="181"/>
        <v>0.37500250195152218</v>
      </c>
    </row>
    <row r="669" spans="1:20" ht="14.1" customHeight="1" x14ac:dyDescent="0.25">
      <c r="B669" s="658"/>
      <c r="C669" s="7">
        <v>4</v>
      </c>
      <c r="D669" s="379">
        <v>304257</v>
      </c>
      <c r="E669" s="386">
        <v>228192</v>
      </c>
      <c r="F669" s="386">
        <v>190161</v>
      </c>
      <c r="G669" s="387">
        <v>114096</v>
      </c>
      <c r="H669" s="379">
        <f t="shared" si="188"/>
        <v>313386</v>
      </c>
      <c r="I669" s="386">
        <f t="shared" si="172"/>
        <v>235041</v>
      </c>
      <c r="J669" s="386">
        <f t="shared" si="173"/>
        <v>195867</v>
      </c>
      <c r="K669" s="387">
        <f t="shared" si="174"/>
        <v>117519</v>
      </c>
      <c r="M669" s="342">
        <f t="shared" si="175"/>
        <v>3.0004239836716986E-2</v>
      </c>
      <c r="N669" s="342">
        <f t="shared" si="176"/>
        <v>3.0014198569625578E-2</v>
      </c>
      <c r="O669" s="342">
        <f t="shared" si="177"/>
        <v>3.0006152681149131E-2</v>
      </c>
      <c r="P669" s="342">
        <f t="shared" si="178"/>
        <v>3.0001051745898191E-2</v>
      </c>
      <c r="Q669" s="69"/>
      <c r="R669" s="152">
        <f t="shared" si="179"/>
        <v>0.74999753497865296</v>
      </c>
      <c r="S669" s="152">
        <f t="shared" si="180"/>
        <v>0.62500123251067352</v>
      </c>
      <c r="T669" s="152">
        <f t="shared" si="181"/>
        <v>0.37499876748932648</v>
      </c>
    </row>
    <row r="670" spans="1:20" ht="14.1" customHeight="1" x14ac:dyDescent="0.25">
      <c r="B670" s="658"/>
      <c r="C670" s="7">
        <v>5</v>
      </c>
      <c r="D670" s="379">
        <v>308826</v>
      </c>
      <c r="E670" s="386">
        <v>231621</v>
      </c>
      <c r="F670" s="386">
        <v>193017</v>
      </c>
      <c r="G670" s="387">
        <v>115809</v>
      </c>
      <c r="H670" s="379">
        <f t="shared" si="188"/>
        <v>318090</v>
      </c>
      <c r="I670" s="386">
        <f t="shared" si="172"/>
        <v>238569</v>
      </c>
      <c r="J670" s="386">
        <f t="shared" si="173"/>
        <v>198807</v>
      </c>
      <c r="K670" s="387">
        <f t="shared" si="174"/>
        <v>119283</v>
      </c>
      <c r="M670" s="342">
        <f t="shared" si="175"/>
        <v>2.9997474305919838E-2</v>
      </c>
      <c r="N670" s="342">
        <f t="shared" si="176"/>
        <v>2.9997280039374668E-2</v>
      </c>
      <c r="O670" s="342">
        <f t="shared" si="177"/>
        <v>2.9997357745690793E-2</v>
      </c>
      <c r="P670" s="342">
        <f t="shared" si="178"/>
        <v>2.9997668574981221E-2</v>
      </c>
      <c r="Q670" s="69"/>
      <c r="R670" s="152">
        <f t="shared" si="179"/>
        <v>0.75000485710400033</v>
      </c>
      <c r="S670" s="152">
        <f t="shared" si="180"/>
        <v>0.62500242855200017</v>
      </c>
      <c r="T670" s="152">
        <f t="shared" si="181"/>
        <v>0.37499757144799983</v>
      </c>
    </row>
    <row r="671" spans="1:20" ht="14.1" customHeight="1" x14ac:dyDescent="0.25">
      <c r="B671" s="658"/>
      <c r="C671" s="7">
        <v>6</v>
      </c>
      <c r="D671" s="379">
        <v>313449</v>
      </c>
      <c r="E671" s="386">
        <v>235086</v>
      </c>
      <c r="F671" s="386">
        <v>195906</v>
      </c>
      <c r="G671" s="387">
        <v>117543</v>
      </c>
      <c r="H671" s="379">
        <f t="shared" si="188"/>
        <v>322851</v>
      </c>
      <c r="I671" s="386">
        <f t="shared" si="172"/>
        <v>242139</v>
      </c>
      <c r="J671" s="386">
        <f t="shared" si="173"/>
        <v>201783</v>
      </c>
      <c r="K671" s="387">
        <f t="shared" si="174"/>
        <v>121068</v>
      </c>
      <c r="M671" s="342">
        <f t="shared" si="175"/>
        <v>2.9995310241857528E-2</v>
      </c>
      <c r="N671" s="342">
        <f t="shared" si="176"/>
        <v>3.0001786580230214E-2</v>
      </c>
      <c r="O671" s="342">
        <f t="shared" si="177"/>
        <v>2.9999081192000246E-2</v>
      </c>
      <c r="P671" s="342">
        <f t="shared" si="178"/>
        <v>2.9989025292871545E-2</v>
      </c>
      <c r="Q671" s="69"/>
      <c r="R671" s="152">
        <f t="shared" si="179"/>
        <v>0.74999760726625386</v>
      </c>
      <c r="S671" s="152">
        <f t="shared" si="180"/>
        <v>0.62500119636687312</v>
      </c>
      <c r="T671" s="152">
        <f t="shared" si="181"/>
        <v>0.37499880363312693</v>
      </c>
    </row>
    <row r="672" spans="1:20" ht="14.1" customHeight="1" x14ac:dyDescent="0.25">
      <c r="B672" s="658"/>
      <c r="C672" s="7">
        <v>7</v>
      </c>
      <c r="D672" s="379">
        <v>318162</v>
      </c>
      <c r="E672" s="386">
        <v>238623</v>
      </c>
      <c r="F672" s="386">
        <v>198852</v>
      </c>
      <c r="G672" s="387">
        <v>119310</v>
      </c>
      <c r="H672" s="379">
        <f t="shared" si="188"/>
        <v>327708</v>
      </c>
      <c r="I672" s="386">
        <f t="shared" ref="I672:I735" si="189">(ROUND((+H672/8*6)/3,0))*3</f>
        <v>245781</v>
      </c>
      <c r="J672" s="386">
        <f t="shared" ref="J672:J735" si="190">(ROUND((+H672/8*5)/3,0))*3</f>
        <v>204819</v>
      </c>
      <c r="K672" s="387">
        <f t="shared" ref="K672:K735" si="191">(ROUND((+H672/8*3)/3,0))*3</f>
        <v>122892</v>
      </c>
      <c r="M672" s="342">
        <f t="shared" ref="M672:M735" si="192">(H672-D672)/D672</f>
        <v>3.0003583080317572E-2</v>
      </c>
      <c r="N672" s="342">
        <f t="shared" ref="N672:N735" si="193">(I672-E672)/E672</f>
        <v>2.9997108409499502E-2</v>
      </c>
      <c r="O672" s="342">
        <f t="shared" ref="O672:O735" si="194">(J672-F672)/F672</f>
        <v>3.0007241566592239E-2</v>
      </c>
      <c r="P672" s="342">
        <f t="shared" ref="P672:P735" si="195">(K672-G672)/G672</f>
        <v>3.0022630123208448E-2</v>
      </c>
      <c r="Q672" s="69"/>
      <c r="R672" s="152">
        <f t="shared" ref="R672:R735" si="196">E672/D672</f>
        <v>0.75000471457936524</v>
      </c>
      <c r="S672" s="152">
        <f t="shared" ref="S672:S735" si="197">F672/D672</f>
        <v>0.62500235728968256</v>
      </c>
      <c r="T672" s="152">
        <f t="shared" ref="T672:T735" si="198">G672/D672</f>
        <v>0.37499764271031738</v>
      </c>
    </row>
    <row r="673" spans="2:20" ht="14.1" customHeight="1" x14ac:dyDescent="0.25">
      <c r="B673" s="658"/>
      <c r="C673" s="7">
        <v>8</v>
      </c>
      <c r="D673" s="379">
        <v>322938</v>
      </c>
      <c r="E673" s="386">
        <v>242205</v>
      </c>
      <c r="F673" s="386">
        <v>201837</v>
      </c>
      <c r="G673" s="387">
        <v>121101</v>
      </c>
      <c r="H673" s="379">
        <f t="shared" si="188"/>
        <v>332625</v>
      </c>
      <c r="I673" s="386">
        <f t="shared" si="189"/>
        <v>249468</v>
      </c>
      <c r="J673" s="386">
        <f t="shared" si="190"/>
        <v>207891</v>
      </c>
      <c r="K673" s="387">
        <f t="shared" si="191"/>
        <v>124734</v>
      </c>
      <c r="M673" s="342">
        <f t="shared" si="192"/>
        <v>2.9996469910633001E-2</v>
      </c>
      <c r="N673" s="342">
        <f t="shared" si="193"/>
        <v>2.9986994488140212E-2</v>
      </c>
      <c r="O673" s="342">
        <f t="shared" si="194"/>
        <v>2.9994500512790023E-2</v>
      </c>
      <c r="P673" s="342">
        <f t="shared" si="195"/>
        <v>2.9999752272896179E-2</v>
      </c>
      <c r="Q673" s="69"/>
      <c r="R673" s="152">
        <f t="shared" si="196"/>
        <v>0.7500046448544303</v>
      </c>
      <c r="S673" s="152">
        <f t="shared" si="197"/>
        <v>0.6250023224272151</v>
      </c>
      <c r="T673" s="152">
        <f t="shared" si="198"/>
        <v>0.37499767757278485</v>
      </c>
    </row>
    <row r="674" spans="2:20" ht="14.1" customHeight="1" x14ac:dyDescent="0.25">
      <c r="B674" s="658"/>
      <c r="C674" s="7">
        <v>9</v>
      </c>
      <c r="D674" s="379">
        <v>324711</v>
      </c>
      <c r="E674" s="386">
        <v>243534</v>
      </c>
      <c r="F674" s="386">
        <v>202944</v>
      </c>
      <c r="G674" s="387">
        <v>121767</v>
      </c>
      <c r="H674" s="379">
        <f t="shared" si="187"/>
        <v>334452</v>
      </c>
      <c r="I674" s="386">
        <f t="shared" si="189"/>
        <v>250839</v>
      </c>
      <c r="J674" s="386">
        <f t="shared" si="190"/>
        <v>209034</v>
      </c>
      <c r="K674" s="387">
        <f t="shared" si="191"/>
        <v>125421</v>
      </c>
      <c r="M674" s="344">
        <f t="shared" si="192"/>
        <v>2.9998983711669761E-2</v>
      </c>
      <c r="N674" s="344">
        <f t="shared" si="193"/>
        <v>2.9995811673113406E-2</v>
      </c>
      <c r="O674" s="344">
        <f t="shared" si="194"/>
        <v>3.0008278145695365E-2</v>
      </c>
      <c r="P674" s="344">
        <f t="shared" si="195"/>
        <v>3.0008130281603391E-2</v>
      </c>
      <c r="Q674" s="69"/>
      <c r="R674" s="152">
        <f t="shared" si="196"/>
        <v>0.75000230974620508</v>
      </c>
      <c r="S674" s="152">
        <f t="shared" si="197"/>
        <v>0.62499884512689741</v>
      </c>
      <c r="T674" s="152">
        <f t="shared" si="198"/>
        <v>0.37500115487310254</v>
      </c>
    </row>
    <row r="675" spans="2:20" ht="14.1" customHeight="1" x14ac:dyDescent="0.25">
      <c r="B675" s="658"/>
      <c r="C675" s="7">
        <v>10</v>
      </c>
      <c r="D675" s="379">
        <v>329580</v>
      </c>
      <c r="E675" s="386">
        <v>247185</v>
      </c>
      <c r="F675" s="386">
        <v>205989</v>
      </c>
      <c r="G675" s="387">
        <v>123594</v>
      </c>
      <c r="H675" s="379">
        <f t="shared" si="187"/>
        <v>339468</v>
      </c>
      <c r="I675" s="386">
        <f t="shared" si="189"/>
        <v>254601</v>
      </c>
      <c r="J675" s="386">
        <f t="shared" si="190"/>
        <v>212169</v>
      </c>
      <c r="K675" s="387">
        <f t="shared" si="191"/>
        <v>127302</v>
      </c>
      <c r="M675" s="344">
        <f t="shared" si="192"/>
        <v>3.0001820498816677E-2</v>
      </c>
      <c r="N675" s="344">
        <f t="shared" si="193"/>
        <v>3.0001820498816677E-2</v>
      </c>
      <c r="O675" s="344">
        <f t="shared" si="194"/>
        <v>3.0001602027292719E-2</v>
      </c>
      <c r="P675" s="344">
        <f t="shared" si="195"/>
        <v>3.0001456381377738E-2</v>
      </c>
      <c r="Q675" s="69"/>
      <c r="R675" s="152">
        <f t="shared" si="196"/>
        <v>0.75</v>
      </c>
      <c r="S675" s="152">
        <f t="shared" si="197"/>
        <v>0.62500455124704168</v>
      </c>
      <c r="T675" s="152">
        <f t="shared" si="198"/>
        <v>0.37500455124704168</v>
      </c>
    </row>
    <row r="676" spans="2:20" ht="14.1" customHeight="1" x14ac:dyDescent="0.25">
      <c r="B676" s="658"/>
      <c r="C676" s="7">
        <v>11</v>
      </c>
      <c r="D676" s="379">
        <v>334527</v>
      </c>
      <c r="E676" s="386">
        <v>250896</v>
      </c>
      <c r="F676" s="386">
        <v>209079</v>
      </c>
      <c r="G676" s="387">
        <v>125448</v>
      </c>
      <c r="H676" s="379">
        <f t="shared" si="187"/>
        <v>344562</v>
      </c>
      <c r="I676" s="386">
        <f t="shared" si="189"/>
        <v>258423</v>
      </c>
      <c r="J676" s="386">
        <f t="shared" si="190"/>
        <v>215352</v>
      </c>
      <c r="K676" s="387">
        <f t="shared" si="191"/>
        <v>129210</v>
      </c>
      <c r="M676" s="344">
        <f t="shared" si="192"/>
        <v>2.9997578670779936E-2</v>
      </c>
      <c r="N676" s="344">
        <f t="shared" si="193"/>
        <v>3.0000478285823608E-2</v>
      </c>
      <c r="O676" s="344">
        <f t="shared" si="194"/>
        <v>3.0003013215100512E-2</v>
      </c>
      <c r="P676" s="344">
        <f t="shared" si="195"/>
        <v>2.9988521140233402E-2</v>
      </c>
      <c r="Q676" s="69"/>
      <c r="R676" s="152">
        <f t="shared" si="196"/>
        <v>0.75000224197150001</v>
      </c>
      <c r="S676" s="152">
        <f t="shared" si="197"/>
        <v>0.62499887901425</v>
      </c>
      <c r="T676" s="152">
        <f t="shared" si="198"/>
        <v>0.37500112098575</v>
      </c>
    </row>
    <row r="677" spans="2:20" ht="14.1" customHeight="1" x14ac:dyDescent="0.25">
      <c r="B677" s="658"/>
      <c r="C677" s="7">
        <v>12</v>
      </c>
      <c r="D677" s="379">
        <v>339552</v>
      </c>
      <c r="E677" s="386">
        <v>254664</v>
      </c>
      <c r="F677" s="386">
        <v>212220</v>
      </c>
      <c r="G677" s="387">
        <v>127332</v>
      </c>
      <c r="H677" s="379">
        <f t="shared" si="187"/>
        <v>349740</v>
      </c>
      <c r="I677" s="386">
        <f t="shared" si="189"/>
        <v>262305</v>
      </c>
      <c r="J677" s="386">
        <f t="shared" si="190"/>
        <v>218589</v>
      </c>
      <c r="K677" s="387">
        <f t="shared" si="191"/>
        <v>131154</v>
      </c>
      <c r="M677" s="344">
        <f t="shared" si="192"/>
        <v>3.0004240882103479E-2</v>
      </c>
      <c r="N677" s="344">
        <f t="shared" si="193"/>
        <v>3.0004240882103479E-2</v>
      </c>
      <c r="O677" s="344">
        <f t="shared" si="194"/>
        <v>3.0011309018942608E-2</v>
      </c>
      <c r="P677" s="344">
        <f t="shared" si="195"/>
        <v>3.0016021110168694E-2</v>
      </c>
      <c r="Q677" s="69"/>
      <c r="R677" s="152">
        <f t="shared" si="196"/>
        <v>0.75</v>
      </c>
      <c r="S677" s="152">
        <f t="shared" si="197"/>
        <v>0.625</v>
      </c>
      <c r="T677" s="152">
        <f t="shared" si="198"/>
        <v>0.375</v>
      </c>
    </row>
    <row r="678" spans="2:20" ht="14.1" customHeight="1" x14ac:dyDescent="0.25">
      <c r="B678" s="658"/>
      <c r="C678" s="7">
        <v>13</v>
      </c>
      <c r="D678" s="379">
        <v>344637</v>
      </c>
      <c r="E678" s="386">
        <v>258477</v>
      </c>
      <c r="F678" s="386">
        <v>215397</v>
      </c>
      <c r="G678" s="387">
        <v>129240</v>
      </c>
      <c r="H678" s="379">
        <f t="shared" si="187"/>
        <v>354975</v>
      </c>
      <c r="I678" s="386">
        <f t="shared" si="189"/>
        <v>266232</v>
      </c>
      <c r="J678" s="386">
        <f t="shared" si="190"/>
        <v>221859</v>
      </c>
      <c r="K678" s="387">
        <f t="shared" si="191"/>
        <v>133116</v>
      </c>
      <c r="M678" s="344">
        <f t="shared" si="192"/>
        <v>2.9996779219874824E-2</v>
      </c>
      <c r="N678" s="344">
        <f t="shared" si="193"/>
        <v>3.0002669483164848E-2</v>
      </c>
      <c r="O678" s="344">
        <f t="shared" si="194"/>
        <v>3.0000417833117451E-2</v>
      </c>
      <c r="P678" s="344">
        <f t="shared" si="195"/>
        <v>2.9990714948932219E-2</v>
      </c>
      <c r="Q678" s="69"/>
      <c r="R678" s="152">
        <f t="shared" si="196"/>
        <v>0.74999782379721269</v>
      </c>
      <c r="S678" s="152">
        <f t="shared" si="197"/>
        <v>0.62499673569581904</v>
      </c>
      <c r="T678" s="152">
        <f t="shared" si="198"/>
        <v>0.37500326430418091</v>
      </c>
    </row>
    <row r="679" spans="2:20" ht="14.1" customHeight="1" x14ac:dyDescent="0.25">
      <c r="B679" s="658"/>
      <c r="C679" s="7">
        <v>14</v>
      </c>
      <c r="D679" s="379">
        <v>349809</v>
      </c>
      <c r="E679" s="386">
        <v>262356</v>
      </c>
      <c r="F679" s="386">
        <v>218631</v>
      </c>
      <c r="G679" s="387">
        <v>131178</v>
      </c>
      <c r="H679" s="379">
        <f t="shared" si="187"/>
        <v>360303</v>
      </c>
      <c r="I679" s="386">
        <f t="shared" si="189"/>
        <v>270228</v>
      </c>
      <c r="J679" s="386">
        <f t="shared" si="190"/>
        <v>225189</v>
      </c>
      <c r="K679" s="387">
        <f t="shared" si="191"/>
        <v>135114</v>
      </c>
      <c r="M679" s="344">
        <f t="shared" si="192"/>
        <v>2.9999228150219121E-2</v>
      </c>
      <c r="N679" s="344">
        <f t="shared" si="193"/>
        <v>3.0005031331473267E-2</v>
      </c>
      <c r="O679" s="344">
        <f t="shared" si="194"/>
        <v>2.9995746257392594E-2</v>
      </c>
      <c r="P679" s="344">
        <f t="shared" si="195"/>
        <v>3.0005031331473267E-2</v>
      </c>
      <c r="Q679" s="69"/>
      <c r="R679" s="152">
        <f t="shared" si="196"/>
        <v>0.74999785597283086</v>
      </c>
      <c r="S679" s="152">
        <f t="shared" si="197"/>
        <v>0.62500107201358457</v>
      </c>
      <c r="T679" s="152">
        <f t="shared" si="198"/>
        <v>0.37499892798641543</v>
      </c>
    </row>
    <row r="680" spans="2:20" ht="14.1" customHeight="1" x14ac:dyDescent="0.25">
      <c r="B680" s="658"/>
      <c r="C680" s="7">
        <v>15</v>
      </c>
      <c r="D680" s="379">
        <v>355053</v>
      </c>
      <c r="E680" s="386">
        <v>266289</v>
      </c>
      <c r="F680" s="386">
        <v>221907</v>
      </c>
      <c r="G680" s="387">
        <v>133146</v>
      </c>
      <c r="H680" s="379">
        <f t="shared" si="187"/>
        <v>365706</v>
      </c>
      <c r="I680" s="386">
        <f t="shared" si="189"/>
        <v>274281</v>
      </c>
      <c r="J680" s="386">
        <f t="shared" si="190"/>
        <v>228567</v>
      </c>
      <c r="K680" s="387">
        <f t="shared" si="191"/>
        <v>137139</v>
      </c>
      <c r="M680" s="344">
        <f t="shared" si="192"/>
        <v>3.0003971238096849E-2</v>
      </c>
      <c r="N680" s="344">
        <f t="shared" si="193"/>
        <v>3.0012505210504376E-2</v>
      </c>
      <c r="O680" s="344">
        <f t="shared" si="194"/>
        <v>3.0012572834565831E-2</v>
      </c>
      <c r="P680" s="344">
        <f t="shared" si="195"/>
        <v>2.9989635437790096E-2</v>
      </c>
      <c r="Q680" s="69"/>
      <c r="R680" s="152">
        <f t="shared" si="196"/>
        <v>0.74999788763931019</v>
      </c>
      <c r="S680" s="152">
        <f t="shared" si="197"/>
        <v>0.62499683145896523</v>
      </c>
      <c r="T680" s="152">
        <f t="shared" si="198"/>
        <v>0.37500316854103471</v>
      </c>
    </row>
    <row r="681" spans="2:20" ht="14.1" customHeight="1" x14ac:dyDescent="0.25">
      <c r="B681" s="658"/>
      <c r="C681" s="7">
        <v>16</v>
      </c>
      <c r="D681" s="379">
        <v>360381</v>
      </c>
      <c r="E681" s="386">
        <v>270285</v>
      </c>
      <c r="F681" s="386">
        <v>225237</v>
      </c>
      <c r="G681" s="387">
        <v>135144</v>
      </c>
      <c r="H681" s="379">
        <f t="shared" si="187"/>
        <v>371193</v>
      </c>
      <c r="I681" s="386">
        <f t="shared" si="189"/>
        <v>278394</v>
      </c>
      <c r="J681" s="386">
        <f t="shared" si="190"/>
        <v>231996</v>
      </c>
      <c r="K681" s="387">
        <f t="shared" si="191"/>
        <v>139197</v>
      </c>
      <c r="M681" s="344">
        <f t="shared" si="192"/>
        <v>3.0001581659410456E-2</v>
      </c>
      <c r="N681" s="344">
        <f t="shared" si="193"/>
        <v>3.0001664909262444E-2</v>
      </c>
      <c r="O681" s="344">
        <f t="shared" si="194"/>
        <v>3.0008391161310086E-2</v>
      </c>
      <c r="P681" s="344">
        <f t="shared" si="195"/>
        <v>2.9990232640738766E-2</v>
      </c>
      <c r="Q681" s="69"/>
      <c r="R681" s="152">
        <f t="shared" si="196"/>
        <v>0.74999791886919676</v>
      </c>
      <c r="S681" s="152">
        <f t="shared" si="197"/>
        <v>0.62499687830379513</v>
      </c>
      <c r="T681" s="152">
        <f t="shared" si="198"/>
        <v>0.37500312169620487</v>
      </c>
    </row>
    <row r="682" spans="2:20" ht="14.1" customHeight="1" x14ac:dyDescent="0.25">
      <c r="B682" s="658"/>
      <c r="C682" s="7">
        <v>17</v>
      </c>
      <c r="D682" s="379">
        <v>365793</v>
      </c>
      <c r="E682" s="386">
        <v>274344</v>
      </c>
      <c r="F682" s="386">
        <v>228621</v>
      </c>
      <c r="G682" s="387">
        <v>137172</v>
      </c>
      <c r="H682" s="379">
        <f t="shared" si="187"/>
        <v>376767</v>
      </c>
      <c r="I682" s="386">
        <f t="shared" si="189"/>
        <v>282576</v>
      </c>
      <c r="J682" s="386">
        <f t="shared" si="190"/>
        <v>235479</v>
      </c>
      <c r="K682" s="387">
        <f t="shared" si="191"/>
        <v>141288</v>
      </c>
      <c r="M682" s="344">
        <f t="shared" si="192"/>
        <v>3.000057409518498E-2</v>
      </c>
      <c r="N682" s="344">
        <f t="shared" si="193"/>
        <v>3.0006123698714023E-2</v>
      </c>
      <c r="O682" s="344">
        <f t="shared" si="194"/>
        <v>2.9997244347632106E-2</v>
      </c>
      <c r="P682" s="344">
        <f t="shared" si="195"/>
        <v>3.0006123698714023E-2</v>
      </c>
      <c r="Q682" s="69"/>
      <c r="R682" s="152">
        <f t="shared" si="196"/>
        <v>0.74999794966005362</v>
      </c>
      <c r="S682" s="152">
        <f t="shared" si="197"/>
        <v>0.62500102516997313</v>
      </c>
      <c r="T682" s="152">
        <f t="shared" si="198"/>
        <v>0.37499897483002681</v>
      </c>
    </row>
    <row r="683" spans="2:20" ht="14.1" customHeight="1" x14ac:dyDescent="0.25">
      <c r="B683" s="658"/>
      <c r="C683" s="7">
        <v>18</v>
      </c>
      <c r="D683" s="379">
        <v>371274</v>
      </c>
      <c r="E683" s="386">
        <v>278457</v>
      </c>
      <c r="F683" s="386">
        <v>232047</v>
      </c>
      <c r="G683" s="387">
        <v>139227</v>
      </c>
      <c r="H683" s="379">
        <f t="shared" si="187"/>
        <v>382413</v>
      </c>
      <c r="I683" s="386">
        <f t="shared" si="189"/>
        <v>286809</v>
      </c>
      <c r="J683" s="386">
        <f t="shared" si="190"/>
        <v>239007</v>
      </c>
      <c r="K683" s="387">
        <f t="shared" si="191"/>
        <v>143406</v>
      </c>
      <c r="M683" s="344">
        <f t="shared" si="192"/>
        <v>3.0002100874286914E-2</v>
      </c>
      <c r="N683" s="344">
        <f t="shared" si="193"/>
        <v>2.9993859015934238E-2</v>
      </c>
      <c r="O683" s="344">
        <f t="shared" si="194"/>
        <v>2.9993923644778861E-2</v>
      </c>
      <c r="P683" s="344">
        <f t="shared" si="195"/>
        <v>3.001572970759982E-2</v>
      </c>
      <c r="Q683" s="69"/>
      <c r="R683" s="152">
        <f t="shared" si="196"/>
        <v>0.75000404014285948</v>
      </c>
      <c r="S683" s="152">
        <f t="shared" si="197"/>
        <v>0.62500202007142969</v>
      </c>
      <c r="T683" s="152">
        <f t="shared" si="198"/>
        <v>0.37499797992857026</v>
      </c>
    </row>
    <row r="684" spans="2:20" ht="14.1" customHeight="1" x14ac:dyDescent="0.25">
      <c r="B684" s="658"/>
      <c r="C684" s="7">
        <v>19</v>
      </c>
      <c r="D684" s="379">
        <v>376839</v>
      </c>
      <c r="E684" s="386">
        <v>282630</v>
      </c>
      <c r="F684" s="386">
        <v>235524</v>
      </c>
      <c r="G684" s="387">
        <v>141315</v>
      </c>
      <c r="H684" s="379">
        <f t="shared" si="187"/>
        <v>388143</v>
      </c>
      <c r="I684" s="386">
        <f t="shared" si="189"/>
        <v>291108</v>
      </c>
      <c r="J684" s="386">
        <f t="shared" si="190"/>
        <v>242589</v>
      </c>
      <c r="K684" s="387">
        <f t="shared" si="191"/>
        <v>145554</v>
      </c>
      <c r="M684" s="344">
        <f t="shared" si="192"/>
        <v>2.9996895225812614E-2</v>
      </c>
      <c r="N684" s="344">
        <f t="shared" si="193"/>
        <v>2.9996815624668296E-2</v>
      </c>
      <c r="O684" s="344">
        <f t="shared" si="194"/>
        <v>2.9996942986701993E-2</v>
      </c>
      <c r="P684" s="344">
        <f t="shared" si="195"/>
        <v>2.9996815624668296E-2</v>
      </c>
      <c r="Q684" s="69"/>
      <c r="R684" s="152">
        <f t="shared" si="196"/>
        <v>0.75000199023986369</v>
      </c>
      <c r="S684" s="152">
        <f t="shared" si="197"/>
        <v>0.6249990048800681</v>
      </c>
      <c r="T684" s="152">
        <f t="shared" si="198"/>
        <v>0.37500099511993185</v>
      </c>
    </row>
    <row r="685" spans="2:20" ht="14.1" customHeight="1" x14ac:dyDescent="0.25">
      <c r="B685" s="658"/>
      <c r="C685" s="7">
        <v>20</v>
      </c>
      <c r="D685" s="379">
        <v>382494</v>
      </c>
      <c r="E685" s="386">
        <v>286872</v>
      </c>
      <c r="F685" s="386">
        <v>239058</v>
      </c>
      <c r="G685" s="387">
        <v>143436</v>
      </c>
      <c r="H685" s="379">
        <f>ROUND($D685*(1+$G$12)/3,0)*3</f>
        <v>393969</v>
      </c>
      <c r="I685" s="386">
        <f t="shared" si="189"/>
        <v>295476</v>
      </c>
      <c r="J685" s="386">
        <f t="shared" si="190"/>
        <v>246231</v>
      </c>
      <c r="K685" s="387">
        <f t="shared" si="191"/>
        <v>147738</v>
      </c>
      <c r="M685" s="344">
        <f t="shared" si="192"/>
        <v>3.0000470595617185E-2</v>
      </c>
      <c r="N685" s="344">
        <f t="shared" si="193"/>
        <v>2.9992470509495522E-2</v>
      </c>
      <c r="O685" s="344">
        <f t="shared" si="194"/>
        <v>3.0005270687448234E-2</v>
      </c>
      <c r="P685" s="344">
        <f t="shared" si="195"/>
        <v>2.9992470509495522E-2</v>
      </c>
      <c r="Q685" s="69"/>
      <c r="R685" s="152">
        <f t="shared" si="196"/>
        <v>0.75000392163014318</v>
      </c>
      <c r="S685" s="152">
        <f t="shared" si="197"/>
        <v>0.62499803918492836</v>
      </c>
      <c r="T685" s="152">
        <f t="shared" si="198"/>
        <v>0.37500196081507159</v>
      </c>
    </row>
    <row r="686" spans="2:20" ht="14.1" customHeight="1" x14ac:dyDescent="0.25">
      <c r="B686" s="658"/>
      <c r="C686" s="7">
        <v>21</v>
      </c>
      <c r="D686" s="379">
        <v>388239</v>
      </c>
      <c r="E686" s="386">
        <v>291180</v>
      </c>
      <c r="F686" s="386">
        <v>242649</v>
      </c>
      <c r="G686" s="387">
        <v>145590</v>
      </c>
      <c r="H686" s="379">
        <f t="shared" ref="H686:H690" si="199">ROUND($D686*(1+$G$12)/3,0)*3</f>
        <v>399885</v>
      </c>
      <c r="I686" s="386">
        <f t="shared" si="189"/>
        <v>299913</v>
      </c>
      <c r="J686" s="386">
        <f t="shared" si="190"/>
        <v>249927</v>
      </c>
      <c r="K686" s="387">
        <f t="shared" si="191"/>
        <v>149958</v>
      </c>
      <c r="M686" s="344">
        <f t="shared" si="192"/>
        <v>2.9996986392402617E-2</v>
      </c>
      <c r="N686" s="344">
        <f t="shared" si="193"/>
        <v>2.9991757675664539E-2</v>
      </c>
      <c r="O686" s="344">
        <f t="shared" si="194"/>
        <v>2.9993941866646886E-2</v>
      </c>
      <c r="P686" s="344">
        <f t="shared" si="195"/>
        <v>3.0002060581083866E-2</v>
      </c>
      <c r="Q686" s="69"/>
      <c r="R686" s="152">
        <f t="shared" si="196"/>
        <v>0.75000193179974195</v>
      </c>
      <c r="S686" s="152">
        <f t="shared" si="197"/>
        <v>0.62499903410012903</v>
      </c>
      <c r="T686" s="152">
        <f t="shared" si="198"/>
        <v>0.37500096589987097</v>
      </c>
    </row>
    <row r="687" spans="2:20" ht="14.1" customHeight="1" x14ac:dyDescent="0.25">
      <c r="B687" s="658"/>
      <c r="C687" s="7">
        <v>22</v>
      </c>
      <c r="D687" s="379">
        <v>394056</v>
      </c>
      <c r="E687" s="386">
        <v>295542</v>
      </c>
      <c r="F687" s="386">
        <v>246285</v>
      </c>
      <c r="G687" s="387">
        <v>147771</v>
      </c>
      <c r="H687" s="379">
        <f t="shared" si="199"/>
        <v>405879</v>
      </c>
      <c r="I687" s="386">
        <f t="shared" si="189"/>
        <v>304410</v>
      </c>
      <c r="J687" s="386">
        <f t="shared" si="190"/>
        <v>253674</v>
      </c>
      <c r="K687" s="387">
        <f t="shared" si="191"/>
        <v>152205</v>
      </c>
      <c r="M687" s="344">
        <f t="shared" si="192"/>
        <v>3.0003349777696572E-2</v>
      </c>
      <c r="N687" s="344">
        <f t="shared" si="193"/>
        <v>3.0005887488072761E-2</v>
      </c>
      <c r="O687" s="344">
        <f t="shared" si="194"/>
        <v>3.0001827151470858E-2</v>
      </c>
      <c r="P687" s="344">
        <f t="shared" si="195"/>
        <v>3.0005887488072761E-2</v>
      </c>
      <c r="Q687" s="69"/>
      <c r="R687" s="152">
        <f t="shared" si="196"/>
        <v>0.75</v>
      </c>
      <c r="S687" s="152">
        <f t="shared" si="197"/>
        <v>0.625</v>
      </c>
      <c r="T687" s="152">
        <f t="shared" si="198"/>
        <v>0.375</v>
      </c>
    </row>
    <row r="688" spans="2:20" ht="14.1" customHeight="1" x14ac:dyDescent="0.25">
      <c r="B688" s="658"/>
      <c r="C688" s="7">
        <v>23</v>
      </c>
      <c r="D688" s="379">
        <v>399963</v>
      </c>
      <c r="E688" s="386">
        <v>299973</v>
      </c>
      <c r="F688" s="386">
        <v>249978</v>
      </c>
      <c r="G688" s="387">
        <v>149985</v>
      </c>
      <c r="H688" s="379">
        <f t="shared" si="199"/>
        <v>411963</v>
      </c>
      <c r="I688" s="386">
        <f t="shared" si="189"/>
        <v>308973</v>
      </c>
      <c r="J688" s="386">
        <f t="shared" si="190"/>
        <v>257478</v>
      </c>
      <c r="K688" s="387">
        <f t="shared" si="191"/>
        <v>154485</v>
      </c>
      <c r="M688" s="344">
        <f t="shared" si="192"/>
        <v>3.0002775256711245E-2</v>
      </c>
      <c r="N688" s="344">
        <f t="shared" si="193"/>
        <v>3.0002700243021874E-2</v>
      </c>
      <c r="O688" s="344">
        <f t="shared" si="194"/>
        <v>3.0002640232340446E-2</v>
      </c>
      <c r="P688" s="344">
        <f t="shared" si="195"/>
        <v>3.0003000300030003E-2</v>
      </c>
      <c r="Q688" s="69"/>
      <c r="R688" s="152">
        <f t="shared" si="196"/>
        <v>0.75000187517345351</v>
      </c>
      <c r="S688" s="152">
        <f t="shared" si="197"/>
        <v>0.62500281276018033</v>
      </c>
      <c r="T688" s="152">
        <f t="shared" si="198"/>
        <v>0.37499718723981967</v>
      </c>
    </row>
    <row r="689" spans="1:20" ht="14.1" customHeight="1" x14ac:dyDescent="0.25">
      <c r="B689" s="658"/>
      <c r="C689" s="7">
        <v>24</v>
      </c>
      <c r="D689" s="379">
        <v>405972</v>
      </c>
      <c r="E689" s="386">
        <v>304479</v>
      </c>
      <c r="F689" s="386">
        <v>253734</v>
      </c>
      <c r="G689" s="387">
        <v>152241</v>
      </c>
      <c r="H689" s="379">
        <f t="shared" si="199"/>
        <v>418152</v>
      </c>
      <c r="I689" s="386">
        <f t="shared" si="189"/>
        <v>313614</v>
      </c>
      <c r="J689" s="386">
        <f t="shared" si="190"/>
        <v>261345</v>
      </c>
      <c r="K689" s="387">
        <f t="shared" si="191"/>
        <v>156807</v>
      </c>
      <c r="M689" s="344">
        <f t="shared" si="192"/>
        <v>3.000206910821436E-2</v>
      </c>
      <c r="N689" s="344">
        <f t="shared" si="193"/>
        <v>3.000206910821436E-2</v>
      </c>
      <c r="O689" s="344">
        <f t="shared" si="194"/>
        <v>2.9995980042091325E-2</v>
      </c>
      <c r="P689" s="344">
        <f t="shared" si="195"/>
        <v>2.9991920704672197E-2</v>
      </c>
      <c r="Q689" s="69"/>
      <c r="R689" s="152">
        <f t="shared" si="196"/>
        <v>0.75</v>
      </c>
      <c r="S689" s="152">
        <f t="shared" si="197"/>
        <v>0.62500369483609708</v>
      </c>
      <c r="T689" s="152">
        <f t="shared" si="198"/>
        <v>0.37500369483609708</v>
      </c>
    </row>
    <row r="690" spans="1:20" s="12" customFormat="1" ht="14.1" customHeight="1" thickBot="1" x14ac:dyDescent="0.3">
      <c r="A690" s="490"/>
      <c r="B690" s="674"/>
      <c r="C690" s="8">
        <v>25</v>
      </c>
      <c r="D690" s="382">
        <v>412059</v>
      </c>
      <c r="E690" s="383">
        <v>309045</v>
      </c>
      <c r="F690" s="383">
        <v>257538</v>
      </c>
      <c r="G690" s="384">
        <v>154521</v>
      </c>
      <c r="H690" s="382">
        <f t="shared" si="199"/>
        <v>424422</v>
      </c>
      <c r="I690" s="383">
        <f t="shared" si="189"/>
        <v>318318</v>
      </c>
      <c r="J690" s="383">
        <f t="shared" si="190"/>
        <v>265263</v>
      </c>
      <c r="K690" s="384">
        <f t="shared" si="191"/>
        <v>159159</v>
      </c>
      <c r="M690" s="328">
        <f t="shared" si="192"/>
        <v>3.0002985009428263E-2</v>
      </c>
      <c r="N690" s="328">
        <f t="shared" si="193"/>
        <v>3.000533902829685E-2</v>
      </c>
      <c r="O690" s="328">
        <f t="shared" si="194"/>
        <v>2.9995573468769656E-2</v>
      </c>
      <c r="P690" s="328">
        <f t="shared" si="195"/>
        <v>3.0015337721086454E-2</v>
      </c>
      <c r="Q690" s="69"/>
      <c r="R690" s="491">
        <f t="shared" si="196"/>
        <v>0.75000182012770011</v>
      </c>
      <c r="S690" s="491">
        <f t="shared" si="197"/>
        <v>0.62500273019155028</v>
      </c>
      <c r="T690" s="491">
        <f t="shared" si="198"/>
        <v>0.37499726980844977</v>
      </c>
    </row>
    <row r="691" spans="1:20" ht="14.1" customHeight="1" x14ac:dyDescent="0.25">
      <c r="A691" s="140">
        <v>7</v>
      </c>
      <c r="B691" s="657" t="s">
        <v>850</v>
      </c>
      <c r="C691" s="9">
        <v>1</v>
      </c>
      <c r="D691" s="372">
        <v>308826</v>
      </c>
      <c r="E691" s="373">
        <v>231621</v>
      </c>
      <c r="F691" s="373">
        <v>193017</v>
      </c>
      <c r="G691" s="378">
        <v>115809</v>
      </c>
      <c r="H691" s="372">
        <f>ROUND($D691*(1+$G$10)/3,0)*3</f>
        <v>318090</v>
      </c>
      <c r="I691" s="373">
        <f t="shared" si="189"/>
        <v>238569</v>
      </c>
      <c r="J691" s="373">
        <f t="shared" si="190"/>
        <v>198807</v>
      </c>
      <c r="K691" s="378">
        <f t="shared" si="191"/>
        <v>119283</v>
      </c>
      <c r="M691" s="342">
        <f t="shared" si="192"/>
        <v>2.9997474305919838E-2</v>
      </c>
      <c r="N691" s="342">
        <f t="shared" si="193"/>
        <v>2.9997280039374668E-2</v>
      </c>
      <c r="O691" s="342">
        <f t="shared" si="194"/>
        <v>2.9997357745690793E-2</v>
      </c>
      <c r="P691" s="342">
        <f t="shared" si="195"/>
        <v>2.9997668574981221E-2</v>
      </c>
      <c r="Q691" s="69"/>
      <c r="R691" s="152">
        <f t="shared" si="196"/>
        <v>0.75000485710400033</v>
      </c>
      <c r="S691" s="152">
        <f t="shared" si="197"/>
        <v>0.62500242855200017</v>
      </c>
      <c r="T691" s="152">
        <f t="shared" si="198"/>
        <v>0.37499757144799983</v>
      </c>
    </row>
    <row r="692" spans="1:20" ht="14.1" customHeight="1" x14ac:dyDescent="0.25">
      <c r="B692" s="658"/>
      <c r="C692" s="7">
        <v>2</v>
      </c>
      <c r="D692" s="379">
        <v>313449</v>
      </c>
      <c r="E692" s="386">
        <v>235086</v>
      </c>
      <c r="F692" s="386">
        <v>195906</v>
      </c>
      <c r="G692" s="387">
        <v>117543</v>
      </c>
      <c r="H692" s="379">
        <f>ROUND($D692*(1+$G$10)/3,0)*3</f>
        <v>322851</v>
      </c>
      <c r="I692" s="386">
        <f t="shared" si="189"/>
        <v>242139</v>
      </c>
      <c r="J692" s="386">
        <f t="shared" si="190"/>
        <v>201783</v>
      </c>
      <c r="K692" s="387">
        <f t="shared" si="191"/>
        <v>121068</v>
      </c>
      <c r="M692" s="342">
        <f t="shared" si="192"/>
        <v>2.9995310241857528E-2</v>
      </c>
      <c r="N692" s="342">
        <f t="shared" si="193"/>
        <v>3.0001786580230214E-2</v>
      </c>
      <c r="O692" s="342">
        <f t="shared" si="194"/>
        <v>2.9999081192000246E-2</v>
      </c>
      <c r="P692" s="342">
        <f t="shared" si="195"/>
        <v>2.9989025292871545E-2</v>
      </c>
      <c r="Q692" s="69"/>
      <c r="R692" s="152">
        <f t="shared" si="196"/>
        <v>0.74999760726625386</v>
      </c>
      <c r="S692" s="152">
        <f t="shared" si="197"/>
        <v>0.62500119636687312</v>
      </c>
      <c r="T692" s="152">
        <f t="shared" si="198"/>
        <v>0.37499880363312693</v>
      </c>
    </row>
    <row r="693" spans="1:20" ht="14.1" customHeight="1" x14ac:dyDescent="0.25">
      <c r="B693" s="658"/>
      <c r="C693" s="7">
        <v>3</v>
      </c>
      <c r="D693" s="379">
        <v>318162</v>
      </c>
      <c r="E693" s="386">
        <v>238623</v>
      </c>
      <c r="F693" s="386">
        <v>198852</v>
      </c>
      <c r="G693" s="387">
        <v>119310</v>
      </c>
      <c r="H693" s="379">
        <f t="shared" ref="H693:H694" si="200">ROUND($D693*(1+$G$10)/3,0)*3</f>
        <v>327708</v>
      </c>
      <c r="I693" s="386">
        <f t="shared" si="189"/>
        <v>245781</v>
      </c>
      <c r="J693" s="386">
        <f t="shared" si="190"/>
        <v>204819</v>
      </c>
      <c r="K693" s="387">
        <f t="shared" si="191"/>
        <v>122892</v>
      </c>
      <c r="M693" s="342">
        <f t="shared" si="192"/>
        <v>3.0003583080317572E-2</v>
      </c>
      <c r="N693" s="342">
        <f t="shared" si="193"/>
        <v>2.9997108409499502E-2</v>
      </c>
      <c r="O693" s="342">
        <f t="shared" si="194"/>
        <v>3.0007241566592239E-2</v>
      </c>
      <c r="P693" s="342">
        <f t="shared" si="195"/>
        <v>3.0022630123208448E-2</v>
      </c>
      <c r="Q693" s="69"/>
      <c r="R693" s="152">
        <f t="shared" si="196"/>
        <v>0.75000471457936524</v>
      </c>
      <c r="S693" s="152">
        <f t="shared" si="197"/>
        <v>0.62500235728968256</v>
      </c>
      <c r="T693" s="152">
        <f t="shared" si="198"/>
        <v>0.37499764271031738</v>
      </c>
    </row>
    <row r="694" spans="1:20" ht="14.1" customHeight="1" x14ac:dyDescent="0.25">
      <c r="B694" s="658"/>
      <c r="C694" s="7">
        <v>4</v>
      </c>
      <c r="D694" s="379">
        <v>322938</v>
      </c>
      <c r="E694" s="386">
        <v>242205</v>
      </c>
      <c r="F694" s="386">
        <v>201837</v>
      </c>
      <c r="G694" s="387">
        <v>121101</v>
      </c>
      <c r="H694" s="379">
        <f t="shared" si="200"/>
        <v>332625</v>
      </c>
      <c r="I694" s="386">
        <f t="shared" si="189"/>
        <v>249468</v>
      </c>
      <c r="J694" s="386">
        <f t="shared" si="190"/>
        <v>207891</v>
      </c>
      <c r="K694" s="387">
        <f t="shared" si="191"/>
        <v>124734</v>
      </c>
      <c r="M694" s="342">
        <f t="shared" si="192"/>
        <v>2.9996469910633001E-2</v>
      </c>
      <c r="N694" s="342">
        <f t="shared" si="193"/>
        <v>2.9986994488140212E-2</v>
      </c>
      <c r="O694" s="342">
        <f t="shared" si="194"/>
        <v>2.9994500512790023E-2</v>
      </c>
      <c r="P694" s="342">
        <f t="shared" si="195"/>
        <v>2.9999752272896179E-2</v>
      </c>
      <c r="Q694" s="69"/>
      <c r="R694" s="152">
        <f t="shared" si="196"/>
        <v>0.7500046448544303</v>
      </c>
      <c r="S694" s="152">
        <f t="shared" si="197"/>
        <v>0.6250023224272151</v>
      </c>
      <c r="T694" s="152">
        <f t="shared" si="198"/>
        <v>0.37499767757278485</v>
      </c>
    </row>
    <row r="695" spans="1:20" ht="14.1" customHeight="1" x14ac:dyDescent="0.25">
      <c r="B695" s="658"/>
      <c r="C695" s="7">
        <v>5</v>
      </c>
      <c r="D695" s="379">
        <v>324711</v>
      </c>
      <c r="E695" s="386">
        <v>243534</v>
      </c>
      <c r="F695" s="386">
        <v>202944</v>
      </c>
      <c r="G695" s="387">
        <v>121767</v>
      </c>
      <c r="H695" s="379">
        <f t="shared" ref="H695:H703" si="201">ROUND($D695*(1+$G$11)/3,0)*3</f>
        <v>334452</v>
      </c>
      <c r="I695" s="386">
        <f t="shared" si="189"/>
        <v>250839</v>
      </c>
      <c r="J695" s="386">
        <f t="shared" si="190"/>
        <v>209034</v>
      </c>
      <c r="K695" s="387">
        <f t="shared" si="191"/>
        <v>125421</v>
      </c>
      <c r="M695" s="344">
        <f t="shared" si="192"/>
        <v>2.9998983711669761E-2</v>
      </c>
      <c r="N695" s="344">
        <f t="shared" si="193"/>
        <v>2.9995811673113406E-2</v>
      </c>
      <c r="O695" s="344">
        <f t="shared" si="194"/>
        <v>3.0008278145695365E-2</v>
      </c>
      <c r="P695" s="344">
        <f t="shared" si="195"/>
        <v>3.0008130281603391E-2</v>
      </c>
      <c r="Q695" s="69"/>
      <c r="R695" s="152">
        <f t="shared" si="196"/>
        <v>0.75000230974620508</v>
      </c>
      <c r="S695" s="152">
        <f t="shared" si="197"/>
        <v>0.62499884512689741</v>
      </c>
      <c r="T695" s="152">
        <f t="shared" si="198"/>
        <v>0.37500115487310254</v>
      </c>
    </row>
    <row r="696" spans="1:20" ht="14.1" customHeight="1" x14ac:dyDescent="0.25">
      <c r="B696" s="658"/>
      <c r="C696" s="7">
        <v>6</v>
      </c>
      <c r="D696" s="379">
        <v>329580</v>
      </c>
      <c r="E696" s="386">
        <v>247185</v>
      </c>
      <c r="F696" s="386">
        <v>205989</v>
      </c>
      <c r="G696" s="387">
        <v>123594</v>
      </c>
      <c r="H696" s="379">
        <f t="shared" si="201"/>
        <v>339468</v>
      </c>
      <c r="I696" s="386">
        <f t="shared" si="189"/>
        <v>254601</v>
      </c>
      <c r="J696" s="386">
        <f t="shared" si="190"/>
        <v>212169</v>
      </c>
      <c r="K696" s="387">
        <f t="shared" si="191"/>
        <v>127302</v>
      </c>
      <c r="M696" s="344">
        <f t="shared" si="192"/>
        <v>3.0001820498816677E-2</v>
      </c>
      <c r="N696" s="344">
        <f t="shared" si="193"/>
        <v>3.0001820498816677E-2</v>
      </c>
      <c r="O696" s="344">
        <f t="shared" si="194"/>
        <v>3.0001602027292719E-2</v>
      </c>
      <c r="P696" s="344">
        <f t="shared" si="195"/>
        <v>3.0001456381377738E-2</v>
      </c>
      <c r="Q696" s="69"/>
      <c r="R696" s="152">
        <f t="shared" si="196"/>
        <v>0.75</v>
      </c>
      <c r="S696" s="152">
        <f t="shared" si="197"/>
        <v>0.62500455124704168</v>
      </c>
      <c r="T696" s="152">
        <f t="shared" si="198"/>
        <v>0.37500455124704168</v>
      </c>
    </row>
    <row r="697" spans="1:20" ht="14.1" customHeight="1" x14ac:dyDescent="0.25">
      <c r="B697" s="658"/>
      <c r="C697" s="7">
        <v>7</v>
      </c>
      <c r="D697" s="379">
        <v>334527</v>
      </c>
      <c r="E697" s="386">
        <v>250896</v>
      </c>
      <c r="F697" s="386">
        <v>209079</v>
      </c>
      <c r="G697" s="387">
        <v>125448</v>
      </c>
      <c r="H697" s="379">
        <f t="shared" si="201"/>
        <v>344562</v>
      </c>
      <c r="I697" s="386">
        <f t="shared" si="189"/>
        <v>258423</v>
      </c>
      <c r="J697" s="386">
        <f t="shared" si="190"/>
        <v>215352</v>
      </c>
      <c r="K697" s="387">
        <f t="shared" si="191"/>
        <v>129210</v>
      </c>
      <c r="M697" s="344">
        <f t="shared" si="192"/>
        <v>2.9997578670779936E-2</v>
      </c>
      <c r="N697" s="344">
        <f t="shared" si="193"/>
        <v>3.0000478285823608E-2</v>
      </c>
      <c r="O697" s="344">
        <f t="shared" si="194"/>
        <v>3.0003013215100512E-2</v>
      </c>
      <c r="P697" s="344">
        <f t="shared" si="195"/>
        <v>2.9988521140233402E-2</v>
      </c>
      <c r="Q697" s="69"/>
      <c r="R697" s="152">
        <f t="shared" si="196"/>
        <v>0.75000224197150001</v>
      </c>
      <c r="S697" s="152">
        <f t="shared" si="197"/>
        <v>0.62499887901425</v>
      </c>
      <c r="T697" s="152">
        <f t="shared" si="198"/>
        <v>0.37500112098575</v>
      </c>
    </row>
    <row r="698" spans="1:20" ht="14.1" customHeight="1" x14ac:dyDescent="0.25">
      <c r="B698" s="658"/>
      <c r="C698" s="7">
        <v>8</v>
      </c>
      <c r="D698" s="379">
        <v>339552</v>
      </c>
      <c r="E698" s="386">
        <v>254664</v>
      </c>
      <c r="F698" s="386">
        <v>212220</v>
      </c>
      <c r="G698" s="387">
        <v>127332</v>
      </c>
      <c r="H698" s="379">
        <f t="shared" si="201"/>
        <v>349740</v>
      </c>
      <c r="I698" s="386">
        <f t="shared" si="189"/>
        <v>262305</v>
      </c>
      <c r="J698" s="386">
        <f t="shared" si="190"/>
        <v>218589</v>
      </c>
      <c r="K698" s="387">
        <f t="shared" si="191"/>
        <v>131154</v>
      </c>
      <c r="M698" s="344">
        <f t="shared" si="192"/>
        <v>3.0004240882103479E-2</v>
      </c>
      <c r="N698" s="344">
        <f t="shared" si="193"/>
        <v>3.0004240882103479E-2</v>
      </c>
      <c r="O698" s="344">
        <f t="shared" si="194"/>
        <v>3.0011309018942608E-2</v>
      </c>
      <c r="P698" s="344">
        <f t="shared" si="195"/>
        <v>3.0016021110168694E-2</v>
      </c>
      <c r="Q698" s="69"/>
      <c r="R698" s="152">
        <f t="shared" si="196"/>
        <v>0.75</v>
      </c>
      <c r="S698" s="152">
        <f t="shared" si="197"/>
        <v>0.625</v>
      </c>
      <c r="T698" s="152">
        <f t="shared" si="198"/>
        <v>0.375</v>
      </c>
    </row>
    <row r="699" spans="1:20" ht="14.1" customHeight="1" x14ac:dyDescent="0.25">
      <c r="B699" s="658"/>
      <c r="C699" s="7">
        <v>9</v>
      </c>
      <c r="D699" s="379">
        <v>344637</v>
      </c>
      <c r="E699" s="386">
        <v>258477</v>
      </c>
      <c r="F699" s="386">
        <v>215397</v>
      </c>
      <c r="G699" s="387">
        <v>129240</v>
      </c>
      <c r="H699" s="379">
        <f t="shared" si="201"/>
        <v>354975</v>
      </c>
      <c r="I699" s="386">
        <f t="shared" si="189"/>
        <v>266232</v>
      </c>
      <c r="J699" s="386">
        <f t="shared" si="190"/>
        <v>221859</v>
      </c>
      <c r="K699" s="387">
        <f t="shared" si="191"/>
        <v>133116</v>
      </c>
      <c r="M699" s="344">
        <f t="shared" si="192"/>
        <v>2.9996779219874824E-2</v>
      </c>
      <c r="N699" s="344">
        <f t="shared" si="193"/>
        <v>3.0002669483164848E-2</v>
      </c>
      <c r="O699" s="344">
        <f t="shared" si="194"/>
        <v>3.0000417833117451E-2</v>
      </c>
      <c r="P699" s="344">
        <f t="shared" si="195"/>
        <v>2.9990714948932219E-2</v>
      </c>
      <c r="Q699" s="69"/>
      <c r="R699" s="152">
        <f t="shared" si="196"/>
        <v>0.74999782379721269</v>
      </c>
      <c r="S699" s="152">
        <f t="shared" si="197"/>
        <v>0.62499673569581904</v>
      </c>
      <c r="T699" s="152">
        <f t="shared" si="198"/>
        <v>0.37500326430418091</v>
      </c>
    </row>
    <row r="700" spans="1:20" ht="14.1" customHeight="1" thickBot="1" x14ac:dyDescent="0.3">
      <c r="B700" s="674"/>
      <c r="C700" s="8">
        <v>10</v>
      </c>
      <c r="D700" s="382">
        <v>349809</v>
      </c>
      <c r="E700" s="383">
        <v>262356</v>
      </c>
      <c r="F700" s="383">
        <v>218631</v>
      </c>
      <c r="G700" s="384">
        <v>131178</v>
      </c>
      <c r="H700" s="382">
        <f t="shared" si="201"/>
        <v>360303</v>
      </c>
      <c r="I700" s="383">
        <f t="shared" si="189"/>
        <v>270228</v>
      </c>
      <c r="J700" s="383">
        <f t="shared" si="190"/>
        <v>225189</v>
      </c>
      <c r="K700" s="384">
        <f t="shared" si="191"/>
        <v>135114</v>
      </c>
      <c r="M700" s="344">
        <f t="shared" si="192"/>
        <v>2.9999228150219121E-2</v>
      </c>
      <c r="N700" s="344">
        <f t="shared" si="193"/>
        <v>3.0005031331473267E-2</v>
      </c>
      <c r="O700" s="344">
        <f t="shared" si="194"/>
        <v>2.9995746257392594E-2</v>
      </c>
      <c r="P700" s="344">
        <f t="shared" si="195"/>
        <v>3.0005031331473267E-2</v>
      </c>
      <c r="Q700" s="69"/>
      <c r="R700" s="152">
        <f t="shared" si="196"/>
        <v>0.74999785597283086</v>
      </c>
      <c r="S700" s="152">
        <f t="shared" si="197"/>
        <v>0.62500107201358457</v>
      </c>
      <c r="T700" s="152">
        <f t="shared" si="198"/>
        <v>0.37499892798641543</v>
      </c>
    </row>
    <row r="701" spans="1:20" ht="14.1" customHeight="1" x14ac:dyDescent="0.25">
      <c r="A701" s="140">
        <v>8</v>
      </c>
      <c r="B701" s="657" t="s">
        <v>851</v>
      </c>
      <c r="C701" s="9">
        <v>1</v>
      </c>
      <c r="D701" s="372">
        <v>369606</v>
      </c>
      <c r="E701" s="373">
        <v>277206</v>
      </c>
      <c r="F701" s="373">
        <v>231003</v>
      </c>
      <c r="G701" s="378">
        <v>138603</v>
      </c>
      <c r="H701" s="372">
        <f t="shared" si="201"/>
        <v>380694</v>
      </c>
      <c r="I701" s="373">
        <f t="shared" si="189"/>
        <v>285522</v>
      </c>
      <c r="J701" s="373">
        <f t="shared" si="190"/>
        <v>237933</v>
      </c>
      <c r="K701" s="378">
        <f t="shared" si="191"/>
        <v>142761</v>
      </c>
      <c r="M701" s="344">
        <f t="shared" si="192"/>
        <v>2.9999512994918914E-2</v>
      </c>
      <c r="N701" s="344">
        <f t="shared" si="193"/>
        <v>2.9999350663405554E-2</v>
      </c>
      <c r="O701" s="344">
        <f t="shared" si="194"/>
        <v>2.9999610394670199E-2</v>
      </c>
      <c r="P701" s="344">
        <f t="shared" si="195"/>
        <v>2.9999350663405554E-2</v>
      </c>
      <c r="Q701" s="69"/>
      <c r="R701" s="152">
        <f t="shared" si="196"/>
        <v>0.75000405837567574</v>
      </c>
      <c r="S701" s="152">
        <f t="shared" si="197"/>
        <v>0.62499797081216213</v>
      </c>
      <c r="T701" s="152">
        <f t="shared" si="198"/>
        <v>0.37500202918783787</v>
      </c>
    </row>
    <row r="702" spans="1:20" ht="14.1" customHeight="1" x14ac:dyDescent="0.25">
      <c r="B702" s="658"/>
      <c r="C702" s="7">
        <v>2</v>
      </c>
      <c r="D702" s="379">
        <v>374892</v>
      </c>
      <c r="E702" s="386">
        <v>281169</v>
      </c>
      <c r="F702" s="386">
        <v>234309</v>
      </c>
      <c r="G702" s="387">
        <v>140586</v>
      </c>
      <c r="H702" s="379">
        <f t="shared" si="201"/>
        <v>386139</v>
      </c>
      <c r="I702" s="386">
        <f t="shared" si="189"/>
        <v>289605</v>
      </c>
      <c r="J702" s="386">
        <f t="shared" si="190"/>
        <v>241338</v>
      </c>
      <c r="K702" s="387">
        <f t="shared" si="191"/>
        <v>144801</v>
      </c>
      <c r="M702" s="344">
        <f t="shared" si="192"/>
        <v>3.0000640184373099E-2</v>
      </c>
      <c r="N702" s="344">
        <f t="shared" si="193"/>
        <v>3.0003307619261014E-2</v>
      </c>
      <c r="O702" s="344">
        <f t="shared" si="194"/>
        <v>2.9998847675505421E-2</v>
      </c>
      <c r="P702" s="344">
        <f t="shared" si="195"/>
        <v>2.9981648243779607E-2</v>
      </c>
      <c r="Q702" s="69"/>
      <c r="R702" s="152">
        <f t="shared" si="196"/>
        <v>0.75</v>
      </c>
      <c r="S702" s="152">
        <f t="shared" si="197"/>
        <v>0.6250040011523319</v>
      </c>
      <c r="T702" s="152">
        <f t="shared" si="198"/>
        <v>0.37500400115233185</v>
      </c>
    </row>
    <row r="703" spans="1:20" ht="14.1" customHeight="1" x14ac:dyDescent="0.25">
      <c r="B703" s="658"/>
      <c r="C703" s="7">
        <v>3</v>
      </c>
      <c r="D703" s="379">
        <v>380769</v>
      </c>
      <c r="E703" s="386">
        <v>285576</v>
      </c>
      <c r="F703" s="386">
        <v>237981</v>
      </c>
      <c r="G703" s="387">
        <v>142788</v>
      </c>
      <c r="H703" s="379">
        <f t="shared" si="201"/>
        <v>392193</v>
      </c>
      <c r="I703" s="386">
        <f t="shared" si="189"/>
        <v>294144</v>
      </c>
      <c r="J703" s="386">
        <f t="shared" si="190"/>
        <v>245121</v>
      </c>
      <c r="K703" s="387">
        <f t="shared" si="191"/>
        <v>147072</v>
      </c>
      <c r="M703" s="344">
        <f t="shared" si="192"/>
        <v>3.0002442425722683E-2</v>
      </c>
      <c r="N703" s="344">
        <f t="shared" si="193"/>
        <v>3.0002521220270612E-2</v>
      </c>
      <c r="O703" s="344">
        <f t="shared" si="194"/>
        <v>3.0002395149192583E-2</v>
      </c>
      <c r="P703" s="344">
        <f t="shared" si="195"/>
        <v>3.0002521220270612E-2</v>
      </c>
      <c r="Q703" s="69"/>
      <c r="R703" s="152">
        <f t="shared" si="196"/>
        <v>0.74999803030183654</v>
      </c>
      <c r="S703" s="152">
        <f t="shared" si="197"/>
        <v>0.62500098484908173</v>
      </c>
      <c r="T703" s="152">
        <f t="shared" si="198"/>
        <v>0.37499901515091827</v>
      </c>
    </row>
    <row r="704" spans="1:20" ht="14.1" customHeight="1" x14ac:dyDescent="0.25">
      <c r="B704" s="658"/>
      <c r="C704" s="7">
        <v>4</v>
      </c>
      <c r="D704" s="379">
        <v>386487</v>
      </c>
      <c r="E704" s="386">
        <v>289866</v>
      </c>
      <c r="F704" s="386">
        <v>241554</v>
      </c>
      <c r="G704" s="387">
        <v>144933</v>
      </c>
      <c r="H704" s="379">
        <f>ROUND($D704*(1+$G$12)/3,0)*3</f>
        <v>398082</v>
      </c>
      <c r="I704" s="386">
        <f t="shared" si="189"/>
        <v>298563</v>
      </c>
      <c r="J704" s="386">
        <f t="shared" si="190"/>
        <v>248802</v>
      </c>
      <c r="K704" s="387">
        <f t="shared" si="191"/>
        <v>149280</v>
      </c>
      <c r="M704" s="344">
        <f t="shared" si="192"/>
        <v>3.0001009089568341E-2</v>
      </c>
      <c r="N704" s="344">
        <f t="shared" si="193"/>
        <v>3.0003518867338701E-2</v>
      </c>
      <c r="O704" s="344">
        <f t="shared" si="194"/>
        <v>3.0005713008271442E-2</v>
      </c>
      <c r="P704" s="344">
        <f t="shared" si="195"/>
        <v>2.9993169257518992E-2</v>
      </c>
      <c r="Q704" s="69"/>
      <c r="R704" s="152">
        <f t="shared" si="196"/>
        <v>0.7500019405568622</v>
      </c>
      <c r="S704" s="152">
        <f t="shared" si="197"/>
        <v>0.62499902972156895</v>
      </c>
      <c r="T704" s="152">
        <f t="shared" si="198"/>
        <v>0.3750009702784311</v>
      </c>
    </row>
    <row r="705" spans="1:20" ht="14.1" customHeight="1" x14ac:dyDescent="0.25">
      <c r="B705" s="658"/>
      <c r="C705" s="7">
        <v>5</v>
      </c>
      <c r="D705" s="379">
        <v>392283</v>
      </c>
      <c r="E705" s="386">
        <v>294213</v>
      </c>
      <c r="F705" s="386">
        <v>245178</v>
      </c>
      <c r="G705" s="387">
        <v>147105</v>
      </c>
      <c r="H705" s="379">
        <f t="shared" ref="H705:H728" si="202">ROUND($D705*(1+$G$12)/3,0)*3</f>
        <v>404052</v>
      </c>
      <c r="I705" s="386">
        <f t="shared" si="189"/>
        <v>303039</v>
      </c>
      <c r="J705" s="386">
        <f t="shared" si="190"/>
        <v>252534</v>
      </c>
      <c r="K705" s="387">
        <f t="shared" si="191"/>
        <v>151521</v>
      </c>
      <c r="M705" s="344">
        <f t="shared" si="192"/>
        <v>3.0001300081828681E-2</v>
      </c>
      <c r="N705" s="344">
        <f t="shared" si="193"/>
        <v>2.9998674429749874E-2</v>
      </c>
      <c r="O705" s="344">
        <f t="shared" si="194"/>
        <v>3.0002691921787436E-2</v>
      </c>
      <c r="P705" s="344">
        <f t="shared" si="195"/>
        <v>3.0019373916590191E-2</v>
      </c>
      <c r="Q705" s="69"/>
      <c r="R705" s="152">
        <f t="shared" si="196"/>
        <v>0.75000191188504217</v>
      </c>
      <c r="S705" s="152">
        <f t="shared" si="197"/>
        <v>0.62500286782756331</v>
      </c>
      <c r="T705" s="152">
        <f t="shared" si="198"/>
        <v>0.37499713217243674</v>
      </c>
    </row>
    <row r="706" spans="1:20" ht="14.1" customHeight="1" x14ac:dyDescent="0.25">
      <c r="B706" s="658"/>
      <c r="C706" s="7">
        <v>6</v>
      </c>
      <c r="D706" s="379">
        <v>398166</v>
      </c>
      <c r="E706" s="386">
        <v>298626</v>
      </c>
      <c r="F706" s="386">
        <v>248853</v>
      </c>
      <c r="G706" s="387">
        <v>149313</v>
      </c>
      <c r="H706" s="379">
        <f t="shared" si="202"/>
        <v>410112</v>
      </c>
      <c r="I706" s="386">
        <f t="shared" si="189"/>
        <v>307584</v>
      </c>
      <c r="J706" s="386">
        <f t="shared" si="190"/>
        <v>256320</v>
      </c>
      <c r="K706" s="387">
        <f t="shared" si="191"/>
        <v>153792</v>
      </c>
      <c r="M706" s="344">
        <f t="shared" si="192"/>
        <v>3.0002561745603593E-2</v>
      </c>
      <c r="N706" s="344">
        <f t="shared" si="193"/>
        <v>2.9997388037210422E-2</v>
      </c>
      <c r="O706" s="344">
        <f t="shared" si="194"/>
        <v>3.0005665995587755E-2</v>
      </c>
      <c r="P706" s="344">
        <f t="shared" si="195"/>
        <v>2.9997388037210422E-2</v>
      </c>
      <c r="Q706" s="69"/>
      <c r="R706" s="152">
        <f t="shared" si="196"/>
        <v>0.75000376727294649</v>
      </c>
      <c r="S706" s="152">
        <f t="shared" si="197"/>
        <v>0.62499811636352676</v>
      </c>
      <c r="T706" s="152">
        <f t="shared" si="198"/>
        <v>0.37500188363647324</v>
      </c>
    </row>
    <row r="707" spans="1:20" ht="14.1" customHeight="1" x14ac:dyDescent="0.25">
      <c r="B707" s="658"/>
      <c r="C707" s="7">
        <v>7</v>
      </c>
      <c r="D707" s="379">
        <v>404139</v>
      </c>
      <c r="E707" s="386">
        <v>303105</v>
      </c>
      <c r="F707" s="386">
        <v>252588</v>
      </c>
      <c r="G707" s="387">
        <v>151551</v>
      </c>
      <c r="H707" s="379">
        <f t="shared" si="202"/>
        <v>416262</v>
      </c>
      <c r="I707" s="386">
        <f t="shared" si="189"/>
        <v>312198</v>
      </c>
      <c r="J707" s="386">
        <f t="shared" si="190"/>
        <v>260163</v>
      </c>
      <c r="K707" s="387">
        <f t="shared" si="191"/>
        <v>156099</v>
      </c>
      <c r="M707" s="344">
        <f t="shared" si="192"/>
        <v>2.9997104956462999E-2</v>
      </c>
      <c r="N707" s="344">
        <f t="shared" si="193"/>
        <v>2.999950512198743E-2</v>
      </c>
      <c r="O707" s="344">
        <f t="shared" si="194"/>
        <v>2.9989548197063995E-2</v>
      </c>
      <c r="P707" s="344">
        <f t="shared" si="195"/>
        <v>3.0009699705049787E-2</v>
      </c>
      <c r="Q707" s="69"/>
      <c r="R707" s="152">
        <f t="shared" si="196"/>
        <v>0.75000185579713907</v>
      </c>
      <c r="S707" s="152">
        <f t="shared" si="197"/>
        <v>0.62500278369570861</v>
      </c>
      <c r="T707" s="152">
        <f t="shared" si="198"/>
        <v>0.37499721630429134</v>
      </c>
    </row>
    <row r="708" spans="1:20" ht="14.1" customHeight="1" x14ac:dyDescent="0.25">
      <c r="B708" s="658"/>
      <c r="C708" s="7">
        <v>8</v>
      </c>
      <c r="D708" s="379">
        <v>410211</v>
      </c>
      <c r="E708" s="386">
        <v>307659</v>
      </c>
      <c r="F708" s="386">
        <v>256383</v>
      </c>
      <c r="G708" s="387">
        <v>153828</v>
      </c>
      <c r="H708" s="379">
        <f t="shared" si="202"/>
        <v>422517</v>
      </c>
      <c r="I708" s="386">
        <f t="shared" si="189"/>
        <v>316887</v>
      </c>
      <c r="J708" s="386">
        <f t="shared" si="190"/>
        <v>264072</v>
      </c>
      <c r="K708" s="387">
        <f t="shared" si="191"/>
        <v>158445</v>
      </c>
      <c r="M708" s="344">
        <f t="shared" si="192"/>
        <v>2.9999195535955887E-2</v>
      </c>
      <c r="N708" s="344">
        <f t="shared" si="193"/>
        <v>2.9994246877224458E-2</v>
      </c>
      <c r="O708" s="344">
        <f t="shared" si="194"/>
        <v>2.9990287967610958E-2</v>
      </c>
      <c r="P708" s="344">
        <f t="shared" si="195"/>
        <v>3.0014041656915517E-2</v>
      </c>
      <c r="Q708" s="69"/>
      <c r="R708" s="152">
        <f t="shared" si="196"/>
        <v>0.75000182832737294</v>
      </c>
      <c r="S708" s="152">
        <f t="shared" si="197"/>
        <v>0.62500274249105947</v>
      </c>
      <c r="T708" s="152">
        <f t="shared" si="198"/>
        <v>0.37499725750894053</v>
      </c>
    </row>
    <row r="709" spans="1:20" ht="14.1" customHeight="1" x14ac:dyDescent="0.25">
      <c r="B709" s="658"/>
      <c r="C709" s="7">
        <v>9</v>
      </c>
      <c r="D709" s="379">
        <v>416358</v>
      </c>
      <c r="E709" s="386">
        <v>312270</v>
      </c>
      <c r="F709" s="386">
        <v>260223</v>
      </c>
      <c r="G709" s="387">
        <v>156135</v>
      </c>
      <c r="H709" s="379">
        <f t="shared" si="202"/>
        <v>428850</v>
      </c>
      <c r="I709" s="386">
        <f t="shared" si="189"/>
        <v>321639</v>
      </c>
      <c r="J709" s="386">
        <f t="shared" si="190"/>
        <v>268032</v>
      </c>
      <c r="K709" s="387">
        <f t="shared" si="191"/>
        <v>160818</v>
      </c>
      <c r="M709" s="344">
        <f t="shared" si="192"/>
        <v>3.0003026241839956E-2</v>
      </c>
      <c r="N709" s="344">
        <f t="shared" si="193"/>
        <v>3.0002882121241234E-2</v>
      </c>
      <c r="O709" s="344">
        <f t="shared" si="194"/>
        <v>3.0008877001648587E-2</v>
      </c>
      <c r="P709" s="344">
        <f t="shared" si="195"/>
        <v>2.9993275050437123E-2</v>
      </c>
      <c r="Q709" s="69"/>
      <c r="R709" s="152">
        <f t="shared" si="196"/>
        <v>0.75000360266885713</v>
      </c>
      <c r="S709" s="152">
        <f t="shared" si="197"/>
        <v>0.62499819866557149</v>
      </c>
      <c r="T709" s="152">
        <f t="shared" si="198"/>
        <v>0.37500180133442856</v>
      </c>
    </row>
    <row r="710" spans="1:20" ht="14.1" customHeight="1" x14ac:dyDescent="0.25">
      <c r="B710" s="658"/>
      <c r="C710" s="7">
        <v>10</v>
      </c>
      <c r="D710" s="379">
        <v>422607</v>
      </c>
      <c r="E710" s="386">
        <v>316956</v>
      </c>
      <c r="F710" s="386">
        <v>264129</v>
      </c>
      <c r="G710" s="387">
        <v>158478</v>
      </c>
      <c r="H710" s="379">
        <f t="shared" si="202"/>
        <v>435285</v>
      </c>
      <c r="I710" s="386">
        <f t="shared" si="189"/>
        <v>326463</v>
      </c>
      <c r="J710" s="386">
        <f t="shared" si="190"/>
        <v>272052</v>
      </c>
      <c r="K710" s="387">
        <f t="shared" si="191"/>
        <v>163233</v>
      </c>
      <c r="M710" s="344">
        <f t="shared" si="192"/>
        <v>2.9999503084425956E-2</v>
      </c>
      <c r="N710" s="344">
        <f t="shared" si="193"/>
        <v>2.9994699579752395E-2</v>
      </c>
      <c r="O710" s="344">
        <f t="shared" si="194"/>
        <v>2.9996706154947015E-2</v>
      </c>
      <c r="P710" s="344">
        <f t="shared" si="195"/>
        <v>3.0004164615908834E-2</v>
      </c>
      <c r="Q710" s="69"/>
      <c r="R710" s="152">
        <f t="shared" si="196"/>
        <v>0.75000177469847873</v>
      </c>
      <c r="S710" s="152">
        <f t="shared" si="197"/>
        <v>0.62499911265076069</v>
      </c>
      <c r="T710" s="152">
        <f t="shared" si="198"/>
        <v>0.37500088734923936</v>
      </c>
    </row>
    <row r="711" spans="1:20" ht="14.1" customHeight="1" x14ac:dyDescent="0.25">
      <c r="B711" s="658"/>
      <c r="C711" s="7">
        <v>11</v>
      </c>
      <c r="D711" s="379">
        <v>428937</v>
      </c>
      <c r="E711" s="386">
        <v>321702</v>
      </c>
      <c r="F711" s="386">
        <v>268086</v>
      </c>
      <c r="G711" s="387">
        <v>160851</v>
      </c>
      <c r="H711" s="379">
        <f t="shared" si="202"/>
        <v>441804</v>
      </c>
      <c r="I711" s="386">
        <f t="shared" si="189"/>
        <v>331353</v>
      </c>
      <c r="J711" s="386">
        <f t="shared" si="190"/>
        <v>276129</v>
      </c>
      <c r="K711" s="387">
        <f t="shared" si="191"/>
        <v>165678</v>
      </c>
      <c r="M711" s="344">
        <f t="shared" si="192"/>
        <v>2.9997412207387098E-2</v>
      </c>
      <c r="N711" s="344">
        <f t="shared" si="193"/>
        <v>2.9999813491989481E-2</v>
      </c>
      <c r="O711" s="344">
        <f t="shared" si="194"/>
        <v>3.0001566661444462E-2</v>
      </c>
      <c r="P711" s="344">
        <f t="shared" si="195"/>
        <v>3.0009138892515434E-2</v>
      </c>
      <c r="Q711" s="69"/>
      <c r="R711" s="152">
        <f t="shared" si="196"/>
        <v>0.74999825149147781</v>
      </c>
      <c r="S711" s="152">
        <f t="shared" si="197"/>
        <v>0.6250008742542611</v>
      </c>
      <c r="T711" s="152">
        <f t="shared" si="198"/>
        <v>0.3749991257457389</v>
      </c>
    </row>
    <row r="712" spans="1:20" ht="14.1" customHeight="1" x14ac:dyDescent="0.25">
      <c r="B712" s="658"/>
      <c r="C712" s="7">
        <v>12</v>
      </c>
      <c r="D712" s="379">
        <v>435375</v>
      </c>
      <c r="E712" s="386">
        <v>326532</v>
      </c>
      <c r="F712" s="386">
        <v>272109</v>
      </c>
      <c r="G712" s="387">
        <v>163266</v>
      </c>
      <c r="H712" s="379">
        <f t="shared" si="202"/>
        <v>448437</v>
      </c>
      <c r="I712" s="386">
        <f t="shared" si="189"/>
        <v>336327</v>
      </c>
      <c r="J712" s="386">
        <f t="shared" si="190"/>
        <v>280272</v>
      </c>
      <c r="K712" s="387">
        <f t="shared" si="191"/>
        <v>168165</v>
      </c>
      <c r="M712" s="344">
        <f t="shared" si="192"/>
        <v>3.0001722652885445E-2</v>
      </c>
      <c r="N712" s="344">
        <f t="shared" si="193"/>
        <v>2.9997060012494949E-2</v>
      </c>
      <c r="O712" s="344">
        <f t="shared" si="194"/>
        <v>2.9999007750570544E-2</v>
      </c>
      <c r="P712" s="344">
        <f t="shared" si="195"/>
        <v>3.0006247473448239E-2</v>
      </c>
      <c r="Q712" s="69"/>
      <c r="R712" s="152">
        <f t="shared" si="196"/>
        <v>0.75000172265288545</v>
      </c>
      <c r="S712" s="152">
        <f t="shared" si="197"/>
        <v>0.62499913867355728</v>
      </c>
      <c r="T712" s="152">
        <f t="shared" si="198"/>
        <v>0.37500086132644272</v>
      </c>
    </row>
    <row r="713" spans="1:20" ht="14.1" customHeight="1" x14ac:dyDescent="0.25">
      <c r="B713" s="658"/>
      <c r="C713" s="7">
        <v>13</v>
      </c>
      <c r="D713" s="379">
        <v>441906</v>
      </c>
      <c r="E713" s="386">
        <v>331431</v>
      </c>
      <c r="F713" s="386">
        <v>276192</v>
      </c>
      <c r="G713" s="387">
        <v>165714</v>
      </c>
      <c r="H713" s="379">
        <f t="shared" si="202"/>
        <v>455163</v>
      </c>
      <c r="I713" s="386">
        <f t="shared" si="189"/>
        <v>341373</v>
      </c>
      <c r="J713" s="386">
        <f t="shared" si="190"/>
        <v>284478</v>
      </c>
      <c r="K713" s="387">
        <f t="shared" si="191"/>
        <v>170685</v>
      </c>
      <c r="M713" s="344">
        <f t="shared" si="192"/>
        <v>2.9999592673555009E-2</v>
      </c>
      <c r="N713" s="344">
        <f t="shared" si="193"/>
        <v>2.9997193986078551E-2</v>
      </c>
      <c r="O713" s="344">
        <f t="shared" si="194"/>
        <v>3.0000868960722977E-2</v>
      </c>
      <c r="P713" s="344">
        <f t="shared" si="195"/>
        <v>2.9997465512871573E-2</v>
      </c>
      <c r="Q713" s="69"/>
      <c r="R713" s="152">
        <f t="shared" si="196"/>
        <v>0.75000339438704156</v>
      </c>
      <c r="S713" s="152">
        <f t="shared" si="197"/>
        <v>0.62500169719352083</v>
      </c>
      <c r="T713" s="152">
        <f t="shared" si="198"/>
        <v>0.37499830280647922</v>
      </c>
    </row>
    <row r="714" spans="1:20" ht="14.1" customHeight="1" x14ac:dyDescent="0.25">
      <c r="B714" s="658"/>
      <c r="C714" s="7">
        <v>14</v>
      </c>
      <c r="D714" s="379">
        <v>448518</v>
      </c>
      <c r="E714" s="386">
        <v>336390</v>
      </c>
      <c r="F714" s="386">
        <v>280323</v>
      </c>
      <c r="G714" s="387">
        <v>168195</v>
      </c>
      <c r="H714" s="379">
        <f t="shared" si="202"/>
        <v>461973</v>
      </c>
      <c r="I714" s="386">
        <f t="shared" si="189"/>
        <v>346479</v>
      </c>
      <c r="J714" s="386">
        <f t="shared" si="190"/>
        <v>288732</v>
      </c>
      <c r="K714" s="387">
        <f t="shared" si="191"/>
        <v>173241</v>
      </c>
      <c r="M714" s="344">
        <f t="shared" si="192"/>
        <v>2.9998796034941742E-2</v>
      </c>
      <c r="N714" s="344">
        <f t="shared" si="193"/>
        <v>2.9991973602069028E-2</v>
      </c>
      <c r="O714" s="344">
        <f t="shared" si="194"/>
        <v>2.9997538553739794E-2</v>
      </c>
      <c r="P714" s="344">
        <f t="shared" si="195"/>
        <v>3.000089182199233E-2</v>
      </c>
      <c r="Q714" s="69"/>
      <c r="R714" s="152">
        <f t="shared" si="196"/>
        <v>0.75000334434738403</v>
      </c>
      <c r="S714" s="152">
        <f t="shared" si="197"/>
        <v>0.62499832782630793</v>
      </c>
      <c r="T714" s="152">
        <f t="shared" si="198"/>
        <v>0.37500167217369201</v>
      </c>
    </row>
    <row r="715" spans="1:20" ht="14.1" customHeight="1" x14ac:dyDescent="0.25">
      <c r="B715" s="658"/>
      <c r="C715" s="7">
        <v>15</v>
      </c>
      <c r="D715" s="379">
        <v>455265</v>
      </c>
      <c r="E715" s="386">
        <v>341448</v>
      </c>
      <c r="F715" s="386">
        <v>284541</v>
      </c>
      <c r="G715" s="387">
        <v>170724</v>
      </c>
      <c r="H715" s="379">
        <f t="shared" si="202"/>
        <v>468924</v>
      </c>
      <c r="I715" s="386">
        <f t="shared" si="189"/>
        <v>351693</v>
      </c>
      <c r="J715" s="386">
        <f t="shared" si="190"/>
        <v>293079</v>
      </c>
      <c r="K715" s="387">
        <f t="shared" si="191"/>
        <v>175848</v>
      </c>
      <c r="M715" s="344">
        <f t="shared" si="192"/>
        <v>3.0002306349049455E-2</v>
      </c>
      <c r="N715" s="344">
        <f t="shared" si="193"/>
        <v>3.0004568777676249E-2</v>
      </c>
      <c r="O715" s="344">
        <f t="shared" si="194"/>
        <v>3.0006220544666673E-2</v>
      </c>
      <c r="P715" s="344">
        <f t="shared" si="195"/>
        <v>3.0013354888592112E-2</v>
      </c>
      <c r="Q715" s="69"/>
      <c r="R715" s="152">
        <f t="shared" si="196"/>
        <v>0.74999835260782177</v>
      </c>
      <c r="S715" s="152">
        <f t="shared" si="197"/>
        <v>0.62500082369608911</v>
      </c>
      <c r="T715" s="152">
        <f t="shared" si="198"/>
        <v>0.37499917630391089</v>
      </c>
    </row>
    <row r="716" spans="1:20" ht="14.1" customHeight="1" x14ac:dyDescent="0.25">
      <c r="B716" s="658"/>
      <c r="C716" s="7">
        <v>16</v>
      </c>
      <c r="D716" s="379">
        <v>462099</v>
      </c>
      <c r="E716" s="386">
        <v>346575</v>
      </c>
      <c r="F716" s="386">
        <v>288813</v>
      </c>
      <c r="G716" s="387">
        <v>173286</v>
      </c>
      <c r="H716" s="379">
        <f t="shared" si="202"/>
        <v>475962</v>
      </c>
      <c r="I716" s="386">
        <f t="shared" si="189"/>
        <v>356973</v>
      </c>
      <c r="J716" s="386">
        <f t="shared" si="190"/>
        <v>297477</v>
      </c>
      <c r="K716" s="387">
        <f t="shared" si="191"/>
        <v>178485</v>
      </c>
      <c r="M716" s="344">
        <f t="shared" si="192"/>
        <v>3.0000064921153258E-2</v>
      </c>
      <c r="N716" s="344">
        <f t="shared" si="193"/>
        <v>3.0002164033758928E-2</v>
      </c>
      <c r="O716" s="344">
        <f t="shared" si="194"/>
        <v>2.9998649645272199E-2</v>
      </c>
      <c r="P716" s="344">
        <f t="shared" si="195"/>
        <v>3.0002423738790206E-2</v>
      </c>
      <c r="Q716" s="69"/>
      <c r="R716" s="152">
        <f t="shared" si="196"/>
        <v>0.75000162302883144</v>
      </c>
      <c r="S716" s="152">
        <f t="shared" si="197"/>
        <v>0.62500243454324722</v>
      </c>
      <c r="T716" s="152">
        <f t="shared" si="198"/>
        <v>0.37499756545675278</v>
      </c>
    </row>
    <row r="717" spans="1:20" ht="14.1" customHeight="1" thickBot="1" x14ac:dyDescent="0.3">
      <c r="B717" s="674"/>
      <c r="C717" s="8">
        <v>17</v>
      </c>
      <c r="D717" s="382">
        <v>469014</v>
      </c>
      <c r="E717" s="383">
        <v>351762</v>
      </c>
      <c r="F717" s="383">
        <v>293133</v>
      </c>
      <c r="G717" s="384">
        <v>175881</v>
      </c>
      <c r="H717" s="382">
        <f t="shared" si="202"/>
        <v>483084</v>
      </c>
      <c r="I717" s="383">
        <f t="shared" si="189"/>
        <v>362313</v>
      </c>
      <c r="J717" s="383">
        <f t="shared" si="190"/>
        <v>301929</v>
      </c>
      <c r="K717" s="384">
        <f t="shared" si="191"/>
        <v>181158</v>
      </c>
      <c r="M717" s="344">
        <f t="shared" si="192"/>
        <v>2.9999104504343153E-2</v>
      </c>
      <c r="N717" s="344">
        <f t="shared" si="193"/>
        <v>2.9994712333907585E-2</v>
      </c>
      <c r="O717" s="344">
        <f t="shared" si="194"/>
        <v>3.0006856955716348E-2</v>
      </c>
      <c r="P717" s="344">
        <f t="shared" si="195"/>
        <v>3.000324082760503E-2</v>
      </c>
      <c r="Q717" s="69"/>
      <c r="R717" s="152">
        <f t="shared" si="196"/>
        <v>0.75000319819877448</v>
      </c>
      <c r="S717" s="152">
        <f t="shared" si="197"/>
        <v>0.62499840090061276</v>
      </c>
      <c r="T717" s="152">
        <f t="shared" si="198"/>
        <v>0.37500159909938724</v>
      </c>
    </row>
    <row r="718" spans="1:20" ht="14.1" customHeight="1" x14ac:dyDescent="0.25">
      <c r="A718" s="140">
        <v>9</v>
      </c>
      <c r="B718" s="305" t="s">
        <v>891</v>
      </c>
      <c r="C718" s="9">
        <v>1</v>
      </c>
      <c r="D718" s="372">
        <v>392283</v>
      </c>
      <c r="E718" s="373">
        <v>294213</v>
      </c>
      <c r="F718" s="373">
        <v>245178</v>
      </c>
      <c r="G718" s="378">
        <v>147105</v>
      </c>
      <c r="H718" s="372">
        <f t="shared" si="202"/>
        <v>404052</v>
      </c>
      <c r="I718" s="373">
        <f t="shared" si="189"/>
        <v>303039</v>
      </c>
      <c r="J718" s="373">
        <f t="shared" si="190"/>
        <v>252534</v>
      </c>
      <c r="K718" s="378">
        <f t="shared" si="191"/>
        <v>151521</v>
      </c>
      <c r="M718" s="344">
        <f t="shared" si="192"/>
        <v>3.0001300081828681E-2</v>
      </c>
      <c r="N718" s="344">
        <f t="shared" si="193"/>
        <v>2.9998674429749874E-2</v>
      </c>
      <c r="O718" s="344">
        <f t="shared" si="194"/>
        <v>3.0002691921787436E-2</v>
      </c>
      <c r="P718" s="344">
        <f t="shared" si="195"/>
        <v>3.0019373916590191E-2</v>
      </c>
      <c r="Q718" s="69"/>
      <c r="R718" s="152">
        <f t="shared" si="196"/>
        <v>0.75000191188504217</v>
      </c>
      <c r="S718" s="152">
        <f t="shared" si="197"/>
        <v>0.62500286782756331</v>
      </c>
      <c r="T718" s="152">
        <f t="shared" si="198"/>
        <v>0.37499713217243674</v>
      </c>
    </row>
    <row r="719" spans="1:20" ht="14.1" customHeight="1" x14ac:dyDescent="0.25">
      <c r="B719" s="306"/>
      <c r="C719" s="7">
        <v>2</v>
      </c>
      <c r="D719" s="379">
        <v>398166</v>
      </c>
      <c r="E719" s="386">
        <v>298626</v>
      </c>
      <c r="F719" s="386">
        <v>248853</v>
      </c>
      <c r="G719" s="387">
        <v>149313</v>
      </c>
      <c r="H719" s="379">
        <f t="shared" si="202"/>
        <v>410112</v>
      </c>
      <c r="I719" s="386">
        <f t="shared" si="189"/>
        <v>307584</v>
      </c>
      <c r="J719" s="386">
        <f t="shared" si="190"/>
        <v>256320</v>
      </c>
      <c r="K719" s="387">
        <f t="shared" si="191"/>
        <v>153792</v>
      </c>
      <c r="M719" s="344">
        <f t="shared" si="192"/>
        <v>3.0002561745603593E-2</v>
      </c>
      <c r="N719" s="344">
        <f t="shared" si="193"/>
        <v>2.9997388037210422E-2</v>
      </c>
      <c r="O719" s="344">
        <f t="shared" si="194"/>
        <v>3.0005665995587755E-2</v>
      </c>
      <c r="P719" s="344">
        <f t="shared" si="195"/>
        <v>2.9997388037210422E-2</v>
      </c>
      <c r="Q719" s="69"/>
      <c r="R719" s="152">
        <f t="shared" si="196"/>
        <v>0.75000376727294649</v>
      </c>
      <c r="S719" s="152">
        <f t="shared" si="197"/>
        <v>0.62499811636352676</v>
      </c>
      <c r="T719" s="152">
        <f t="shared" si="198"/>
        <v>0.37500188363647324</v>
      </c>
    </row>
    <row r="720" spans="1:20" ht="14.1" customHeight="1" x14ac:dyDescent="0.25">
      <c r="B720" s="306"/>
      <c r="C720" s="7">
        <v>3</v>
      </c>
      <c r="D720" s="379">
        <v>404139</v>
      </c>
      <c r="E720" s="386">
        <v>303105</v>
      </c>
      <c r="F720" s="386">
        <v>252588</v>
      </c>
      <c r="G720" s="387">
        <v>151551</v>
      </c>
      <c r="H720" s="379">
        <f t="shared" si="202"/>
        <v>416262</v>
      </c>
      <c r="I720" s="386">
        <f t="shared" si="189"/>
        <v>312198</v>
      </c>
      <c r="J720" s="386">
        <f t="shared" si="190"/>
        <v>260163</v>
      </c>
      <c r="K720" s="387">
        <f t="shared" si="191"/>
        <v>156099</v>
      </c>
      <c r="M720" s="344">
        <f t="shared" si="192"/>
        <v>2.9997104956462999E-2</v>
      </c>
      <c r="N720" s="344">
        <f t="shared" si="193"/>
        <v>2.999950512198743E-2</v>
      </c>
      <c r="O720" s="344">
        <f t="shared" si="194"/>
        <v>2.9989548197063995E-2</v>
      </c>
      <c r="P720" s="344">
        <f t="shared" si="195"/>
        <v>3.0009699705049787E-2</v>
      </c>
      <c r="Q720" s="69"/>
      <c r="R720" s="152">
        <f t="shared" si="196"/>
        <v>0.75000185579713907</v>
      </c>
      <c r="S720" s="152">
        <f t="shared" si="197"/>
        <v>0.62500278369570861</v>
      </c>
      <c r="T720" s="152">
        <f t="shared" si="198"/>
        <v>0.37499721630429134</v>
      </c>
    </row>
    <row r="721" spans="1:20" ht="14.1" customHeight="1" x14ac:dyDescent="0.25">
      <c r="B721" s="306"/>
      <c r="C721" s="7">
        <v>4</v>
      </c>
      <c r="D721" s="379">
        <v>410211</v>
      </c>
      <c r="E721" s="386">
        <v>307659</v>
      </c>
      <c r="F721" s="386">
        <v>256383</v>
      </c>
      <c r="G721" s="387">
        <v>153828</v>
      </c>
      <c r="H721" s="379">
        <f t="shared" si="202"/>
        <v>422517</v>
      </c>
      <c r="I721" s="386">
        <f t="shared" si="189"/>
        <v>316887</v>
      </c>
      <c r="J721" s="386">
        <f t="shared" si="190"/>
        <v>264072</v>
      </c>
      <c r="K721" s="387">
        <f t="shared" si="191"/>
        <v>158445</v>
      </c>
      <c r="M721" s="344">
        <f t="shared" si="192"/>
        <v>2.9999195535955887E-2</v>
      </c>
      <c r="N721" s="344">
        <f t="shared" si="193"/>
        <v>2.9994246877224458E-2</v>
      </c>
      <c r="O721" s="344">
        <f t="shared" si="194"/>
        <v>2.9990287967610958E-2</v>
      </c>
      <c r="P721" s="344">
        <f t="shared" si="195"/>
        <v>3.0014041656915517E-2</v>
      </c>
      <c r="Q721" s="69"/>
      <c r="R721" s="152">
        <f t="shared" si="196"/>
        <v>0.75000182832737294</v>
      </c>
      <c r="S721" s="152">
        <f t="shared" si="197"/>
        <v>0.62500274249105947</v>
      </c>
      <c r="T721" s="152">
        <f t="shared" si="198"/>
        <v>0.37499725750894053</v>
      </c>
    </row>
    <row r="722" spans="1:20" ht="14.1" customHeight="1" x14ac:dyDescent="0.25">
      <c r="B722" s="306"/>
      <c r="C722" s="7">
        <v>5</v>
      </c>
      <c r="D722" s="379">
        <v>416358</v>
      </c>
      <c r="E722" s="386">
        <v>312270</v>
      </c>
      <c r="F722" s="386">
        <v>260223</v>
      </c>
      <c r="G722" s="387">
        <v>156135</v>
      </c>
      <c r="H722" s="379">
        <f t="shared" si="202"/>
        <v>428850</v>
      </c>
      <c r="I722" s="386">
        <f t="shared" si="189"/>
        <v>321639</v>
      </c>
      <c r="J722" s="386">
        <f t="shared" si="190"/>
        <v>268032</v>
      </c>
      <c r="K722" s="387">
        <f t="shared" si="191"/>
        <v>160818</v>
      </c>
      <c r="M722" s="344">
        <f t="shared" si="192"/>
        <v>3.0003026241839956E-2</v>
      </c>
      <c r="N722" s="344">
        <f t="shared" si="193"/>
        <v>3.0002882121241234E-2</v>
      </c>
      <c r="O722" s="344">
        <f t="shared" si="194"/>
        <v>3.0008877001648587E-2</v>
      </c>
      <c r="P722" s="344">
        <f t="shared" si="195"/>
        <v>2.9993275050437123E-2</v>
      </c>
      <c r="Q722" s="69"/>
      <c r="R722" s="152">
        <f t="shared" si="196"/>
        <v>0.75000360266885713</v>
      </c>
      <c r="S722" s="152">
        <f t="shared" si="197"/>
        <v>0.62499819866557149</v>
      </c>
      <c r="T722" s="152">
        <f t="shared" si="198"/>
        <v>0.37500180133442856</v>
      </c>
    </row>
    <row r="723" spans="1:20" ht="14.1" customHeight="1" x14ac:dyDescent="0.25">
      <c r="B723" s="306"/>
      <c r="C723" s="7">
        <v>6</v>
      </c>
      <c r="D723" s="379">
        <v>422607</v>
      </c>
      <c r="E723" s="386">
        <v>316956</v>
      </c>
      <c r="F723" s="386">
        <v>264129</v>
      </c>
      <c r="G723" s="387">
        <v>158478</v>
      </c>
      <c r="H723" s="379">
        <f t="shared" si="202"/>
        <v>435285</v>
      </c>
      <c r="I723" s="386">
        <f t="shared" si="189"/>
        <v>326463</v>
      </c>
      <c r="J723" s="386">
        <f t="shared" si="190"/>
        <v>272052</v>
      </c>
      <c r="K723" s="387">
        <f t="shared" si="191"/>
        <v>163233</v>
      </c>
      <c r="M723" s="344">
        <f t="shared" si="192"/>
        <v>2.9999503084425956E-2</v>
      </c>
      <c r="N723" s="344">
        <f t="shared" si="193"/>
        <v>2.9994699579752395E-2</v>
      </c>
      <c r="O723" s="344">
        <f t="shared" si="194"/>
        <v>2.9996706154947015E-2</v>
      </c>
      <c r="P723" s="344">
        <f t="shared" si="195"/>
        <v>3.0004164615908834E-2</v>
      </c>
      <c r="Q723" s="69"/>
      <c r="R723" s="152">
        <f t="shared" si="196"/>
        <v>0.75000177469847873</v>
      </c>
      <c r="S723" s="152">
        <f t="shared" si="197"/>
        <v>0.62499911265076069</v>
      </c>
      <c r="T723" s="152">
        <f t="shared" si="198"/>
        <v>0.37500088734923936</v>
      </c>
    </row>
    <row r="724" spans="1:20" ht="14.1" customHeight="1" x14ac:dyDescent="0.25">
      <c r="B724" s="306"/>
      <c r="C724" s="7">
        <v>7</v>
      </c>
      <c r="D724" s="379">
        <v>428937</v>
      </c>
      <c r="E724" s="386">
        <v>321702</v>
      </c>
      <c r="F724" s="386">
        <v>268086</v>
      </c>
      <c r="G724" s="387">
        <v>160851</v>
      </c>
      <c r="H724" s="379">
        <f t="shared" si="202"/>
        <v>441804</v>
      </c>
      <c r="I724" s="386">
        <f t="shared" si="189"/>
        <v>331353</v>
      </c>
      <c r="J724" s="386">
        <f t="shared" si="190"/>
        <v>276129</v>
      </c>
      <c r="K724" s="387">
        <f t="shared" si="191"/>
        <v>165678</v>
      </c>
      <c r="M724" s="344">
        <f t="shared" si="192"/>
        <v>2.9997412207387098E-2</v>
      </c>
      <c r="N724" s="344">
        <f t="shared" si="193"/>
        <v>2.9999813491989481E-2</v>
      </c>
      <c r="O724" s="344">
        <f t="shared" si="194"/>
        <v>3.0001566661444462E-2</v>
      </c>
      <c r="P724" s="344">
        <f t="shared" si="195"/>
        <v>3.0009138892515434E-2</v>
      </c>
      <c r="Q724" s="69"/>
      <c r="R724" s="152">
        <f t="shared" si="196"/>
        <v>0.74999825149147781</v>
      </c>
      <c r="S724" s="152">
        <f t="shared" si="197"/>
        <v>0.6250008742542611</v>
      </c>
      <c r="T724" s="152">
        <f t="shared" si="198"/>
        <v>0.3749991257457389</v>
      </c>
    </row>
    <row r="725" spans="1:20" ht="14.1" customHeight="1" x14ac:dyDescent="0.25">
      <c r="B725" s="306"/>
      <c r="C725" s="7">
        <v>8</v>
      </c>
      <c r="D725" s="379">
        <v>435375</v>
      </c>
      <c r="E725" s="386">
        <v>326532</v>
      </c>
      <c r="F725" s="386">
        <v>272109</v>
      </c>
      <c r="G725" s="387">
        <v>163266</v>
      </c>
      <c r="H725" s="379">
        <f t="shared" si="202"/>
        <v>448437</v>
      </c>
      <c r="I725" s="386">
        <f t="shared" si="189"/>
        <v>336327</v>
      </c>
      <c r="J725" s="386">
        <f t="shared" si="190"/>
        <v>280272</v>
      </c>
      <c r="K725" s="387">
        <f t="shared" si="191"/>
        <v>168165</v>
      </c>
      <c r="M725" s="344">
        <f t="shared" si="192"/>
        <v>3.0001722652885445E-2</v>
      </c>
      <c r="N725" s="344">
        <f t="shared" si="193"/>
        <v>2.9997060012494949E-2</v>
      </c>
      <c r="O725" s="344">
        <f t="shared" si="194"/>
        <v>2.9999007750570544E-2</v>
      </c>
      <c r="P725" s="344">
        <f t="shared" si="195"/>
        <v>3.0006247473448239E-2</v>
      </c>
      <c r="Q725" s="69"/>
      <c r="R725" s="152">
        <f t="shared" si="196"/>
        <v>0.75000172265288545</v>
      </c>
      <c r="S725" s="152">
        <f t="shared" si="197"/>
        <v>0.62499913867355728</v>
      </c>
      <c r="T725" s="152">
        <f t="shared" si="198"/>
        <v>0.37500086132644272</v>
      </c>
    </row>
    <row r="726" spans="1:20" ht="14.1" customHeight="1" x14ac:dyDescent="0.25">
      <c r="B726" s="306"/>
      <c r="C726" s="7">
        <v>9</v>
      </c>
      <c r="D726" s="379">
        <v>441906</v>
      </c>
      <c r="E726" s="386">
        <v>331431</v>
      </c>
      <c r="F726" s="386">
        <v>276192</v>
      </c>
      <c r="G726" s="387">
        <v>165714</v>
      </c>
      <c r="H726" s="379">
        <f t="shared" si="202"/>
        <v>455163</v>
      </c>
      <c r="I726" s="386">
        <f t="shared" si="189"/>
        <v>341373</v>
      </c>
      <c r="J726" s="386">
        <f t="shared" si="190"/>
        <v>284478</v>
      </c>
      <c r="K726" s="387">
        <f t="shared" si="191"/>
        <v>170685</v>
      </c>
      <c r="M726" s="344">
        <f t="shared" si="192"/>
        <v>2.9999592673555009E-2</v>
      </c>
      <c r="N726" s="344">
        <f t="shared" si="193"/>
        <v>2.9997193986078551E-2</v>
      </c>
      <c r="O726" s="344">
        <f t="shared" si="194"/>
        <v>3.0000868960722977E-2</v>
      </c>
      <c r="P726" s="344">
        <f t="shared" si="195"/>
        <v>2.9997465512871573E-2</v>
      </c>
      <c r="Q726" s="69"/>
      <c r="R726" s="152">
        <f t="shared" si="196"/>
        <v>0.75000339438704156</v>
      </c>
      <c r="S726" s="152">
        <f t="shared" si="197"/>
        <v>0.62500169719352083</v>
      </c>
      <c r="T726" s="152">
        <f t="shared" si="198"/>
        <v>0.37499830280647922</v>
      </c>
    </row>
    <row r="727" spans="1:20" ht="14.1" customHeight="1" thickBot="1" x14ac:dyDescent="0.3">
      <c r="B727" s="307"/>
      <c r="C727" s="8">
        <v>10</v>
      </c>
      <c r="D727" s="382">
        <v>448518</v>
      </c>
      <c r="E727" s="383">
        <v>336390</v>
      </c>
      <c r="F727" s="383">
        <v>280323</v>
      </c>
      <c r="G727" s="384">
        <v>168195</v>
      </c>
      <c r="H727" s="382">
        <f t="shared" si="202"/>
        <v>461973</v>
      </c>
      <c r="I727" s="383">
        <f t="shared" si="189"/>
        <v>346479</v>
      </c>
      <c r="J727" s="383">
        <f t="shared" si="190"/>
        <v>288732</v>
      </c>
      <c r="K727" s="384">
        <f t="shared" si="191"/>
        <v>173241</v>
      </c>
      <c r="M727" s="344">
        <f t="shared" si="192"/>
        <v>2.9998796034941742E-2</v>
      </c>
      <c r="N727" s="344">
        <f t="shared" si="193"/>
        <v>2.9991973602069028E-2</v>
      </c>
      <c r="O727" s="344">
        <f t="shared" si="194"/>
        <v>2.9997538553739794E-2</v>
      </c>
      <c r="P727" s="344">
        <f t="shared" si="195"/>
        <v>3.000089182199233E-2</v>
      </c>
      <c r="Q727" s="69"/>
      <c r="R727" s="152">
        <f t="shared" si="196"/>
        <v>0.75000334434738403</v>
      </c>
      <c r="S727" s="152">
        <f t="shared" si="197"/>
        <v>0.62499832782630793</v>
      </c>
      <c r="T727" s="152">
        <f t="shared" si="198"/>
        <v>0.37500167217369201</v>
      </c>
    </row>
    <row r="728" spans="1:20" ht="14.1" customHeight="1" x14ac:dyDescent="0.25">
      <c r="A728" s="140">
        <v>10</v>
      </c>
      <c r="B728" s="657" t="s">
        <v>849</v>
      </c>
      <c r="C728" s="9">
        <v>1</v>
      </c>
      <c r="D728" s="372">
        <v>476052</v>
      </c>
      <c r="E728" s="373">
        <v>357039</v>
      </c>
      <c r="F728" s="373">
        <v>297534</v>
      </c>
      <c r="G728" s="378">
        <v>178521</v>
      </c>
      <c r="H728" s="372">
        <f t="shared" si="202"/>
        <v>490335</v>
      </c>
      <c r="I728" s="373">
        <f t="shared" si="189"/>
        <v>367752</v>
      </c>
      <c r="J728" s="373">
        <f t="shared" si="190"/>
        <v>306459</v>
      </c>
      <c r="K728" s="378">
        <f t="shared" si="191"/>
        <v>183876</v>
      </c>
      <c r="M728" s="344">
        <f t="shared" si="192"/>
        <v>3.0003024879634996E-2</v>
      </c>
      <c r="N728" s="344">
        <f t="shared" si="193"/>
        <v>3.0005125490492637E-2</v>
      </c>
      <c r="O728" s="344">
        <f t="shared" si="194"/>
        <v>2.9996571820363388E-2</v>
      </c>
      <c r="P728" s="344">
        <f t="shared" si="195"/>
        <v>2.9996471003411362E-2</v>
      </c>
      <c r="Q728" s="69"/>
      <c r="R728" s="152">
        <f t="shared" si="196"/>
        <v>0.75</v>
      </c>
      <c r="S728" s="152">
        <f t="shared" si="197"/>
        <v>0.62500315091628644</v>
      </c>
      <c r="T728" s="152">
        <f t="shared" si="198"/>
        <v>0.37500315091628644</v>
      </c>
    </row>
    <row r="729" spans="1:20" ht="14.1" customHeight="1" x14ac:dyDescent="0.25">
      <c r="B729" s="658"/>
      <c r="C729" s="7">
        <v>2</v>
      </c>
      <c r="D729" s="379">
        <v>483189</v>
      </c>
      <c r="E729" s="386">
        <v>362391</v>
      </c>
      <c r="F729" s="386">
        <v>301992</v>
      </c>
      <c r="G729" s="387">
        <v>181197</v>
      </c>
      <c r="H729" s="379">
        <f>ROUND($D729*(1+$G$13)/3,0)*3</f>
        <v>497685</v>
      </c>
      <c r="I729" s="386">
        <f t="shared" si="189"/>
        <v>373263</v>
      </c>
      <c r="J729" s="386">
        <f t="shared" si="190"/>
        <v>311052</v>
      </c>
      <c r="K729" s="387">
        <f t="shared" si="191"/>
        <v>186633</v>
      </c>
      <c r="M729" s="344">
        <f t="shared" si="192"/>
        <v>3.0000682962567443E-2</v>
      </c>
      <c r="N729" s="344">
        <f t="shared" si="193"/>
        <v>3.000074505161552E-2</v>
      </c>
      <c r="O729" s="344">
        <f t="shared" si="194"/>
        <v>3.0000794723039022E-2</v>
      </c>
      <c r="P729" s="344">
        <f t="shared" si="195"/>
        <v>3.0000496696965182E-2</v>
      </c>
      <c r="Q729" s="69"/>
      <c r="R729" s="152">
        <f t="shared" si="196"/>
        <v>0.7499984478123467</v>
      </c>
      <c r="S729" s="152">
        <f t="shared" si="197"/>
        <v>0.62499767171852005</v>
      </c>
      <c r="T729" s="152">
        <f t="shared" si="198"/>
        <v>0.37500232828147989</v>
      </c>
    </row>
    <row r="730" spans="1:20" ht="14.1" customHeight="1" x14ac:dyDescent="0.25">
      <c r="B730" s="658"/>
      <c r="C730" s="7">
        <v>3</v>
      </c>
      <c r="D730" s="379">
        <v>490440</v>
      </c>
      <c r="E730" s="386">
        <v>367830</v>
      </c>
      <c r="F730" s="386">
        <v>306525</v>
      </c>
      <c r="G730" s="387">
        <v>183915</v>
      </c>
      <c r="H730" s="379">
        <f t="shared" ref="H730:H747" si="203">ROUND($D730*(1+$G$13)/3,0)*3</f>
        <v>505152</v>
      </c>
      <c r="I730" s="386">
        <f t="shared" si="189"/>
        <v>378864</v>
      </c>
      <c r="J730" s="386">
        <f t="shared" si="190"/>
        <v>315720</v>
      </c>
      <c r="K730" s="387">
        <f t="shared" si="191"/>
        <v>189432</v>
      </c>
      <c r="M730" s="344">
        <f t="shared" si="192"/>
        <v>2.9997553217518961E-2</v>
      </c>
      <c r="N730" s="344">
        <f t="shared" si="193"/>
        <v>2.9997553217518961E-2</v>
      </c>
      <c r="O730" s="344">
        <f t="shared" si="194"/>
        <v>2.9997553217518961E-2</v>
      </c>
      <c r="P730" s="344">
        <f t="shared" si="195"/>
        <v>2.9997553217518961E-2</v>
      </c>
      <c r="Q730" s="69"/>
      <c r="R730" s="152">
        <f t="shared" si="196"/>
        <v>0.75</v>
      </c>
      <c r="S730" s="152">
        <f t="shared" si="197"/>
        <v>0.625</v>
      </c>
      <c r="T730" s="152">
        <f t="shared" si="198"/>
        <v>0.375</v>
      </c>
    </row>
    <row r="731" spans="1:20" ht="14.1" customHeight="1" x14ac:dyDescent="0.25">
      <c r="B731" s="658"/>
      <c r="C731" s="7">
        <v>4</v>
      </c>
      <c r="D731" s="379">
        <v>497799</v>
      </c>
      <c r="E731" s="386">
        <v>373350</v>
      </c>
      <c r="F731" s="386">
        <v>311124</v>
      </c>
      <c r="G731" s="387">
        <v>186675</v>
      </c>
      <c r="H731" s="379">
        <f t="shared" si="203"/>
        <v>512733</v>
      </c>
      <c r="I731" s="386">
        <f t="shared" si="189"/>
        <v>384549</v>
      </c>
      <c r="J731" s="386">
        <f t="shared" si="190"/>
        <v>320457</v>
      </c>
      <c r="K731" s="387">
        <f t="shared" si="191"/>
        <v>192276</v>
      </c>
      <c r="M731" s="344">
        <f t="shared" si="192"/>
        <v>3.0000060265287797E-2</v>
      </c>
      <c r="N731" s="344">
        <f t="shared" si="193"/>
        <v>2.9995982322217757E-2</v>
      </c>
      <c r="O731" s="344">
        <f t="shared" si="194"/>
        <v>2.9997685810159293E-2</v>
      </c>
      <c r="P731" s="344">
        <f t="shared" si="195"/>
        <v>3.0004017677782241E-2</v>
      </c>
      <c r="Q731" s="69"/>
      <c r="R731" s="152">
        <f t="shared" si="196"/>
        <v>0.75000150663219489</v>
      </c>
      <c r="S731" s="152">
        <f t="shared" si="197"/>
        <v>0.6249992466839025</v>
      </c>
      <c r="T731" s="152">
        <f t="shared" si="198"/>
        <v>0.37500075331609745</v>
      </c>
    </row>
    <row r="732" spans="1:20" ht="14.1" customHeight="1" x14ac:dyDescent="0.25">
      <c r="B732" s="658"/>
      <c r="C732" s="7">
        <v>5</v>
      </c>
      <c r="D732" s="379">
        <v>505263</v>
      </c>
      <c r="E732" s="386">
        <v>378948</v>
      </c>
      <c r="F732" s="386">
        <v>315789</v>
      </c>
      <c r="G732" s="387">
        <v>189474</v>
      </c>
      <c r="H732" s="379">
        <f t="shared" si="203"/>
        <v>520422</v>
      </c>
      <c r="I732" s="386">
        <f t="shared" si="189"/>
        <v>390318</v>
      </c>
      <c r="J732" s="386">
        <f t="shared" si="190"/>
        <v>325263</v>
      </c>
      <c r="K732" s="387">
        <f t="shared" si="191"/>
        <v>195159</v>
      </c>
      <c r="M732" s="344">
        <f t="shared" si="192"/>
        <v>3.0002196875686525E-2</v>
      </c>
      <c r="N732" s="344">
        <f t="shared" si="193"/>
        <v>3.0004116659805569E-2</v>
      </c>
      <c r="O732" s="344">
        <f t="shared" si="194"/>
        <v>3.0001045001567504E-2</v>
      </c>
      <c r="P732" s="344">
        <f t="shared" si="195"/>
        <v>3.0004116659805569E-2</v>
      </c>
      <c r="Q732" s="69"/>
      <c r="R732" s="152">
        <f t="shared" si="196"/>
        <v>0.75000148437546388</v>
      </c>
      <c r="S732" s="152">
        <f t="shared" si="197"/>
        <v>0.62499925781226806</v>
      </c>
      <c r="T732" s="152">
        <f t="shared" si="198"/>
        <v>0.37500074218773194</v>
      </c>
    </row>
    <row r="733" spans="1:20" ht="14.1" customHeight="1" x14ac:dyDescent="0.25">
      <c r="B733" s="658"/>
      <c r="C733" s="7">
        <v>6</v>
      </c>
      <c r="D733" s="379">
        <v>512847</v>
      </c>
      <c r="E733" s="386">
        <v>384636</v>
      </c>
      <c r="F733" s="386">
        <v>320529</v>
      </c>
      <c r="G733" s="387">
        <v>192318</v>
      </c>
      <c r="H733" s="379">
        <f t="shared" si="203"/>
        <v>528231</v>
      </c>
      <c r="I733" s="386">
        <f t="shared" si="189"/>
        <v>396174</v>
      </c>
      <c r="J733" s="386">
        <f t="shared" si="190"/>
        <v>330144</v>
      </c>
      <c r="K733" s="387">
        <f t="shared" si="191"/>
        <v>198087</v>
      </c>
      <c r="M733" s="344">
        <f t="shared" si="192"/>
        <v>2.9997250642004342E-2</v>
      </c>
      <c r="N733" s="344">
        <f t="shared" si="193"/>
        <v>2.9997192150500732E-2</v>
      </c>
      <c r="O733" s="344">
        <f t="shared" si="194"/>
        <v>2.9997285737015995E-2</v>
      </c>
      <c r="P733" s="344">
        <f t="shared" si="195"/>
        <v>2.9997192150500732E-2</v>
      </c>
      <c r="Q733" s="69"/>
      <c r="R733" s="152">
        <f t="shared" si="196"/>
        <v>0.75000146242446575</v>
      </c>
      <c r="S733" s="152">
        <f t="shared" si="197"/>
        <v>0.62499926878776713</v>
      </c>
      <c r="T733" s="152">
        <f t="shared" si="198"/>
        <v>0.37500073121223287</v>
      </c>
    </row>
    <row r="734" spans="1:20" ht="14.1" customHeight="1" x14ac:dyDescent="0.25">
      <c r="B734" s="658"/>
      <c r="C734" s="7">
        <v>7</v>
      </c>
      <c r="D734" s="379">
        <v>520536</v>
      </c>
      <c r="E734" s="386">
        <v>390402</v>
      </c>
      <c r="F734" s="386">
        <v>325335</v>
      </c>
      <c r="G734" s="387">
        <v>195201</v>
      </c>
      <c r="H734" s="379">
        <f t="shared" si="203"/>
        <v>536151</v>
      </c>
      <c r="I734" s="386">
        <f t="shared" si="189"/>
        <v>402114</v>
      </c>
      <c r="J734" s="386">
        <f t="shared" si="190"/>
        <v>335094</v>
      </c>
      <c r="K734" s="387">
        <f t="shared" si="191"/>
        <v>201057</v>
      </c>
      <c r="M734" s="344">
        <f t="shared" si="192"/>
        <v>2.9997925215547051E-2</v>
      </c>
      <c r="N734" s="344">
        <f t="shared" si="193"/>
        <v>2.9999846312262744E-2</v>
      </c>
      <c r="O734" s="344">
        <f t="shared" si="194"/>
        <v>2.9996772557517634E-2</v>
      </c>
      <c r="P734" s="344">
        <f t="shared" si="195"/>
        <v>2.9999846312262744E-2</v>
      </c>
      <c r="Q734" s="69"/>
      <c r="R734" s="152">
        <f t="shared" si="196"/>
        <v>0.75</v>
      </c>
      <c r="S734" s="152">
        <f t="shared" si="197"/>
        <v>0.625</v>
      </c>
      <c r="T734" s="152">
        <f t="shared" si="198"/>
        <v>0.375</v>
      </c>
    </row>
    <row r="735" spans="1:20" ht="14.1" customHeight="1" x14ac:dyDescent="0.25">
      <c r="B735" s="658"/>
      <c r="C735" s="7">
        <v>8</v>
      </c>
      <c r="D735" s="379">
        <v>528351</v>
      </c>
      <c r="E735" s="386">
        <v>396264</v>
      </c>
      <c r="F735" s="386">
        <v>330219</v>
      </c>
      <c r="G735" s="387">
        <v>198132</v>
      </c>
      <c r="H735" s="379">
        <f t="shared" si="203"/>
        <v>544203</v>
      </c>
      <c r="I735" s="386">
        <f t="shared" si="189"/>
        <v>408153</v>
      </c>
      <c r="J735" s="386">
        <f t="shared" si="190"/>
        <v>340128</v>
      </c>
      <c r="K735" s="387">
        <f t="shared" si="191"/>
        <v>204075</v>
      </c>
      <c r="M735" s="344">
        <f t="shared" si="192"/>
        <v>3.0002782241350921E-2</v>
      </c>
      <c r="N735" s="344">
        <f t="shared" si="193"/>
        <v>3.0002725455756767E-2</v>
      </c>
      <c r="O735" s="344">
        <f t="shared" si="194"/>
        <v>3.000735875282767E-2</v>
      </c>
      <c r="P735" s="344">
        <f t="shared" si="195"/>
        <v>2.9995154745321301E-2</v>
      </c>
      <c r="Q735" s="69"/>
      <c r="R735" s="152">
        <f t="shared" si="196"/>
        <v>0.75000141951089327</v>
      </c>
      <c r="S735" s="152">
        <f t="shared" si="197"/>
        <v>0.62499929024455336</v>
      </c>
      <c r="T735" s="152">
        <f t="shared" si="198"/>
        <v>0.37500070975544664</v>
      </c>
    </row>
    <row r="736" spans="1:20" ht="14.1" customHeight="1" x14ac:dyDescent="0.25">
      <c r="B736" s="658"/>
      <c r="C736" s="7">
        <v>9</v>
      </c>
      <c r="D736" s="379">
        <v>536268</v>
      </c>
      <c r="E736" s="386">
        <v>402201</v>
      </c>
      <c r="F736" s="386">
        <v>335169</v>
      </c>
      <c r="G736" s="387">
        <v>201102</v>
      </c>
      <c r="H736" s="379">
        <f t="shared" si="203"/>
        <v>552357</v>
      </c>
      <c r="I736" s="386">
        <f t="shared" ref="I736:I747" si="204">(ROUND((+H736/8*6)/3,0))*3</f>
        <v>414267</v>
      </c>
      <c r="J736" s="386">
        <f t="shared" ref="J736:J747" si="205">(ROUND((+H736/8*5)/3,0))*3</f>
        <v>345222</v>
      </c>
      <c r="K736" s="387">
        <f t="shared" ref="K736:K747" si="206">(ROUND((+H736/8*3)/3,0))*3</f>
        <v>207135</v>
      </c>
      <c r="M736" s="344">
        <f t="shared" ref="M736:M747" si="207">(H736-D736)/D736</f>
        <v>3.0001790149701269E-2</v>
      </c>
      <c r="N736" s="344">
        <f t="shared" ref="N736:N747" si="208">(I736-E736)/E736</f>
        <v>2.9999925410429115E-2</v>
      </c>
      <c r="O736" s="344">
        <f t="shared" ref="O736:O747" si="209">(J736-F736)/F736</f>
        <v>2.9993824011170483E-2</v>
      </c>
      <c r="P736" s="344">
        <f t="shared" ref="P736:P747" si="210">(K736-G736)/G736</f>
        <v>2.9999701643941879E-2</v>
      </c>
      <c r="Q736" s="69"/>
      <c r="R736" s="152">
        <f t="shared" ref="R736:R747" si="211">E736/D736</f>
        <v>0.75</v>
      </c>
      <c r="S736" s="152">
        <f t="shared" ref="S736:S747" si="212">F736/D736</f>
        <v>0.62500279710890827</v>
      </c>
      <c r="T736" s="152">
        <f t="shared" ref="T736:T747" si="213">G736/D736</f>
        <v>0.37500279710890821</v>
      </c>
    </row>
    <row r="737" spans="2:20" ht="14.1" customHeight="1" x14ac:dyDescent="0.25">
      <c r="B737" s="658"/>
      <c r="C737" s="7">
        <v>10</v>
      </c>
      <c r="D737" s="379">
        <v>544311</v>
      </c>
      <c r="E737" s="386">
        <v>408234</v>
      </c>
      <c r="F737" s="386">
        <v>340194</v>
      </c>
      <c r="G737" s="387">
        <v>204117</v>
      </c>
      <c r="H737" s="379">
        <f t="shared" si="203"/>
        <v>560640</v>
      </c>
      <c r="I737" s="386">
        <f t="shared" si="204"/>
        <v>420480</v>
      </c>
      <c r="J737" s="386">
        <f t="shared" si="205"/>
        <v>350400</v>
      </c>
      <c r="K737" s="387">
        <f t="shared" si="206"/>
        <v>210240</v>
      </c>
      <c r="M737" s="344">
        <f t="shared" si="207"/>
        <v>2.9999393728952748E-2</v>
      </c>
      <c r="N737" s="344">
        <f t="shared" si="208"/>
        <v>2.9997501433001662E-2</v>
      </c>
      <c r="O737" s="344">
        <f t="shared" si="209"/>
        <v>3.0000529109860844E-2</v>
      </c>
      <c r="P737" s="344">
        <f t="shared" si="210"/>
        <v>2.9997501433001662E-2</v>
      </c>
      <c r="Q737" s="69"/>
      <c r="R737" s="152">
        <f t="shared" si="211"/>
        <v>0.75000137788874377</v>
      </c>
      <c r="S737" s="152">
        <f t="shared" si="212"/>
        <v>0.62499931105562812</v>
      </c>
      <c r="T737" s="152">
        <f t="shared" si="213"/>
        <v>0.37500068894437188</v>
      </c>
    </row>
    <row r="738" spans="2:20" ht="14.1" customHeight="1" x14ac:dyDescent="0.25">
      <c r="B738" s="658"/>
      <c r="C738" s="7">
        <v>11</v>
      </c>
      <c r="D738" s="379">
        <v>552474</v>
      </c>
      <c r="E738" s="386">
        <v>414357</v>
      </c>
      <c r="F738" s="386">
        <v>345297</v>
      </c>
      <c r="G738" s="387">
        <v>207177</v>
      </c>
      <c r="H738" s="379">
        <f t="shared" si="203"/>
        <v>569049</v>
      </c>
      <c r="I738" s="386">
        <f t="shared" si="204"/>
        <v>426786</v>
      </c>
      <c r="J738" s="386">
        <f t="shared" si="205"/>
        <v>355656</v>
      </c>
      <c r="K738" s="387">
        <f t="shared" si="206"/>
        <v>213393</v>
      </c>
      <c r="M738" s="344">
        <f t="shared" si="207"/>
        <v>3.0001411831144995E-2</v>
      </c>
      <c r="N738" s="344">
        <f t="shared" si="208"/>
        <v>2.9995873123900403E-2</v>
      </c>
      <c r="O738" s="344">
        <f t="shared" si="209"/>
        <v>3.0000260645183713E-2</v>
      </c>
      <c r="P738" s="344">
        <f t="shared" si="210"/>
        <v>3.0003330485526867E-2</v>
      </c>
      <c r="Q738" s="69"/>
      <c r="R738" s="152">
        <f t="shared" si="211"/>
        <v>0.75000271505989424</v>
      </c>
      <c r="S738" s="152">
        <f t="shared" si="212"/>
        <v>0.62500135752994712</v>
      </c>
      <c r="T738" s="152">
        <f t="shared" si="213"/>
        <v>0.37499864247005288</v>
      </c>
    </row>
    <row r="739" spans="2:20" ht="14.1" customHeight="1" x14ac:dyDescent="0.25">
      <c r="B739" s="658"/>
      <c r="C739" s="7">
        <v>12</v>
      </c>
      <c r="D739" s="379">
        <v>560766</v>
      </c>
      <c r="E739" s="386">
        <v>420576</v>
      </c>
      <c r="F739" s="386">
        <v>350478</v>
      </c>
      <c r="G739" s="387">
        <v>210288</v>
      </c>
      <c r="H739" s="379">
        <f t="shared" si="203"/>
        <v>577590</v>
      </c>
      <c r="I739" s="386">
        <f t="shared" si="204"/>
        <v>433194</v>
      </c>
      <c r="J739" s="386">
        <f t="shared" si="205"/>
        <v>360993</v>
      </c>
      <c r="K739" s="387">
        <f t="shared" si="206"/>
        <v>216597</v>
      </c>
      <c r="M739" s="344">
        <f t="shared" si="207"/>
        <v>3.0001818940520644E-2</v>
      </c>
      <c r="N739" s="344">
        <f t="shared" si="208"/>
        <v>3.0001711937913719E-2</v>
      </c>
      <c r="O739" s="344">
        <f t="shared" si="209"/>
        <v>3.0001883142451165E-2</v>
      </c>
      <c r="P739" s="344">
        <f t="shared" si="210"/>
        <v>3.0001711937913719E-2</v>
      </c>
      <c r="Q739" s="69"/>
      <c r="R739" s="152">
        <f t="shared" si="211"/>
        <v>0.75000267491253036</v>
      </c>
      <c r="S739" s="152">
        <f t="shared" si="212"/>
        <v>0.62499866254373482</v>
      </c>
      <c r="T739" s="152">
        <f t="shared" si="213"/>
        <v>0.37500133745626518</v>
      </c>
    </row>
    <row r="740" spans="2:20" ht="14.1" customHeight="1" x14ac:dyDescent="0.25">
      <c r="B740" s="658"/>
      <c r="C740" s="7">
        <v>13</v>
      </c>
      <c r="D740" s="379">
        <v>569178</v>
      </c>
      <c r="E740" s="386">
        <v>426885</v>
      </c>
      <c r="F740" s="386">
        <v>355737</v>
      </c>
      <c r="G740" s="387">
        <v>213441</v>
      </c>
      <c r="H740" s="379">
        <f t="shared" si="203"/>
        <v>586254</v>
      </c>
      <c r="I740" s="386">
        <f t="shared" si="204"/>
        <v>439692</v>
      </c>
      <c r="J740" s="386">
        <f t="shared" si="205"/>
        <v>366408</v>
      </c>
      <c r="K740" s="387">
        <f t="shared" si="206"/>
        <v>219846</v>
      </c>
      <c r="M740" s="344">
        <f t="shared" si="207"/>
        <v>3.0001159566954452E-2</v>
      </c>
      <c r="N740" s="344">
        <f t="shared" si="208"/>
        <v>3.0001054148072664E-2</v>
      </c>
      <c r="O740" s="344">
        <f t="shared" si="209"/>
        <v>2.9996879717319257E-2</v>
      </c>
      <c r="P740" s="344">
        <f t="shared" si="210"/>
        <v>3.0008292689783125E-2</v>
      </c>
      <c r="Q740" s="69"/>
      <c r="R740" s="152">
        <f t="shared" si="211"/>
        <v>0.7500026353794419</v>
      </c>
      <c r="S740" s="152">
        <f t="shared" si="212"/>
        <v>0.625001317689721</v>
      </c>
      <c r="T740" s="152">
        <f t="shared" si="213"/>
        <v>0.37499868231027905</v>
      </c>
    </row>
    <row r="741" spans="2:20" ht="14.1" customHeight="1" x14ac:dyDescent="0.25">
      <c r="B741" s="658"/>
      <c r="C741" s="7">
        <v>14</v>
      </c>
      <c r="D741" s="379">
        <v>577710</v>
      </c>
      <c r="E741" s="386">
        <v>433284</v>
      </c>
      <c r="F741" s="386">
        <v>361068</v>
      </c>
      <c r="G741" s="387">
        <v>216642</v>
      </c>
      <c r="H741" s="379">
        <f t="shared" si="203"/>
        <v>595041</v>
      </c>
      <c r="I741" s="386">
        <f t="shared" si="204"/>
        <v>446280</v>
      </c>
      <c r="J741" s="386">
        <f t="shared" si="205"/>
        <v>371901</v>
      </c>
      <c r="K741" s="387">
        <f t="shared" si="206"/>
        <v>223140</v>
      </c>
      <c r="M741" s="344">
        <f t="shared" si="207"/>
        <v>2.9999480708313861E-2</v>
      </c>
      <c r="N741" s="344">
        <f t="shared" si="208"/>
        <v>2.9994183953250063E-2</v>
      </c>
      <c r="O741" s="344">
        <f t="shared" si="209"/>
        <v>3.0002658778955766E-2</v>
      </c>
      <c r="P741" s="344">
        <f t="shared" si="210"/>
        <v>2.9994183953250063E-2</v>
      </c>
      <c r="Q741" s="69"/>
      <c r="R741" s="152">
        <f t="shared" si="211"/>
        <v>0.7500025964584307</v>
      </c>
      <c r="S741" s="152">
        <f t="shared" si="212"/>
        <v>0.62499870177078465</v>
      </c>
      <c r="T741" s="152">
        <f t="shared" si="213"/>
        <v>0.37500129822921535</v>
      </c>
    </row>
    <row r="742" spans="2:20" ht="14.1" customHeight="1" x14ac:dyDescent="0.25">
      <c r="B742" s="658"/>
      <c r="C742" s="7">
        <v>15</v>
      </c>
      <c r="D742" s="379">
        <v>586380</v>
      </c>
      <c r="E742" s="386">
        <v>439785</v>
      </c>
      <c r="F742" s="386">
        <v>366489</v>
      </c>
      <c r="G742" s="387">
        <v>219894</v>
      </c>
      <c r="H742" s="379">
        <f t="shared" si="203"/>
        <v>603972</v>
      </c>
      <c r="I742" s="386">
        <f t="shared" si="204"/>
        <v>452979</v>
      </c>
      <c r="J742" s="386">
        <f t="shared" si="205"/>
        <v>377484</v>
      </c>
      <c r="K742" s="387">
        <f t="shared" si="206"/>
        <v>226491</v>
      </c>
      <c r="M742" s="344">
        <f t="shared" si="207"/>
        <v>3.0001023227258772E-2</v>
      </c>
      <c r="N742" s="344">
        <f t="shared" si="208"/>
        <v>3.0001023227258772E-2</v>
      </c>
      <c r="O742" s="344">
        <f t="shared" si="209"/>
        <v>3.0000900436302318E-2</v>
      </c>
      <c r="P742" s="344">
        <f t="shared" si="210"/>
        <v>3.0000818576223089E-2</v>
      </c>
      <c r="Q742" s="69"/>
      <c r="R742" s="152">
        <f t="shared" si="211"/>
        <v>0.75</v>
      </c>
      <c r="S742" s="152">
        <f t="shared" si="212"/>
        <v>0.62500255806814697</v>
      </c>
      <c r="T742" s="152">
        <f t="shared" si="213"/>
        <v>0.37500255806814692</v>
      </c>
    </row>
    <row r="743" spans="2:20" ht="14.1" customHeight="1" x14ac:dyDescent="0.25">
      <c r="B743" s="658"/>
      <c r="C743" s="7">
        <v>16</v>
      </c>
      <c r="D743" s="379">
        <v>595173</v>
      </c>
      <c r="E743" s="386">
        <v>446379</v>
      </c>
      <c r="F743" s="386">
        <v>371982</v>
      </c>
      <c r="G743" s="387">
        <v>223191</v>
      </c>
      <c r="H743" s="379">
        <f t="shared" si="203"/>
        <v>613029</v>
      </c>
      <c r="I743" s="386">
        <f t="shared" si="204"/>
        <v>459771</v>
      </c>
      <c r="J743" s="386">
        <f t="shared" si="205"/>
        <v>383142</v>
      </c>
      <c r="K743" s="387">
        <f t="shared" si="206"/>
        <v>229887</v>
      </c>
      <c r="M743" s="344">
        <f t="shared" si="207"/>
        <v>3.0001360948833364E-2</v>
      </c>
      <c r="N743" s="344">
        <f t="shared" si="208"/>
        <v>3.000141135671705E-2</v>
      </c>
      <c r="O743" s="344">
        <f t="shared" si="209"/>
        <v>3.0001451683145958E-2</v>
      </c>
      <c r="P743" s="344">
        <f t="shared" si="210"/>
        <v>3.0001209726198637E-2</v>
      </c>
      <c r="Q743" s="69"/>
      <c r="R743" s="152">
        <f t="shared" si="211"/>
        <v>0.74999873986219134</v>
      </c>
      <c r="S743" s="152">
        <f t="shared" si="212"/>
        <v>0.62499810979328696</v>
      </c>
      <c r="T743" s="152">
        <f t="shared" si="213"/>
        <v>0.37500189020671298</v>
      </c>
    </row>
    <row r="744" spans="2:20" ht="14.1" customHeight="1" x14ac:dyDescent="0.25">
      <c r="B744" s="658"/>
      <c r="C744" s="7">
        <v>17</v>
      </c>
      <c r="D744" s="379">
        <v>604098</v>
      </c>
      <c r="E744" s="386">
        <v>453075</v>
      </c>
      <c r="F744" s="386">
        <v>377562</v>
      </c>
      <c r="G744" s="387">
        <v>226536</v>
      </c>
      <c r="H744" s="379">
        <f t="shared" si="203"/>
        <v>622221</v>
      </c>
      <c r="I744" s="386">
        <f t="shared" si="204"/>
        <v>466665</v>
      </c>
      <c r="J744" s="386">
        <f t="shared" si="205"/>
        <v>388887</v>
      </c>
      <c r="K744" s="387">
        <f t="shared" si="206"/>
        <v>233334</v>
      </c>
      <c r="M744" s="344">
        <f t="shared" si="207"/>
        <v>3.0000099321633247E-2</v>
      </c>
      <c r="N744" s="344">
        <f t="shared" si="208"/>
        <v>2.9995033934779008E-2</v>
      </c>
      <c r="O744" s="344">
        <f t="shared" si="209"/>
        <v>2.9995073656776901E-2</v>
      </c>
      <c r="P744" s="344">
        <f t="shared" si="210"/>
        <v>3.0008475474096831E-2</v>
      </c>
      <c r="Q744" s="69"/>
      <c r="R744" s="152">
        <f t="shared" si="211"/>
        <v>0.75000248304083117</v>
      </c>
      <c r="S744" s="152">
        <f t="shared" si="212"/>
        <v>0.62500124152041558</v>
      </c>
      <c r="T744" s="152">
        <f t="shared" si="213"/>
        <v>0.37499875847958442</v>
      </c>
    </row>
    <row r="745" spans="2:20" ht="14.1" customHeight="1" x14ac:dyDescent="0.25">
      <c r="B745" s="658"/>
      <c r="C745" s="7">
        <v>18</v>
      </c>
      <c r="D745" s="379">
        <v>613167</v>
      </c>
      <c r="E745" s="386">
        <v>459876</v>
      </c>
      <c r="F745" s="386">
        <v>383229</v>
      </c>
      <c r="G745" s="387">
        <v>229938</v>
      </c>
      <c r="H745" s="379">
        <f t="shared" si="203"/>
        <v>631563</v>
      </c>
      <c r="I745" s="386">
        <f t="shared" si="204"/>
        <v>473673</v>
      </c>
      <c r="J745" s="386">
        <f t="shared" si="205"/>
        <v>394728</v>
      </c>
      <c r="K745" s="387">
        <f t="shared" si="206"/>
        <v>236835</v>
      </c>
      <c r="M745" s="344">
        <f t="shared" si="207"/>
        <v>3.0001614568298685E-2</v>
      </c>
      <c r="N745" s="344">
        <f t="shared" si="208"/>
        <v>3.000156563943324E-2</v>
      </c>
      <c r="O745" s="344">
        <f t="shared" si="209"/>
        <v>3.0005558034491127E-2</v>
      </c>
      <c r="P745" s="344">
        <f t="shared" si="210"/>
        <v>2.9995042141794746E-2</v>
      </c>
      <c r="Q745" s="69"/>
      <c r="R745" s="152">
        <f t="shared" si="211"/>
        <v>0.75000122315780204</v>
      </c>
      <c r="S745" s="152">
        <f t="shared" si="212"/>
        <v>0.62499938842109903</v>
      </c>
      <c r="T745" s="152">
        <f t="shared" si="213"/>
        <v>0.37500061157890102</v>
      </c>
    </row>
    <row r="746" spans="2:20" ht="14.1" customHeight="1" x14ac:dyDescent="0.25">
      <c r="B746" s="658"/>
      <c r="C746" s="7">
        <v>19</v>
      </c>
      <c r="D746" s="379">
        <v>622374</v>
      </c>
      <c r="E746" s="386">
        <v>466782</v>
      </c>
      <c r="F746" s="386">
        <v>388983</v>
      </c>
      <c r="G746" s="387">
        <v>233391</v>
      </c>
      <c r="H746" s="379">
        <f t="shared" si="203"/>
        <v>641046</v>
      </c>
      <c r="I746" s="386">
        <f t="shared" si="204"/>
        <v>480786</v>
      </c>
      <c r="J746" s="386">
        <f t="shared" si="205"/>
        <v>400653</v>
      </c>
      <c r="K746" s="387">
        <f t="shared" si="206"/>
        <v>240393</v>
      </c>
      <c r="M746" s="344">
        <f t="shared" si="207"/>
        <v>3.0001253265721256E-2</v>
      </c>
      <c r="N746" s="344">
        <f t="shared" si="208"/>
        <v>3.0001156856948211E-2</v>
      </c>
      <c r="O746" s="344">
        <f t="shared" si="209"/>
        <v>3.00013111112825E-2</v>
      </c>
      <c r="P746" s="344">
        <f t="shared" si="210"/>
        <v>3.0001156856948211E-2</v>
      </c>
      <c r="Q746" s="69"/>
      <c r="R746" s="152">
        <f t="shared" si="211"/>
        <v>0.75000241012638702</v>
      </c>
      <c r="S746" s="152">
        <f t="shared" si="212"/>
        <v>0.62499879493680643</v>
      </c>
      <c r="T746" s="152">
        <f t="shared" si="213"/>
        <v>0.37500120506319351</v>
      </c>
    </row>
    <row r="747" spans="2:20" ht="14.1" customHeight="1" thickBot="1" x14ac:dyDescent="0.3">
      <c r="B747" s="674"/>
      <c r="C747" s="8">
        <v>20</v>
      </c>
      <c r="D747" s="382">
        <v>631710</v>
      </c>
      <c r="E747" s="383">
        <v>473784</v>
      </c>
      <c r="F747" s="383">
        <v>394818</v>
      </c>
      <c r="G747" s="384">
        <v>236892</v>
      </c>
      <c r="H747" s="382">
        <f t="shared" si="203"/>
        <v>650661</v>
      </c>
      <c r="I747" s="383">
        <f t="shared" si="204"/>
        <v>487995</v>
      </c>
      <c r="J747" s="383">
        <f t="shared" si="205"/>
        <v>406662</v>
      </c>
      <c r="K747" s="384">
        <f t="shared" si="206"/>
        <v>243999</v>
      </c>
      <c r="M747" s="344">
        <f t="shared" si="207"/>
        <v>2.9999525098542052E-2</v>
      </c>
      <c r="N747" s="344">
        <f t="shared" si="208"/>
        <v>2.9994681120510614E-2</v>
      </c>
      <c r="O747" s="344">
        <f t="shared" si="209"/>
        <v>2.9998632281202985E-2</v>
      </c>
      <c r="P747" s="344">
        <f t="shared" si="210"/>
        <v>3.0001013119902741E-2</v>
      </c>
      <c r="Q747" s="69"/>
      <c r="R747" s="152">
        <f t="shared" si="211"/>
        <v>0.75000237450728968</v>
      </c>
      <c r="S747" s="152">
        <f t="shared" si="212"/>
        <v>0.62499881274635516</v>
      </c>
      <c r="T747" s="152">
        <f t="shared" si="213"/>
        <v>0.37500118725364484</v>
      </c>
    </row>
  </sheetData>
  <mergeCells count="92">
    <mergeCell ref="D197:G197"/>
    <mergeCell ref="H197:K197"/>
    <mergeCell ref="B241:B243"/>
    <mergeCell ref="B231:B233"/>
    <mergeCell ref="B194:K194"/>
    <mergeCell ref="B195:K195"/>
    <mergeCell ref="B196:K196"/>
    <mergeCell ref="B515:B521"/>
    <mergeCell ref="B270:B274"/>
    <mergeCell ref="B373:B374"/>
    <mergeCell ref="B275:B280"/>
    <mergeCell ref="B281:B286"/>
    <mergeCell ref="B287:B298"/>
    <mergeCell ref="B441:K441"/>
    <mergeCell ref="B442:K442"/>
    <mergeCell ref="B443:K443"/>
    <mergeCell ref="B439:K439"/>
    <mergeCell ref="B440:K440"/>
    <mergeCell ref="D444:G444"/>
    <mergeCell ref="H444:K444"/>
    <mergeCell ref="H484:K484"/>
    <mergeCell ref="D513:G513"/>
    <mergeCell ref="H513:K513"/>
    <mergeCell ref="B21:K21"/>
    <mergeCell ref="B93:B117"/>
    <mergeCell ref="D22:G22"/>
    <mergeCell ref="H22:K22"/>
    <mergeCell ref="B160:B162"/>
    <mergeCell ref="B52:B61"/>
    <mergeCell ref="B62:B92"/>
    <mergeCell ref="B126:B131"/>
    <mergeCell ref="B119:K119"/>
    <mergeCell ref="D120:G120"/>
    <mergeCell ref="H120:K120"/>
    <mergeCell ref="B40:B51"/>
    <mergeCell ref="B192:K192"/>
    <mergeCell ref="B132:B137"/>
    <mergeCell ref="B138:B149"/>
    <mergeCell ref="B150:B159"/>
    <mergeCell ref="H607:K607"/>
    <mergeCell ref="B193:K193"/>
    <mergeCell ref="B511:K511"/>
    <mergeCell ref="B512:K512"/>
    <mergeCell ref="B268:K268"/>
    <mergeCell ref="B365:K365"/>
    <mergeCell ref="B366:K366"/>
    <mergeCell ref="B367:K367"/>
    <mergeCell ref="B368:K368"/>
    <mergeCell ref="B299:B308"/>
    <mergeCell ref="B339:B363"/>
    <mergeCell ref="B309:B311"/>
    <mergeCell ref="A2:K2"/>
    <mergeCell ref="D17:G17"/>
    <mergeCell ref="H17:K17"/>
    <mergeCell ref="A18:A19"/>
    <mergeCell ref="D18:D19"/>
    <mergeCell ref="E18:G18"/>
    <mergeCell ref="H18:H19"/>
    <mergeCell ref="I18:K18"/>
    <mergeCell ref="C17:C19"/>
    <mergeCell ref="B17:B19"/>
    <mergeCell ref="A4:E4"/>
    <mergeCell ref="B650:B652"/>
    <mergeCell ref="B548:B551"/>
    <mergeCell ref="B728:B747"/>
    <mergeCell ref="B613:B633"/>
    <mergeCell ref="B634:B641"/>
    <mergeCell ref="B642:B649"/>
    <mergeCell ref="B666:B690"/>
    <mergeCell ref="B691:B700"/>
    <mergeCell ref="B571:B579"/>
    <mergeCell ref="B582:B604"/>
    <mergeCell ref="B701:B717"/>
    <mergeCell ref="B608:B612"/>
    <mergeCell ref="B606:K606"/>
    <mergeCell ref="D607:G607"/>
    <mergeCell ref="A1:K1"/>
    <mergeCell ref="B120:B125"/>
    <mergeCell ref="B580:B581"/>
    <mergeCell ref="B484:B485"/>
    <mergeCell ref="B399:B400"/>
    <mergeCell ref="D580:G580"/>
    <mergeCell ref="H580:K580"/>
    <mergeCell ref="D269:G269"/>
    <mergeCell ref="H269:K269"/>
    <mergeCell ref="D369:G369"/>
    <mergeCell ref="H369:K369"/>
    <mergeCell ref="D399:G399"/>
    <mergeCell ref="H399:K399"/>
    <mergeCell ref="B523:B529"/>
    <mergeCell ref="B531:B546"/>
    <mergeCell ref="D484:G484"/>
  </mergeCells>
  <pageMargins left="0.31496062992125984" right="0.31496062992125984" top="0.39370078740157483" bottom="0.31496062992125984" header="0.27559055118110237" footer="0.23622047244094491"/>
  <pageSetup paperSize="9" scale="93" orientation="portrait" r:id="rId1"/>
  <headerFooter>
    <oddHeader>&amp;C&amp;P</oddHeader>
  </headerFooter>
  <rowBreaks count="9" manualBreakCount="9">
    <brk id="131" max="10" man="1"/>
    <brk id="226" max="10" man="1"/>
    <brk id="280" max="10" man="1"/>
    <brk id="338" max="10" man="1"/>
    <brk id="380" max="10" man="1"/>
    <brk id="546" max="10" man="1"/>
    <brk id="583" max="10" man="1"/>
    <brk id="641" max="10" man="1"/>
    <brk id="700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Q1158"/>
  <sheetViews>
    <sheetView view="pageBreakPreview" topLeftCell="A548" zoomScale="96" zoomScaleSheetLayoutView="96" workbookViewId="0">
      <selection activeCell="I527" sqref="I527"/>
    </sheetView>
  </sheetViews>
  <sheetFormatPr defaultRowHeight="13.8" x14ac:dyDescent="0.25"/>
  <cols>
    <col min="1" max="1" width="2.6640625" style="257" customWidth="1"/>
    <col min="2" max="2" width="18.5546875" customWidth="1"/>
    <col min="3" max="3" width="3.5546875" customWidth="1"/>
    <col min="4" max="4" width="10.6640625" style="110" customWidth="1"/>
    <col min="5" max="7" width="10.6640625" customWidth="1"/>
    <col min="8" max="8" width="10.6640625" style="110" customWidth="1"/>
    <col min="9" max="11" width="10.6640625" style="12" customWidth="1"/>
    <col min="12" max="12" width="3.33203125" hidden="1" customWidth="1"/>
    <col min="13" max="16" width="0" style="345" hidden="1" customWidth="1"/>
    <col min="17" max="17" width="0" hidden="1" customWidth="1"/>
  </cols>
  <sheetData>
    <row r="1" spans="1:12" ht="18" customHeight="1" x14ac:dyDescent="0.25">
      <c r="A1" s="536" t="s">
        <v>1123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</row>
    <row r="2" spans="1:12" ht="57" customHeight="1" x14ac:dyDescent="0.25">
      <c r="A2" s="542" t="s">
        <v>1114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2"/>
    </row>
    <row r="3" spans="1:12" ht="18" customHeight="1" thickBot="1" x14ac:dyDescent="0.3">
      <c r="A3" s="5"/>
      <c r="B3" s="1"/>
      <c r="C3" s="1"/>
      <c r="D3" s="1"/>
      <c r="E3" s="1"/>
      <c r="F3" s="1"/>
      <c r="G3" s="1"/>
      <c r="H3" s="1"/>
      <c r="I3" s="1"/>
      <c r="J3" s="1"/>
      <c r="K3" s="1"/>
      <c r="L3" s="2"/>
    </row>
    <row r="4" spans="1:12" ht="18" hidden="1" customHeight="1" x14ac:dyDescent="0.25">
      <c r="A4" s="592" t="s">
        <v>1094</v>
      </c>
      <c r="B4" s="592"/>
      <c r="C4" s="592"/>
      <c r="D4" s="592"/>
      <c r="E4" s="592"/>
      <c r="F4" s="322" t="s">
        <v>1095</v>
      </c>
      <c r="G4" s="336">
        <f>'Control Sheet - not to printed'!G5</f>
        <v>0.03</v>
      </c>
      <c r="H4" s="1"/>
      <c r="I4" s="1"/>
      <c r="J4" s="1"/>
      <c r="K4" s="1"/>
      <c r="L4" s="2"/>
    </row>
    <row r="5" spans="1:12" ht="18" hidden="1" customHeight="1" x14ac:dyDescent="0.25">
      <c r="A5" s="11"/>
      <c r="B5" s="11"/>
      <c r="C5" s="11"/>
      <c r="D5" s="11"/>
      <c r="E5" s="11"/>
      <c r="F5" s="322" t="s">
        <v>1096</v>
      </c>
      <c r="G5" s="336">
        <f>'Control Sheet - not to printed'!G6</f>
        <v>0.03</v>
      </c>
      <c r="H5" s="1"/>
      <c r="I5" s="1"/>
      <c r="J5" s="1"/>
      <c r="K5" s="1"/>
      <c r="L5" s="2"/>
    </row>
    <row r="6" spans="1:12" ht="18" hidden="1" customHeight="1" x14ac:dyDescent="0.25">
      <c r="A6" s="11"/>
      <c r="B6" s="11"/>
      <c r="C6" s="11"/>
      <c r="D6" s="11"/>
      <c r="E6" s="11"/>
      <c r="F6" s="322" t="s">
        <v>1097</v>
      </c>
      <c r="G6" s="336">
        <f>'Control Sheet - not to printed'!G7</f>
        <v>0.03</v>
      </c>
      <c r="H6" s="1"/>
      <c r="I6" s="1"/>
      <c r="J6" s="1"/>
      <c r="K6" s="1"/>
      <c r="L6" s="2"/>
    </row>
    <row r="7" spans="1:12" ht="18" hidden="1" customHeight="1" x14ac:dyDescent="0.25">
      <c r="A7" s="11"/>
      <c r="B7" s="11"/>
      <c r="C7" s="11"/>
      <c r="D7" s="11"/>
      <c r="E7" s="11"/>
      <c r="F7" s="322" t="s">
        <v>1098</v>
      </c>
      <c r="G7" s="336">
        <f>'Control Sheet - not to printed'!G8</f>
        <v>0.03</v>
      </c>
      <c r="H7" s="1"/>
      <c r="I7" s="1"/>
      <c r="J7" s="1"/>
      <c r="K7" s="1"/>
      <c r="L7" s="2"/>
    </row>
    <row r="8" spans="1:12" ht="18" hidden="1" customHeight="1" x14ac:dyDescent="0.25">
      <c r="A8" s="11"/>
      <c r="B8" s="11"/>
      <c r="C8" s="11"/>
      <c r="D8" s="11"/>
      <c r="E8" s="11"/>
      <c r="F8" s="322" t="s">
        <v>1099</v>
      </c>
      <c r="G8" s="336">
        <f>'Control Sheet - not to printed'!G9</f>
        <v>0.03</v>
      </c>
      <c r="H8" s="1"/>
      <c r="I8" s="1"/>
      <c r="J8" s="1"/>
      <c r="K8" s="1"/>
      <c r="L8" s="2"/>
    </row>
    <row r="9" spans="1:12" ht="18" hidden="1" customHeight="1" x14ac:dyDescent="0.25">
      <c r="A9" s="11"/>
      <c r="B9" s="11"/>
      <c r="C9" s="11"/>
      <c r="D9" s="11"/>
      <c r="E9" s="11"/>
      <c r="F9" s="322" t="s">
        <v>1100</v>
      </c>
      <c r="G9" s="336">
        <f>'Control Sheet - not to printed'!G10</f>
        <v>0.03</v>
      </c>
      <c r="H9" s="1"/>
      <c r="I9" s="1"/>
      <c r="J9" s="1"/>
      <c r="K9" s="1"/>
      <c r="L9" s="2"/>
    </row>
    <row r="10" spans="1:12" ht="18" hidden="1" customHeight="1" x14ac:dyDescent="0.25">
      <c r="A10" s="11"/>
      <c r="B10" s="11"/>
      <c r="C10" s="11"/>
      <c r="D10" s="11"/>
      <c r="E10" s="11"/>
      <c r="F10" s="322" t="s">
        <v>1101</v>
      </c>
      <c r="G10" s="336">
        <f>'Control Sheet - not to printed'!G11</f>
        <v>0.03</v>
      </c>
      <c r="H10" s="1"/>
      <c r="I10" s="1"/>
      <c r="J10" s="1"/>
      <c r="K10" s="1"/>
      <c r="L10" s="2"/>
    </row>
    <row r="11" spans="1:12" ht="18" hidden="1" customHeight="1" x14ac:dyDescent="0.25">
      <c r="A11" s="11"/>
      <c r="B11" s="11"/>
      <c r="C11" s="11"/>
      <c r="D11" s="11"/>
      <c r="E11" s="11"/>
      <c r="F11" s="322" t="s">
        <v>1102</v>
      </c>
      <c r="G11" s="338">
        <f>'Control Sheet - not to printed'!G12</f>
        <v>0.03</v>
      </c>
      <c r="H11" s="1"/>
      <c r="I11" s="1"/>
      <c r="J11" s="1"/>
      <c r="K11" s="1"/>
      <c r="L11" s="2"/>
    </row>
    <row r="12" spans="1:12" ht="18" hidden="1" customHeight="1" x14ac:dyDescent="0.25">
      <c r="A12" s="11"/>
      <c r="B12" s="11"/>
      <c r="C12" s="11"/>
      <c r="D12" s="11"/>
      <c r="E12" s="11"/>
      <c r="F12" s="322" t="s">
        <v>1103</v>
      </c>
      <c r="G12" s="338">
        <f>'Control Sheet - not to printed'!G13</f>
        <v>0.03</v>
      </c>
      <c r="H12" s="1"/>
      <c r="I12" s="1"/>
      <c r="J12" s="1"/>
      <c r="K12" s="1"/>
      <c r="L12" s="2"/>
    </row>
    <row r="13" spans="1:12" ht="18" hidden="1" customHeight="1" x14ac:dyDescent="0.25">
      <c r="A13" s="11"/>
      <c r="B13" s="11"/>
      <c r="C13" s="11"/>
      <c r="D13" s="11"/>
      <c r="E13" s="11"/>
      <c r="F13" s="322" t="s">
        <v>1104</v>
      </c>
      <c r="G13" s="338">
        <f>'Control Sheet - not to printed'!G14</f>
        <v>0.03</v>
      </c>
      <c r="H13" s="1"/>
      <c r="I13" s="1"/>
      <c r="J13" s="1"/>
      <c r="K13" s="1"/>
      <c r="L13" s="2"/>
    </row>
    <row r="14" spans="1:12" ht="18" hidden="1" customHeight="1" x14ac:dyDescent="0.25">
      <c r="A14" s="11"/>
      <c r="B14" s="11"/>
      <c r="C14" s="11"/>
      <c r="D14" s="11"/>
      <c r="E14" s="11"/>
      <c r="F14" s="322" t="s">
        <v>1105</v>
      </c>
      <c r="G14" s="337">
        <f>'Control Sheet - not to printed'!G15</f>
        <v>0.03</v>
      </c>
      <c r="H14" s="1"/>
      <c r="I14" s="1"/>
      <c r="J14" s="1"/>
      <c r="K14" s="1"/>
      <c r="L14" s="2"/>
    </row>
    <row r="15" spans="1:12" ht="18" hidden="1" customHeight="1" x14ac:dyDescent="0.25">
      <c r="A15" s="11"/>
      <c r="B15" s="11"/>
      <c r="C15" s="11"/>
      <c r="D15" s="11"/>
      <c r="E15" s="11"/>
      <c r="F15" s="322" t="s">
        <v>1106</v>
      </c>
      <c r="G15" s="337">
        <f>'Control Sheet - not to printed'!G16</f>
        <v>0.03</v>
      </c>
      <c r="H15" s="1"/>
      <c r="I15" s="1"/>
      <c r="J15" s="1"/>
      <c r="K15" s="1"/>
      <c r="L15" s="2"/>
    </row>
    <row r="16" spans="1:12" ht="18" hidden="1" customHeight="1" thickBot="1" x14ac:dyDescent="0.3">
      <c r="A16" s="171"/>
      <c r="B16" s="171"/>
      <c r="C16" s="171"/>
      <c r="D16" s="171"/>
      <c r="E16" s="171"/>
      <c r="F16" s="334"/>
      <c r="G16" s="333"/>
      <c r="H16" s="1"/>
      <c r="I16" s="1"/>
      <c r="J16" s="1"/>
      <c r="K16" s="1"/>
      <c r="L16" s="2"/>
    </row>
    <row r="17" spans="1:17" ht="31.2" customHeight="1" thickBot="1" x14ac:dyDescent="0.3">
      <c r="B17" s="589" t="s">
        <v>1072</v>
      </c>
      <c r="C17" s="589" t="s">
        <v>1068</v>
      </c>
      <c r="D17" s="637" t="str">
        <f>'B - Nurses'!D17:G17</f>
        <v>Salary notch/TCE package: 1 April 2021 (Rpa)</v>
      </c>
      <c r="E17" s="638"/>
      <c r="F17" s="638"/>
      <c r="G17" s="639"/>
      <c r="H17" s="637" t="str">
        <f>'B - Nurses'!H17:K17</f>
        <v>Salary notch/TCE package: 1 April 2022 (Rpa)</v>
      </c>
      <c r="I17" s="638"/>
      <c r="J17" s="638"/>
      <c r="K17" s="639"/>
    </row>
    <row r="18" spans="1:17" ht="15.75" customHeight="1" thickBot="1" x14ac:dyDescent="0.3">
      <c r="A18" s="699"/>
      <c r="B18" s="590"/>
      <c r="C18" s="590"/>
      <c r="D18" s="582" t="s">
        <v>2</v>
      </c>
      <c r="E18" s="706" t="s">
        <v>3</v>
      </c>
      <c r="F18" s="707"/>
      <c r="G18" s="708"/>
      <c r="H18" s="582" t="s">
        <v>2</v>
      </c>
      <c r="I18" s="706" t="s">
        <v>3</v>
      </c>
      <c r="J18" s="707"/>
      <c r="K18" s="708"/>
    </row>
    <row r="19" spans="1:17" ht="16.95" customHeight="1" thickBot="1" x14ac:dyDescent="0.3">
      <c r="A19" s="699"/>
      <c r="B19" s="591"/>
      <c r="C19" s="591"/>
      <c r="D19" s="583"/>
      <c r="E19" s="268" t="s">
        <v>4</v>
      </c>
      <c r="F19" s="268" t="s">
        <v>5</v>
      </c>
      <c r="G19" s="268" t="s">
        <v>6</v>
      </c>
      <c r="H19" s="583"/>
      <c r="I19" s="268" t="s">
        <v>4</v>
      </c>
      <c r="J19" s="268" t="s">
        <v>5</v>
      </c>
      <c r="K19" s="268" t="s">
        <v>6</v>
      </c>
    </row>
    <row r="20" spans="1:17" ht="6.6" customHeight="1" thickBot="1" x14ac:dyDescent="0.3">
      <c r="A20" s="172"/>
      <c r="B20" s="11"/>
      <c r="C20" s="11"/>
      <c r="D20" s="43"/>
      <c r="E20" s="269"/>
      <c r="F20" s="269"/>
      <c r="G20" s="269"/>
      <c r="H20" s="43"/>
      <c r="I20" s="269"/>
      <c r="J20" s="269"/>
      <c r="K20" s="269"/>
    </row>
    <row r="21" spans="1:17" ht="19.95" customHeight="1" x14ac:dyDescent="0.25">
      <c r="A21" s="172"/>
      <c r="B21" s="579" t="s">
        <v>165</v>
      </c>
      <c r="C21" s="579"/>
      <c r="D21" s="579"/>
      <c r="E21" s="579"/>
      <c r="F21" s="579"/>
      <c r="G21" s="579"/>
      <c r="H21" s="579"/>
      <c r="I21" s="579"/>
      <c r="J21" s="579"/>
      <c r="K21" s="579"/>
    </row>
    <row r="22" spans="1:17" ht="14.4" customHeight="1" thickBot="1" x14ac:dyDescent="0.3">
      <c r="A22" s="172"/>
      <c r="B22" s="136"/>
      <c r="C22" s="137"/>
      <c r="D22" s="651" t="s">
        <v>929</v>
      </c>
      <c r="E22" s="652"/>
      <c r="F22" s="652"/>
      <c r="G22" s="653"/>
      <c r="H22" s="643" t="s">
        <v>929</v>
      </c>
      <c r="I22" s="644"/>
      <c r="J22" s="644"/>
      <c r="K22" s="645"/>
    </row>
    <row r="23" spans="1:17" s="69" customFormat="1" ht="14.1" customHeight="1" x14ac:dyDescent="0.25">
      <c r="A23" s="102">
        <v>1</v>
      </c>
      <c r="B23" s="693" t="s">
        <v>166</v>
      </c>
      <c r="C23" s="19">
        <v>1</v>
      </c>
      <c r="D23" s="372">
        <v>509010</v>
      </c>
      <c r="E23" s="373">
        <v>381759</v>
      </c>
      <c r="F23" s="373">
        <v>318132</v>
      </c>
      <c r="G23" s="378">
        <v>190878</v>
      </c>
      <c r="H23" s="372">
        <f>ROUND($D23*(1+$G$10)/3,0)*3</f>
        <v>524280</v>
      </c>
      <c r="I23" s="373">
        <f>(ROUND((+H23/8*6)/3,0))*3</f>
        <v>393210</v>
      </c>
      <c r="J23" s="373">
        <f>(ROUND((+H23/8*5)/3,0))*3</f>
        <v>327675</v>
      </c>
      <c r="K23" s="378">
        <f>(ROUND((+H23/8*3)/3,0))*3</f>
        <v>196605</v>
      </c>
      <c r="L23" s="44"/>
      <c r="M23" s="346">
        <f t="shared" ref="M23:P24" si="0">(H23-D23)/D23</f>
        <v>2.9999410620616489E-2</v>
      </c>
      <c r="N23" s="346">
        <f t="shared" si="0"/>
        <v>2.9995363567067182E-2</v>
      </c>
      <c r="O23" s="346">
        <f t="shared" si="0"/>
        <v>2.9996982384670513E-2</v>
      </c>
      <c r="P23" s="346">
        <f t="shared" si="0"/>
        <v>3.0003457705969259E-2</v>
      </c>
    </row>
    <row r="24" spans="1:17" s="69" customFormat="1" ht="14.1" customHeight="1" thickBot="1" x14ac:dyDescent="0.3">
      <c r="A24" s="101"/>
      <c r="B24" s="695"/>
      <c r="C24" s="23">
        <v>2</v>
      </c>
      <c r="D24" s="382">
        <v>511809</v>
      </c>
      <c r="E24" s="383">
        <v>383856</v>
      </c>
      <c r="F24" s="383">
        <v>319881</v>
      </c>
      <c r="G24" s="384">
        <v>191929</v>
      </c>
      <c r="H24" s="382">
        <f>ROUND($D24*(1+$G$11)/3,0)*3</f>
        <v>527163</v>
      </c>
      <c r="I24" s="383">
        <f>(ROUND((+H24/8*6)/3,0))*3</f>
        <v>395373</v>
      </c>
      <c r="J24" s="383">
        <f>(ROUND((+H24/8*5)/3,0))*3</f>
        <v>329478</v>
      </c>
      <c r="K24" s="384">
        <f>(ROUND((+H24/8*3)/3,0))*3</f>
        <v>197685</v>
      </c>
      <c r="L24" s="44"/>
      <c r="M24" s="348">
        <f t="shared" si="0"/>
        <v>2.9999472459452649E-2</v>
      </c>
      <c r="N24" s="348">
        <f t="shared" si="0"/>
        <v>3.0003438789546078E-2</v>
      </c>
      <c r="O24" s="348">
        <f t="shared" si="0"/>
        <v>3.0001781912648767E-2</v>
      </c>
      <c r="P24" s="351">
        <f t="shared" si="0"/>
        <v>2.9990256813717572E-2</v>
      </c>
    </row>
    <row r="25" spans="1:17" s="69" customFormat="1" ht="31.5" customHeight="1" thickBot="1" x14ac:dyDescent="0.3">
      <c r="A25" s="101">
        <v>2</v>
      </c>
      <c r="B25" s="28" t="s">
        <v>167</v>
      </c>
      <c r="C25" s="29">
        <v>1</v>
      </c>
      <c r="D25" s="374">
        <v>676080</v>
      </c>
      <c r="E25" s="376">
        <v>507060</v>
      </c>
      <c r="F25" s="376">
        <v>422550</v>
      </c>
      <c r="G25" s="377">
        <v>253530</v>
      </c>
      <c r="H25" s="374">
        <f>ROUND($D25*(1+$G$12)/3,0)*3</f>
        <v>696363</v>
      </c>
      <c r="I25" s="376">
        <f t="shared" ref="I25:I81" si="1">(ROUND((+H25/8*6)/3,0))*3</f>
        <v>522273</v>
      </c>
      <c r="J25" s="376">
        <f t="shared" ref="J25:J81" si="2">(ROUND((+H25/8*5)/3,0))*3</f>
        <v>435228</v>
      </c>
      <c r="K25" s="377">
        <f t="shared" ref="K25:K81" si="3">(ROUND((+H25/8*3)/3,0))*3</f>
        <v>261135</v>
      </c>
      <c r="L25" s="44"/>
      <c r="M25" s="348">
        <f t="shared" ref="M25:M81" si="4">(H25-D25)/D25</f>
        <v>3.0000887468938586E-2</v>
      </c>
      <c r="N25" s="348">
        <f t="shared" ref="N25:N81" si="5">(I25-E25)/E25</f>
        <v>3.0002366583836232E-2</v>
      </c>
      <c r="O25" s="348">
        <f t="shared" ref="O25:O81" si="6">(J25-F25)/F25</f>
        <v>3.0003549875754348E-2</v>
      </c>
      <c r="P25" s="351">
        <f t="shared" ref="P25:P81" si="7">(K25-G25)/G25</f>
        <v>2.9996450124245653E-2</v>
      </c>
    </row>
    <row r="26" spans="1:17" s="14" customFormat="1" ht="14.1" customHeight="1" x14ac:dyDescent="0.25">
      <c r="A26" s="101">
        <v>3</v>
      </c>
      <c r="B26" s="693" t="s">
        <v>792</v>
      </c>
      <c r="C26" s="13">
        <v>1</v>
      </c>
      <c r="D26" s="372">
        <v>833523</v>
      </c>
      <c r="E26" s="373">
        <v>625143</v>
      </c>
      <c r="F26" s="373">
        <v>520953</v>
      </c>
      <c r="G26" s="378">
        <v>312570</v>
      </c>
      <c r="H26" s="372">
        <f>ROUND($D26*(1+$G$14)/3,0)*3</f>
        <v>858528</v>
      </c>
      <c r="I26" s="373">
        <f t="shared" si="1"/>
        <v>643896</v>
      </c>
      <c r="J26" s="373">
        <f t="shared" si="2"/>
        <v>536580</v>
      </c>
      <c r="K26" s="378">
        <f t="shared" si="3"/>
        <v>321948</v>
      </c>
      <c r="L26" s="44"/>
      <c r="M26" s="349">
        <f t="shared" si="4"/>
        <v>2.9999172188409917E-2</v>
      </c>
      <c r="N26" s="349">
        <f t="shared" si="5"/>
        <v>2.9997936472135174E-2</v>
      </c>
      <c r="O26" s="349">
        <f t="shared" si="6"/>
        <v>2.9996947901250209E-2</v>
      </c>
      <c r="P26" s="350">
        <f t="shared" si="7"/>
        <v>3.0002879355024475E-2</v>
      </c>
      <c r="Q26" s="69"/>
    </row>
    <row r="27" spans="1:17" s="14" customFormat="1" ht="14.1" customHeight="1" x14ac:dyDescent="0.25">
      <c r="A27" s="101"/>
      <c r="B27" s="694"/>
      <c r="C27" s="15">
        <v>2</v>
      </c>
      <c r="D27" s="379">
        <v>846033</v>
      </c>
      <c r="E27" s="380">
        <v>634524</v>
      </c>
      <c r="F27" s="380">
        <v>528771</v>
      </c>
      <c r="G27" s="381">
        <v>317262</v>
      </c>
      <c r="H27" s="379">
        <f t="shared" ref="H27:H81" si="8">ROUND($D27*(1+$G$14)/3,0)*3</f>
        <v>871413</v>
      </c>
      <c r="I27" s="380">
        <f t="shared" si="1"/>
        <v>653559</v>
      </c>
      <c r="J27" s="380">
        <f t="shared" si="2"/>
        <v>544632</v>
      </c>
      <c r="K27" s="381">
        <f t="shared" si="3"/>
        <v>326781</v>
      </c>
      <c r="L27" s="44"/>
      <c r="M27" s="349">
        <f t="shared" si="4"/>
        <v>2.9998829832878861E-2</v>
      </c>
      <c r="N27" s="349">
        <f t="shared" si="5"/>
        <v>2.999886529114738E-2</v>
      </c>
      <c r="O27" s="349">
        <f t="shared" si="6"/>
        <v>2.9995971791191272E-2</v>
      </c>
      <c r="P27" s="350">
        <f t="shared" si="7"/>
        <v>3.0003593244699964E-2</v>
      </c>
      <c r="Q27" s="69"/>
    </row>
    <row r="28" spans="1:17" s="14" customFormat="1" ht="14.1" customHeight="1" x14ac:dyDescent="0.25">
      <c r="A28" s="101"/>
      <c r="B28" s="694"/>
      <c r="C28" s="15">
        <v>3</v>
      </c>
      <c r="D28" s="379">
        <v>858714</v>
      </c>
      <c r="E28" s="380">
        <v>644037</v>
      </c>
      <c r="F28" s="380">
        <v>536697</v>
      </c>
      <c r="G28" s="381">
        <v>322017</v>
      </c>
      <c r="H28" s="379">
        <f t="shared" si="8"/>
        <v>884475</v>
      </c>
      <c r="I28" s="380">
        <f t="shared" si="1"/>
        <v>663357</v>
      </c>
      <c r="J28" s="380">
        <f t="shared" si="2"/>
        <v>552798</v>
      </c>
      <c r="K28" s="381">
        <f t="shared" si="3"/>
        <v>331677</v>
      </c>
      <c r="L28" s="44"/>
      <c r="M28" s="349">
        <f t="shared" si="4"/>
        <v>2.9999510896526665E-2</v>
      </c>
      <c r="N28" s="349">
        <f t="shared" si="5"/>
        <v>2.9998276496536691E-2</v>
      </c>
      <c r="O28" s="349">
        <f t="shared" si="6"/>
        <v>3.0000167692385088E-2</v>
      </c>
      <c r="P28" s="350">
        <f t="shared" si="7"/>
        <v>2.9998416232683369E-2</v>
      </c>
      <c r="Q28" s="69"/>
    </row>
    <row r="29" spans="1:17" s="14" customFormat="1" ht="14.1" customHeight="1" x14ac:dyDescent="0.25">
      <c r="A29" s="101"/>
      <c r="B29" s="694"/>
      <c r="C29" s="15">
        <v>4</v>
      </c>
      <c r="D29" s="379">
        <v>871593</v>
      </c>
      <c r="E29" s="380">
        <v>653694</v>
      </c>
      <c r="F29" s="380">
        <v>544746</v>
      </c>
      <c r="G29" s="381">
        <v>326847</v>
      </c>
      <c r="H29" s="379">
        <f t="shared" si="8"/>
        <v>897741</v>
      </c>
      <c r="I29" s="380">
        <f t="shared" si="1"/>
        <v>673305</v>
      </c>
      <c r="J29" s="380">
        <f t="shared" si="2"/>
        <v>561087</v>
      </c>
      <c r="K29" s="381">
        <f t="shared" si="3"/>
        <v>336654</v>
      </c>
      <c r="L29" s="44"/>
      <c r="M29" s="349">
        <f t="shared" si="4"/>
        <v>3.0000240938144296E-2</v>
      </c>
      <c r="N29" s="349">
        <f t="shared" si="5"/>
        <v>3.0000275358195119E-2</v>
      </c>
      <c r="O29" s="349">
        <f t="shared" si="6"/>
        <v>2.9997466709255322E-2</v>
      </c>
      <c r="P29" s="350">
        <f t="shared" si="7"/>
        <v>3.0004864661447098E-2</v>
      </c>
      <c r="Q29" s="69"/>
    </row>
    <row r="30" spans="1:17" s="14" customFormat="1" ht="14.1" customHeight="1" x14ac:dyDescent="0.25">
      <c r="A30" s="101"/>
      <c r="B30" s="694"/>
      <c r="C30" s="15">
        <v>5</v>
      </c>
      <c r="D30" s="379">
        <v>884664</v>
      </c>
      <c r="E30" s="380">
        <v>663498</v>
      </c>
      <c r="F30" s="380">
        <v>552915</v>
      </c>
      <c r="G30" s="381">
        <v>331749</v>
      </c>
      <c r="H30" s="379">
        <f t="shared" si="8"/>
        <v>911205</v>
      </c>
      <c r="I30" s="380">
        <f t="shared" si="1"/>
        <v>683403</v>
      </c>
      <c r="J30" s="380">
        <f t="shared" si="2"/>
        <v>569502</v>
      </c>
      <c r="K30" s="381">
        <f t="shared" si="3"/>
        <v>341703</v>
      </c>
      <c r="L30" s="44"/>
      <c r="M30" s="349">
        <f t="shared" si="4"/>
        <v>3.0001220802474159E-2</v>
      </c>
      <c r="N30" s="349">
        <f t="shared" si="5"/>
        <v>3.0000090429812901E-2</v>
      </c>
      <c r="O30" s="349">
        <f t="shared" si="6"/>
        <v>2.9999186131683894E-2</v>
      </c>
      <c r="P30" s="350">
        <f t="shared" si="7"/>
        <v>3.0004611920457936E-2</v>
      </c>
      <c r="Q30" s="69"/>
    </row>
    <row r="31" spans="1:17" s="14" customFormat="1" ht="14.1" customHeight="1" thickBot="1" x14ac:dyDescent="0.3">
      <c r="A31" s="101"/>
      <c r="B31" s="695"/>
      <c r="C31" s="16">
        <v>6</v>
      </c>
      <c r="D31" s="382">
        <v>897939</v>
      </c>
      <c r="E31" s="383">
        <v>673455</v>
      </c>
      <c r="F31" s="383">
        <v>561213</v>
      </c>
      <c r="G31" s="384">
        <v>336726</v>
      </c>
      <c r="H31" s="382">
        <f t="shared" si="8"/>
        <v>924876</v>
      </c>
      <c r="I31" s="383">
        <f t="shared" si="1"/>
        <v>693657</v>
      </c>
      <c r="J31" s="383">
        <f t="shared" si="2"/>
        <v>578049</v>
      </c>
      <c r="K31" s="384">
        <f t="shared" si="3"/>
        <v>346830</v>
      </c>
      <c r="L31" s="44"/>
      <c r="M31" s="349">
        <f t="shared" si="4"/>
        <v>2.9998697016167024E-2</v>
      </c>
      <c r="N31" s="349">
        <f t="shared" si="5"/>
        <v>2.9997549947657971E-2</v>
      </c>
      <c r="O31" s="349">
        <f t="shared" si="6"/>
        <v>2.9999305076682116E-2</v>
      </c>
      <c r="P31" s="350">
        <f t="shared" si="7"/>
        <v>3.0006592897489352E-2</v>
      </c>
      <c r="Q31" s="69"/>
    </row>
    <row r="32" spans="1:17" s="14" customFormat="1" ht="14.1" customHeight="1" x14ac:dyDescent="0.25">
      <c r="A32" s="101">
        <v>3</v>
      </c>
      <c r="B32" s="693" t="s">
        <v>793</v>
      </c>
      <c r="C32" s="13">
        <v>1</v>
      </c>
      <c r="D32" s="372">
        <v>953049</v>
      </c>
      <c r="E32" s="373">
        <v>714786</v>
      </c>
      <c r="F32" s="373">
        <v>595656</v>
      </c>
      <c r="G32" s="378">
        <v>357393</v>
      </c>
      <c r="H32" s="372">
        <f t="shared" si="8"/>
        <v>981639</v>
      </c>
      <c r="I32" s="373">
        <f t="shared" si="1"/>
        <v>736230</v>
      </c>
      <c r="J32" s="373">
        <f t="shared" si="2"/>
        <v>613524</v>
      </c>
      <c r="K32" s="378">
        <f t="shared" si="3"/>
        <v>368115</v>
      </c>
      <c r="L32" s="44"/>
      <c r="M32" s="349">
        <f t="shared" si="4"/>
        <v>2.9998457581929157E-2</v>
      </c>
      <c r="N32" s="349">
        <f t="shared" si="5"/>
        <v>3.0000587588453049E-2</v>
      </c>
      <c r="O32" s="349">
        <f t="shared" si="6"/>
        <v>2.999717958016036E-2</v>
      </c>
      <c r="P32" s="350">
        <f t="shared" si="7"/>
        <v>3.0000587588453049E-2</v>
      </c>
      <c r="Q32" s="69"/>
    </row>
    <row r="33" spans="1:17" s="14" customFormat="1" ht="14.1" customHeight="1" x14ac:dyDescent="0.25">
      <c r="A33" s="101"/>
      <c r="B33" s="694"/>
      <c r="C33" s="15">
        <v>2</v>
      </c>
      <c r="D33" s="379">
        <v>967335</v>
      </c>
      <c r="E33" s="380">
        <v>725502</v>
      </c>
      <c r="F33" s="380">
        <v>604584</v>
      </c>
      <c r="G33" s="381">
        <v>362751</v>
      </c>
      <c r="H33" s="379">
        <f t="shared" si="8"/>
        <v>996354</v>
      </c>
      <c r="I33" s="380">
        <f t="shared" si="1"/>
        <v>747267</v>
      </c>
      <c r="J33" s="380">
        <f t="shared" si="2"/>
        <v>622722</v>
      </c>
      <c r="K33" s="381">
        <f t="shared" si="3"/>
        <v>373632</v>
      </c>
      <c r="L33" s="44"/>
      <c r="M33" s="349">
        <f t="shared" si="4"/>
        <v>2.9998914543565569E-2</v>
      </c>
      <c r="N33" s="349">
        <f t="shared" si="5"/>
        <v>2.9999917298642872E-2</v>
      </c>
      <c r="O33" s="349">
        <f t="shared" si="6"/>
        <v>3.000079393434163E-2</v>
      </c>
      <c r="P33" s="350">
        <f t="shared" si="7"/>
        <v>2.9995782230786406E-2</v>
      </c>
      <c r="Q33" s="69"/>
    </row>
    <row r="34" spans="1:17" s="14" customFormat="1" ht="14.1" customHeight="1" x14ac:dyDescent="0.25">
      <c r="A34" s="101"/>
      <c r="B34" s="694"/>
      <c r="C34" s="15">
        <v>3</v>
      </c>
      <c r="D34" s="379">
        <v>981843</v>
      </c>
      <c r="E34" s="380">
        <v>736383</v>
      </c>
      <c r="F34" s="380">
        <v>613653</v>
      </c>
      <c r="G34" s="381">
        <v>368190</v>
      </c>
      <c r="H34" s="379">
        <f t="shared" si="8"/>
        <v>1011297</v>
      </c>
      <c r="I34" s="380">
        <f t="shared" si="1"/>
        <v>758472</v>
      </c>
      <c r="J34" s="380">
        <f t="shared" si="2"/>
        <v>632061</v>
      </c>
      <c r="K34" s="381">
        <f t="shared" si="3"/>
        <v>379236</v>
      </c>
      <c r="L34" s="44"/>
      <c r="M34" s="349">
        <f t="shared" si="4"/>
        <v>2.9998686144322464E-2</v>
      </c>
      <c r="N34" s="349">
        <f t="shared" si="5"/>
        <v>2.9996618607436618E-2</v>
      </c>
      <c r="O34" s="349">
        <f t="shared" si="6"/>
        <v>2.9997408959134886E-2</v>
      </c>
      <c r="P34" s="350">
        <f t="shared" si="7"/>
        <v>3.0000814796708221E-2</v>
      </c>
      <c r="Q34" s="69"/>
    </row>
    <row r="35" spans="1:17" s="14" customFormat="1" ht="14.1" customHeight="1" x14ac:dyDescent="0.25">
      <c r="A35" s="101"/>
      <c r="B35" s="694"/>
      <c r="C35" s="15">
        <v>4</v>
      </c>
      <c r="D35" s="379">
        <v>996570</v>
      </c>
      <c r="E35" s="380">
        <v>747429</v>
      </c>
      <c r="F35" s="380">
        <v>622857</v>
      </c>
      <c r="G35" s="381">
        <v>373713</v>
      </c>
      <c r="H35" s="379">
        <f t="shared" si="8"/>
        <v>1026468</v>
      </c>
      <c r="I35" s="380">
        <f t="shared" si="1"/>
        <v>769851</v>
      </c>
      <c r="J35" s="380">
        <f t="shared" si="2"/>
        <v>641544</v>
      </c>
      <c r="K35" s="381">
        <f t="shared" si="3"/>
        <v>384927</v>
      </c>
      <c r="L35" s="44"/>
      <c r="M35" s="350">
        <f t="shared" si="4"/>
        <v>3.0000903097624852E-2</v>
      </c>
      <c r="N35" s="350">
        <f t="shared" si="5"/>
        <v>2.9998836009841736E-2</v>
      </c>
      <c r="O35" s="350">
        <f t="shared" si="6"/>
        <v>3.0002071101392455E-2</v>
      </c>
      <c r="P35" s="350">
        <f t="shared" si="7"/>
        <v>3.0006983968981545E-2</v>
      </c>
      <c r="Q35" s="69"/>
    </row>
    <row r="36" spans="1:17" s="14" customFormat="1" ht="14.1" customHeight="1" x14ac:dyDescent="0.25">
      <c r="A36" s="101"/>
      <c r="B36" s="694"/>
      <c r="C36" s="15">
        <v>5</v>
      </c>
      <c r="D36" s="379">
        <v>1011522</v>
      </c>
      <c r="E36" s="380">
        <v>758643</v>
      </c>
      <c r="F36" s="380">
        <v>632202</v>
      </c>
      <c r="G36" s="381">
        <v>379320</v>
      </c>
      <c r="H36" s="379">
        <f t="shared" si="8"/>
        <v>1041867</v>
      </c>
      <c r="I36" s="380">
        <f t="shared" si="1"/>
        <v>781401</v>
      </c>
      <c r="J36" s="380">
        <f t="shared" si="2"/>
        <v>651168</v>
      </c>
      <c r="K36" s="381">
        <f t="shared" si="3"/>
        <v>390699</v>
      </c>
      <c r="L36" s="44"/>
      <c r="M36" s="350">
        <f t="shared" si="4"/>
        <v>2.9999347517898772E-2</v>
      </c>
      <c r="N36" s="350">
        <f t="shared" si="5"/>
        <v>2.9998299595461898E-2</v>
      </c>
      <c r="O36" s="350">
        <f t="shared" si="6"/>
        <v>2.9999905093625139E-2</v>
      </c>
      <c r="P36" s="350">
        <f t="shared" si="7"/>
        <v>2.9998418222081619E-2</v>
      </c>
      <c r="Q36" s="69"/>
    </row>
    <row r="37" spans="1:17" s="14" customFormat="1" ht="14.1" customHeight="1" x14ac:dyDescent="0.25">
      <c r="A37" s="101"/>
      <c r="B37" s="694"/>
      <c r="C37" s="15">
        <v>6</v>
      </c>
      <c r="D37" s="379">
        <v>1026693</v>
      </c>
      <c r="E37" s="380">
        <v>770019</v>
      </c>
      <c r="F37" s="380">
        <v>641682</v>
      </c>
      <c r="G37" s="381">
        <v>385011</v>
      </c>
      <c r="H37" s="379">
        <f t="shared" si="8"/>
        <v>1057494</v>
      </c>
      <c r="I37" s="380">
        <f t="shared" si="1"/>
        <v>793122</v>
      </c>
      <c r="J37" s="380">
        <f t="shared" si="2"/>
        <v>660933</v>
      </c>
      <c r="K37" s="381">
        <f t="shared" si="3"/>
        <v>396561</v>
      </c>
      <c r="L37" s="44"/>
      <c r="M37" s="350">
        <f t="shared" si="4"/>
        <v>3.0000204540208221E-2</v>
      </c>
      <c r="N37" s="350">
        <f t="shared" si="5"/>
        <v>3.0003155766286288E-2</v>
      </c>
      <c r="O37" s="350">
        <f t="shared" si="6"/>
        <v>3.000084153833207E-2</v>
      </c>
      <c r="P37" s="350">
        <f t="shared" si="7"/>
        <v>2.9999142881631954E-2</v>
      </c>
      <c r="Q37" s="69"/>
    </row>
    <row r="38" spans="1:17" s="14" customFormat="1" ht="14.1" customHeight="1" thickBot="1" x14ac:dyDescent="0.3">
      <c r="A38" s="101"/>
      <c r="B38" s="695"/>
      <c r="C38" s="16">
        <v>7</v>
      </c>
      <c r="D38" s="382">
        <v>1042092</v>
      </c>
      <c r="E38" s="383">
        <v>781569</v>
      </c>
      <c r="F38" s="383">
        <v>651309</v>
      </c>
      <c r="G38" s="384">
        <v>390786</v>
      </c>
      <c r="H38" s="382">
        <f t="shared" si="8"/>
        <v>1073355</v>
      </c>
      <c r="I38" s="383">
        <f t="shared" si="1"/>
        <v>805017</v>
      </c>
      <c r="J38" s="383">
        <f t="shared" si="2"/>
        <v>670848</v>
      </c>
      <c r="K38" s="384">
        <f t="shared" si="3"/>
        <v>402507</v>
      </c>
      <c r="L38" s="44"/>
      <c r="M38" s="350">
        <f t="shared" si="4"/>
        <v>3.0000230305961471E-2</v>
      </c>
      <c r="N38" s="350">
        <f t="shared" si="5"/>
        <v>3.0001189914134262E-2</v>
      </c>
      <c r="O38" s="350">
        <f t="shared" si="6"/>
        <v>2.9999585450224086E-2</v>
      </c>
      <c r="P38" s="350">
        <f t="shared" si="7"/>
        <v>2.9993397921112833E-2</v>
      </c>
      <c r="Q38" s="69"/>
    </row>
    <row r="39" spans="1:17" s="14" customFormat="1" ht="14.1" customHeight="1" x14ac:dyDescent="0.25">
      <c r="A39" s="102">
        <v>4</v>
      </c>
      <c r="B39" s="693" t="s">
        <v>794</v>
      </c>
      <c r="C39" s="13">
        <v>1</v>
      </c>
      <c r="D39" s="372">
        <v>1106037</v>
      </c>
      <c r="E39" s="373">
        <v>829527</v>
      </c>
      <c r="F39" s="373">
        <v>691272</v>
      </c>
      <c r="G39" s="378">
        <v>414765</v>
      </c>
      <c r="H39" s="372">
        <f t="shared" si="8"/>
        <v>1139217</v>
      </c>
      <c r="I39" s="373">
        <f t="shared" si="1"/>
        <v>854412</v>
      </c>
      <c r="J39" s="373">
        <f t="shared" si="2"/>
        <v>712011</v>
      </c>
      <c r="K39" s="378">
        <f t="shared" si="3"/>
        <v>427206</v>
      </c>
      <c r="L39" s="44"/>
      <c r="M39" s="350">
        <f t="shared" si="4"/>
        <v>2.9998996416937228E-2</v>
      </c>
      <c r="N39" s="350">
        <f t="shared" si="5"/>
        <v>2.9999023539920944E-2</v>
      </c>
      <c r="O39" s="350">
        <f t="shared" si="6"/>
        <v>3.0001215151199526E-2</v>
      </c>
      <c r="P39" s="350">
        <f t="shared" si="7"/>
        <v>2.9995298542548191E-2</v>
      </c>
      <c r="Q39" s="69"/>
    </row>
    <row r="40" spans="1:17" s="14" customFormat="1" ht="14.1" customHeight="1" x14ac:dyDescent="0.25">
      <c r="A40" s="101"/>
      <c r="B40" s="694"/>
      <c r="C40" s="15">
        <v>2</v>
      </c>
      <c r="D40" s="379">
        <v>1122630</v>
      </c>
      <c r="E40" s="380">
        <v>841974</v>
      </c>
      <c r="F40" s="380">
        <v>701643</v>
      </c>
      <c r="G40" s="381">
        <v>420987</v>
      </c>
      <c r="H40" s="379">
        <f t="shared" si="8"/>
        <v>1156308</v>
      </c>
      <c r="I40" s="380">
        <f t="shared" si="1"/>
        <v>867231</v>
      </c>
      <c r="J40" s="380">
        <f t="shared" si="2"/>
        <v>722694</v>
      </c>
      <c r="K40" s="381">
        <f t="shared" si="3"/>
        <v>433617</v>
      </c>
      <c r="L40" s="44"/>
      <c r="M40" s="350">
        <f t="shared" si="4"/>
        <v>2.9999198311108737E-2</v>
      </c>
      <c r="N40" s="350">
        <f t="shared" si="5"/>
        <v>2.9997363339010468E-2</v>
      </c>
      <c r="O40" s="350">
        <f t="shared" si="6"/>
        <v>3.0002437136834544E-2</v>
      </c>
      <c r="P40" s="350">
        <f t="shared" si="7"/>
        <v>3.0000926394401727E-2</v>
      </c>
      <c r="Q40" s="69"/>
    </row>
    <row r="41" spans="1:17" s="14" customFormat="1" ht="14.1" customHeight="1" x14ac:dyDescent="0.25">
      <c r="A41" s="101"/>
      <c r="B41" s="694"/>
      <c r="C41" s="15">
        <v>3</v>
      </c>
      <c r="D41" s="379">
        <v>1139475</v>
      </c>
      <c r="E41" s="380">
        <v>854607</v>
      </c>
      <c r="F41" s="380">
        <v>712173</v>
      </c>
      <c r="G41" s="381">
        <v>427302</v>
      </c>
      <c r="H41" s="379">
        <f t="shared" si="8"/>
        <v>1173660</v>
      </c>
      <c r="I41" s="380">
        <f t="shared" si="1"/>
        <v>880245</v>
      </c>
      <c r="J41" s="380">
        <f t="shared" si="2"/>
        <v>733539</v>
      </c>
      <c r="K41" s="381">
        <f t="shared" si="3"/>
        <v>440124</v>
      </c>
      <c r="L41" s="44"/>
      <c r="M41" s="350">
        <f t="shared" si="4"/>
        <v>3.0000658197854274E-2</v>
      </c>
      <c r="N41" s="350">
        <f t="shared" si="5"/>
        <v>2.999975427301672E-2</v>
      </c>
      <c r="O41" s="350">
        <f t="shared" si="6"/>
        <v>3.0001137364095522E-2</v>
      </c>
      <c r="P41" s="350">
        <f t="shared" si="7"/>
        <v>3.0006880379684627E-2</v>
      </c>
      <c r="Q41" s="69"/>
    </row>
    <row r="42" spans="1:17" s="14" customFormat="1" ht="14.1" customHeight="1" x14ac:dyDescent="0.25">
      <c r="A42" s="101"/>
      <c r="B42" s="694"/>
      <c r="C42" s="15">
        <v>4</v>
      </c>
      <c r="D42" s="379">
        <v>1156563</v>
      </c>
      <c r="E42" s="380">
        <v>867423</v>
      </c>
      <c r="F42" s="380">
        <v>722853</v>
      </c>
      <c r="G42" s="381">
        <v>433710</v>
      </c>
      <c r="H42" s="379">
        <f t="shared" si="8"/>
        <v>1191261</v>
      </c>
      <c r="I42" s="380">
        <f t="shared" si="1"/>
        <v>893445</v>
      </c>
      <c r="J42" s="380">
        <f t="shared" si="2"/>
        <v>744537</v>
      </c>
      <c r="K42" s="381">
        <f t="shared" si="3"/>
        <v>446724</v>
      </c>
      <c r="L42" s="44"/>
      <c r="M42" s="350">
        <f t="shared" si="4"/>
        <v>3.0000959740195735E-2</v>
      </c>
      <c r="N42" s="350">
        <f t="shared" si="5"/>
        <v>2.9999204540345367E-2</v>
      </c>
      <c r="O42" s="350">
        <f t="shared" si="6"/>
        <v>2.9997800382650413E-2</v>
      </c>
      <c r="P42" s="350">
        <f t="shared" si="7"/>
        <v>3.0006225357958084E-2</v>
      </c>
      <c r="Q42" s="69"/>
    </row>
    <row r="43" spans="1:17" s="14" customFormat="1" ht="14.1" customHeight="1" x14ac:dyDescent="0.25">
      <c r="A43" s="101"/>
      <c r="B43" s="694"/>
      <c r="C43" s="15">
        <v>5</v>
      </c>
      <c r="D43" s="379">
        <v>1173909</v>
      </c>
      <c r="E43" s="380">
        <v>880431</v>
      </c>
      <c r="F43" s="380">
        <v>733692</v>
      </c>
      <c r="G43" s="381">
        <v>440217</v>
      </c>
      <c r="H43" s="379">
        <f t="shared" si="8"/>
        <v>1209126</v>
      </c>
      <c r="I43" s="380">
        <f t="shared" si="1"/>
        <v>906846</v>
      </c>
      <c r="J43" s="380">
        <f t="shared" si="2"/>
        <v>755703</v>
      </c>
      <c r="K43" s="381">
        <f t="shared" si="3"/>
        <v>453423</v>
      </c>
      <c r="L43" s="44"/>
      <c r="M43" s="350">
        <f t="shared" si="4"/>
        <v>2.9999769999207775E-2</v>
      </c>
      <c r="N43" s="350">
        <f t="shared" si="5"/>
        <v>3.0002351121212224E-2</v>
      </c>
      <c r="O43" s="350">
        <f t="shared" si="6"/>
        <v>3.0000327112739405E-2</v>
      </c>
      <c r="P43" s="350">
        <f t="shared" si="7"/>
        <v>2.9998841480451687E-2</v>
      </c>
      <c r="Q43" s="69"/>
    </row>
    <row r="44" spans="1:17" s="14" customFormat="1" ht="14.1" customHeight="1" x14ac:dyDescent="0.25">
      <c r="A44" s="101"/>
      <c r="B44" s="694"/>
      <c r="C44" s="15">
        <v>6</v>
      </c>
      <c r="D44" s="379">
        <v>1191510</v>
      </c>
      <c r="E44" s="380">
        <v>893634</v>
      </c>
      <c r="F44" s="380">
        <v>744693</v>
      </c>
      <c r="G44" s="381">
        <v>446817</v>
      </c>
      <c r="H44" s="379">
        <f t="shared" si="8"/>
        <v>1227255</v>
      </c>
      <c r="I44" s="380">
        <f t="shared" si="1"/>
        <v>920442</v>
      </c>
      <c r="J44" s="380">
        <f t="shared" si="2"/>
        <v>767034</v>
      </c>
      <c r="K44" s="381">
        <f t="shared" si="3"/>
        <v>460221</v>
      </c>
      <c r="L44" s="44"/>
      <c r="M44" s="350">
        <f t="shared" si="4"/>
        <v>2.9999748218646927E-2</v>
      </c>
      <c r="N44" s="350">
        <f t="shared" si="5"/>
        <v>2.9998858593115303E-2</v>
      </c>
      <c r="O44" s="350">
        <f t="shared" si="6"/>
        <v>3.0000281995399447E-2</v>
      </c>
      <c r="P44" s="350">
        <f t="shared" si="7"/>
        <v>2.9998858593115303E-2</v>
      </c>
      <c r="Q44" s="69"/>
    </row>
    <row r="45" spans="1:17" s="14" customFormat="1" ht="14.1" customHeight="1" x14ac:dyDescent="0.25">
      <c r="A45" s="101"/>
      <c r="B45" s="694"/>
      <c r="C45" s="15">
        <v>7</v>
      </c>
      <c r="D45" s="379">
        <v>1209396</v>
      </c>
      <c r="E45" s="380">
        <v>907047</v>
      </c>
      <c r="F45" s="380">
        <v>755874</v>
      </c>
      <c r="G45" s="381">
        <v>453525</v>
      </c>
      <c r="H45" s="379">
        <f t="shared" si="8"/>
        <v>1245678</v>
      </c>
      <c r="I45" s="380">
        <f t="shared" si="1"/>
        <v>934260</v>
      </c>
      <c r="J45" s="380">
        <f t="shared" si="2"/>
        <v>778548</v>
      </c>
      <c r="K45" s="381">
        <f t="shared" si="3"/>
        <v>467130</v>
      </c>
      <c r="L45" s="44"/>
      <c r="M45" s="350">
        <f t="shared" si="4"/>
        <v>3.0000099223083259E-2</v>
      </c>
      <c r="N45" s="350">
        <f t="shared" si="5"/>
        <v>3.000175294113756E-2</v>
      </c>
      <c r="O45" s="350">
        <f t="shared" si="6"/>
        <v>2.9997063002563919E-2</v>
      </c>
      <c r="P45" s="350">
        <f t="shared" si="7"/>
        <v>2.9998346287415247E-2</v>
      </c>
      <c r="Q45" s="69"/>
    </row>
    <row r="46" spans="1:17" s="14" customFormat="1" ht="14.1" customHeight="1" x14ac:dyDescent="0.25">
      <c r="A46" s="101"/>
      <c r="B46" s="694"/>
      <c r="C46" s="15">
        <v>8</v>
      </c>
      <c r="D46" s="379">
        <v>1227534</v>
      </c>
      <c r="E46" s="380">
        <v>920652</v>
      </c>
      <c r="F46" s="380">
        <v>767208</v>
      </c>
      <c r="G46" s="381">
        <v>460326</v>
      </c>
      <c r="H46" s="379">
        <f t="shared" si="8"/>
        <v>1264359</v>
      </c>
      <c r="I46" s="380">
        <f t="shared" si="1"/>
        <v>948270</v>
      </c>
      <c r="J46" s="380">
        <f t="shared" si="2"/>
        <v>790224</v>
      </c>
      <c r="K46" s="381">
        <f t="shared" si="3"/>
        <v>474135</v>
      </c>
      <c r="L46" s="44"/>
      <c r="M46" s="350">
        <f t="shared" si="4"/>
        <v>2.999916906578555E-2</v>
      </c>
      <c r="N46" s="350">
        <f t="shared" si="5"/>
        <v>2.9998305548676371E-2</v>
      </c>
      <c r="O46" s="350">
        <f t="shared" si="6"/>
        <v>2.9999687177401695E-2</v>
      </c>
      <c r="P46" s="350">
        <f t="shared" si="7"/>
        <v>2.9998305548676371E-2</v>
      </c>
      <c r="Q46" s="69"/>
    </row>
    <row r="47" spans="1:17" s="14" customFormat="1" ht="14.1" customHeight="1" x14ac:dyDescent="0.25">
      <c r="A47" s="101"/>
      <c r="B47" s="694"/>
      <c r="C47" s="15">
        <v>9</v>
      </c>
      <c r="D47" s="379">
        <v>1245939</v>
      </c>
      <c r="E47" s="380">
        <v>934455</v>
      </c>
      <c r="F47" s="380">
        <v>778713</v>
      </c>
      <c r="G47" s="381">
        <v>467226</v>
      </c>
      <c r="H47" s="379">
        <f t="shared" si="8"/>
        <v>1283316</v>
      </c>
      <c r="I47" s="380">
        <f t="shared" si="1"/>
        <v>962487</v>
      </c>
      <c r="J47" s="380">
        <f t="shared" si="2"/>
        <v>802074</v>
      </c>
      <c r="K47" s="381">
        <f t="shared" si="3"/>
        <v>481245</v>
      </c>
      <c r="L47" s="44"/>
      <c r="M47" s="350">
        <f t="shared" si="4"/>
        <v>2.99990609492118E-2</v>
      </c>
      <c r="N47" s="350">
        <f t="shared" si="5"/>
        <v>2.9998234264892371E-2</v>
      </c>
      <c r="O47" s="350">
        <f t="shared" si="6"/>
        <v>2.99994991736365E-2</v>
      </c>
      <c r="P47" s="350">
        <f t="shared" si="7"/>
        <v>3.0004751447907436E-2</v>
      </c>
      <c r="Q47" s="69"/>
    </row>
    <row r="48" spans="1:17" s="14" customFormat="1" ht="14.1" customHeight="1" x14ac:dyDescent="0.25">
      <c r="A48" s="101"/>
      <c r="B48" s="694"/>
      <c r="C48" s="15">
        <v>10</v>
      </c>
      <c r="D48" s="379">
        <v>1264629</v>
      </c>
      <c r="E48" s="380">
        <v>948471</v>
      </c>
      <c r="F48" s="380">
        <v>790392</v>
      </c>
      <c r="G48" s="381">
        <v>474237</v>
      </c>
      <c r="H48" s="379">
        <f t="shared" si="8"/>
        <v>1302567</v>
      </c>
      <c r="I48" s="380">
        <f t="shared" si="1"/>
        <v>976926</v>
      </c>
      <c r="J48" s="380">
        <f t="shared" si="2"/>
        <v>814104</v>
      </c>
      <c r="K48" s="381">
        <f t="shared" si="3"/>
        <v>488463</v>
      </c>
      <c r="L48" s="44"/>
      <c r="M48" s="350">
        <f t="shared" si="4"/>
        <v>2.9999312051202369E-2</v>
      </c>
      <c r="N48" s="350">
        <f t="shared" si="5"/>
        <v>3.0000917265788834E-2</v>
      </c>
      <c r="O48" s="350">
        <f t="shared" si="6"/>
        <v>3.0000303646798045E-2</v>
      </c>
      <c r="P48" s="350">
        <f t="shared" si="7"/>
        <v>2.9997659398149027E-2</v>
      </c>
      <c r="Q48" s="69"/>
    </row>
    <row r="49" spans="1:17" s="14" customFormat="1" ht="14.1" customHeight="1" x14ac:dyDescent="0.25">
      <c r="A49" s="101"/>
      <c r="B49" s="694"/>
      <c r="C49" s="15">
        <v>11</v>
      </c>
      <c r="D49" s="379">
        <v>1283592</v>
      </c>
      <c r="E49" s="380">
        <v>962694</v>
      </c>
      <c r="F49" s="380">
        <v>802245</v>
      </c>
      <c r="G49" s="381">
        <v>481347</v>
      </c>
      <c r="H49" s="379">
        <f t="shared" si="8"/>
        <v>1322100</v>
      </c>
      <c r="I49" s="380">
        <f t="shared" si="1"/>
        <v>991575</v>
      </c>
      <c r="J49" s="380">
        <f t="shared" si="2"/>
        <v>826314</v>
      </c>
      <c r="K49" s="381">
        <f t="shared" si="3"/>
        <v>495789</v>
      </c>
      <c r="L49" s="44"/>
      <c r="M49" s="350">
        <f t="shared" si="4"/>
        <v>3.0000186975300564E-2</v>
      </c>
      <c r="N49" s="350">
        <f t="shared" si="5"/>
        <v>3.0000186975300564E-2</v>
      </c>
      <c r="O49" s="350">
        <f t="shared" si="6"/>
        <v>3.0002056728306192E-2</v>
      </c>
      <c r="P49" s="350">
        <f t="shared" si="7"/>
        <v>3.0003303230309943E-2</v>
      </c>
      <c r="Q49" s="69"/>
    </row>
    <row r="50" spans="1:17" s="14" customFormat="1" ht="14.1" customHeight="1" x14ac:dyDescent="0.25">
      <c r="A50" s="101"/>
      <c r="B50" s="694"/>
      <c r="C50" s="15">
        <v>12</v>
      </c>
      <c r="D50" s="379">
        <v>1302855</v>
      </c>
      <c r="E50" s="380">
        <v>977142</v>
      </c>
      <c r="F50" s="380">
        <v>814284</v>
      </c>
      <c r="G50" s="381">
        <v>488571</v>
      </c>
      <c r="H50" s="379">
        <f t="shared" si="8"/>
        <v>1341942</v>
      </c>
      <c r="I50" s="380">
        <f t="shared" si="1"/>
        <v>1006458</v>
      </c>
      <c r="J50" s="380">
        <f t="shared" si="2"/>
        <v>838713</v>
      </c>
      <c r="K50" s="381">
        <f t="shared" si="3"/>
        <v>503229</v>
      </c>
      <c r="L50" s="44"/>
      <c r="M50" s="350">
        <f t="shared" si="4"/>
        <v>3.0001036185914778E-2</v>
      </c>
      <c r="N50" s="350">
        <f t="shared" si="5"/>
        <v>3.0001780703316407E-2</v>
      </c>
      <c r="O50" s="350">
        <f t="shared" si="6"/>
        <v>3.0000589474925211E-2</v>
      </c>
      <c r="P50" s="350">
        <f t="shared" si="7"/>
        <v>3.0001780703316407E-2</v>
      </c>
      <c r="Q50" s="69"/>
    </row>
    <row r="51" spans="1:17" s="14" customFormat="1" ht="14.1" customHeight="1" x14ac:dyDescent="0.25">
      <c r="A51" s="101"/>
      <c r="B51" s="694"/>
      <c r="C51" s="15">
        <v>13</v>
      </c>
      <c r="D51" s="379">
        <v>1322391</v>
      </c>
      <c r="E51" s="380">
        <v>991794</v>
      </c>
      <c r="F51" s="380">
        <v>826494</v>
      </c>
      <c r="G51" s="381">
        <v>495897</v>
      </c>
      <c r="H51" s="379">
        <f t="shared" si="8"/>
        <v>1362063</v>
      </c>
      <c r="I51" s="380">
        <f t="shared" si="1"/>
        <v>1021548</v>
      </c>
      <c r="J51" s="380">
        <f t="shared" si="2"/>
        <v>851289</v>
      </c>
      <c r="K51" s="381">
        <f t="shared" si="3"/>
        <v>510774</v>
      </c>
      <c r="L51" s="44"/>
      <c r="M51" s="350">
        <f t="shared" si="4"/>
        <v>3.0000204175618255E-2</v>
      </c>
      <c r="N51" s="350">
        <f t="shared" si="5"/>
        <v>3.0000181489301204E-2</v>
      </c>
      <c r="O51" s="350">
        <f t="shared" si="6"/>
        <v>3.0000217787424954E-2</v>
      </c>
      <c r="P51" s="350">
        <f t="shared" si="7"/>
        <v>3.0000181489301204E-2</v>
      </c>
      <c r="Q51" s="69"/>
    </row>
    <row r="52" spans="1:17" s="14" customFormat="1" ht="14.1" customHeight="1" x14ac:dyDescent="0.25">
      <c r="A52" s="101"/>
      <c r="B52" s="694"/>
      <c r="C52" s="15">
        <v>14</v>
      </c>
      <c r="D52" s="379">
        <v>1342236</v>
      </c>
      <c r="E52" s="380">
        <v>1006677</v>
      </c>
      <c r="F52" s="380">
        <v>838899</v>
      </c>
      <c r="G52" s="381">
        <v>503340</v>
      </c>
      <c r="H52" s="379">
        <f t="shared" si="8"/>
        <v>1382502</v>
      </c>
      <c r="I52" s="380">
        <f t="shared" si="1"/>
        <v>1036878</v>
      </c>
      <c r="J52" s="380">
        <f t="shared" si="2"/>
        <v>864063</v>
      </c>
      <c r="K52" s="381">
        <f t="shared" si="3"/>
        <v>518439</v>
      </c>
      <c r="L52" s="44"/>
      <c r="M52" s="350">
        <f t="shared" si="4"/>
        <v>2.9999195372497831E-2</v>
      </c>
      <c r="N52" s="350">
        <f t="shared" si="5"/>
        <v>3.0000685423427771E-2</v>
      </c>
      <c r="O52" s="350">
        <f t="shared" si="6"/>
        <v>2.9996459645320831E-2</v>
      </c>
      <c r="P52" s="350">
        <f t="shared" si="7"/>
        <v>2.999761592561688E-2</v>
      </c>
      <c r="Q52" s="69"/>
    </row>
    <row r="53" spans="1:17" s="14" customFormat="1" ht="14.1" customHeight="1" x14ac:dyDescent="0.25">
      <c r="A53" s="101"/>
      <c r="B53" s="694"/>
      <c r="C53" s="15">
        <v>15</v>
      </c>
      <c r="D53" s="379">
        <v>1362363</v>
      </c>
      <c r="E53" s="380">
        <v>1021773</v>
      </c>
      <c r="F53" s="380">
        <v>851478</v>
      </c>
      <c r="G53" s="381">
        <v>510885</v>
      </c>
      <c r="H53" s="379">
        <f t="shared" si="8"/>
        <v>1403235</v>
      </c>
      <c r="I53" s="380">
        <f t="shared" si="1"/>
        <v>1052427</v>
      </c>
      <c r="J53" s="380">
        <f t="shared" si="2"/>
        <v>877023</v>
      </c>
      <c r="K53" s="381">
        <f t="shared" si="3"/>
        <v>526212</v>
      </c>
      <c r="L53" s="44"/>
      <c r="M53" s="350">
        <f t="shared" si="4"/>
        <v>3.0000814760823658E-2</v>
      </c>
      <c r="N53" s="350">
        <f t="shared" si="5"/>
        <v>3.0000792739678969E-2</v>
      </c>
      <c r="O53" s="350">
        <f t="shared" si="6"/>
        <v>3.0000775122786497E-2</v>
      </c>
      <c r="P53" s="350">
        <f t="shared" si="7"/>
        <v>3.0000880824451688E-2</v>
      </c>
      <c r="Q53" s="69"/>
    </row>
    <row r="54" spans="1:17" s="14" customFormat="1" ht="14.1" customHeight="1" thickBot="1" x14ac:dyDescent="0.3">
      <c r="A54" s="101"/>
      <c r="B54" s="695"/>
      <c r="C54" s="16">
        <v>16</v>
      </c>
      <c r="D54" s="382">
        <v>1382802</v>
      </c>
      <c r="E54" s="383">
        <v>1037103</v>
      </c>
      <c r="F54" s="383">
        <v>864252</v>
      </c>
      <c r="G54" s="384">
        <v>518550</v>
      </c>
      <c r="H54" s="382">
        <f t="shared" si="8"/>
        <v>1424286</v>
      </c>
      <c r="I54" s="383">
        <f t="shared" si="1"/>
        <v>1068216</v>
      </c>
      <c r="J54" s="383">
        <f t="shared" si="2"/>
        <v>890178</v>
      </c>
      <c r="K54" s="384">
        <f t="shared" si="3"/>
        <v>534108</v>
      </c>
      <c r="L54" s="44"/>
      <c r="M54" s="350">
        <f t="shared" si="4"/>
        <v>2.999995660984002E-2</v>
      </c>
      <c r="N54" s="350">
        <f t="shared" si="5"/>
        <v>2.9999913219805555E-2</v>
      </c>
      <c r="O54" s="350">
        <f t="shared" si="6"/>
        <v>2.9998194970911263E-2</v>
      </c>
      <c r="P54" s="350">
        <f t="shared" si="7"/>
        <v>3.0002892681515764E-2</v>
      </c>
      <c r="Q54" s="69"/>
    </row>
    <row r="55" spans="1:17" s="14" customFormat="1" ht="14.1" customHeight="1" x14ac:dyDescent="0.25">
      <c r="A55" s="101">
        <v>5</v>
      </c>
      <c r="B55" s="641" t="s">
        <v>168</v>
      </c>
      <c r="C55" s="13">
        <v>1</v>
      </c>
      <c r="D55" s="372">
        <v>1191510</v>
      </c>
      <c r="E55" s="373">
        <v>893634</v>
      </c>
      <c r="F55" s="373">
        <v>744693</v>
      </c>
      <c r="G55" s="378">
        <v>446817</v>
      </c>
      <c r="H55" s="372">
        <f t="shared" si="8"/>
        <v>1227255</v>
      </c>
      <c r="I55" s="373">
        <f t="shared" si="1"/>
        <v>920442</v>
      </c>
      <c r="J55" s="373">
        <f t="shared" si="2"/>
        <v>767034</v>
      </c>
      <c r="K55" s="378">
        <f t="shared" si="3"/>
        <v>460221</v>
      </c>
      <c r="L55" s="44"/>
      <c r="M55" s="350">
        <f t="shared" si="4"/>
        <v>2.9999748218646927E-2</v>
      </c>
      <c r="N55" s="350">
        <f t="shared" si="5"/>
        <v>2.9998858593115303E-2</v>
      </c>
      <c r="O55" s="350">
        <f t="shared" si="6"/>
        <v>3.0000281995399447E-2</v>
      </c>
      <c r="P55" s="350">
        <f t="shared" si="7"/>
        <v>2.9998858593115303E-2</v>
      </c>
      <c r="Q55" s="69"/>
    </row>
    <row r="56" spans="1:17" s="14" customFormat="1" ht="14.1" customHeight="1" x14ac:dyDescent="0.25">
      <c r="A56" s="101"/>
      <c r="B56" s="642"/>
      <c r="C56" s="15">
        <v>2</v>
      </c>
      <c r="D56" s="379">
        <v>1209396</v>
      </c>
      <c r="E56" s="380">
        <v>907047</v>
      </c>
      <c r="F56" s="380">
        <v>755874</v>
      </c>
      <c r="G56" s="381">
        <v>453525</v>
      </c>
      <c r="H56" s="379">
        <f t="shared" si="8"/>
        <v>1245678</v>
      </c>
      <c r="I56" s="380">
        <f t="shared" si="1"/>
        <v>934260</v>
      </c>
      <c r="J56" s="380">
        <f t="shared" si="2"/>
        <v>778548</v>
      </c>
      <c r="K56" s="381">
        <f t="shared" si="3"/>
        <v>467130</v>
      </c>
      <c r="L56" s="44"/>
      <c r="M56" s="350">
        <f t="shared" si="4"/>
        <v>3.0000099223083259E-2</v>
      </c>
      <c r="N56" s="350">
        <f t="shared" si="5"/>
        <v>3.000175294113756E-2</v>
      </c>
      <c r="O56" s="350">
        <f t="shared" si="6"/>
        <v>2.9997063002563919E-2</v>
      </c>
      <c r="P56" s="350">
        <f t="shared" si="7"/>
        <v>2.9998346287415247E-2</v>
      </c>
      <c r="Q56" s="69"/>
    </row>
    <row r="57" spans="1:17" s="14" customFormat="1" ht="14.1" customHeight="1" x14ac:dyDescent="0.25">
      <c r="A57" s="101"/>
      <c r="B57" s="642"/>
      <c r="C57" s="15">
        <v>3</v>
      </c>
      <c r="D57" s="379">
        <v>1227534</v>
      </c>
      <c r="E57" s="380">
        <v>920652</v>
      </c>
      <c r="F57" s="380">
        <v>767208</v>
      </c>
      <c r="G57" s="381">
        <v>460326</v>
      </c>
      <c r="H57" s="379">
        <f t="shared" si="8"/>
        <v>1264359</v>
      </c>
      <c r="I57" s="380">
        <f t="shared" si="1"/>
        <v>948270</v>
      </c>
      <c r="J57" s="380">
        <f t="shared" si="2"/>
        <v>790224</v>
      </c>
      <c r="K57" s="381">
        <f t="shared" si="3"/>
        <v>474135</v>
      </c>
      <c r="L57" s="44"/>
      <c r="M57" s="350">
        <f t="shared" si="4"/>
        <v>2.999916906578555E-2</v>
      </c>
      <c r="N57" s="350">
        <f t="shared" si="5"/>
        <v>2.9998305548676371E-2</v>
      </c>
      <c r="O57" s="350">
        <f t="shared" si="6"/>
        <v>2.9999687177401695E-2</v>
      </c>
      <c r="P57" s="350">
        <f t="shared" si="7"/>
        <v>2.9998305548676371E-2</v>
      </c>
      <c r="Q57" s="69"/>
    </row>
    <row r="58" spans="1:17" s="14" customFormat="1" ht="14.1" customHeight="1" x14ac:dyDescent="0.25">
      <c r="A58" s="101"/>
      <c r="B58" s="642"/>
      <c r="C58" s="15">
        <v>4</v>
      </c>
      <c r="D58" s="379">
        <v>1245939</v>
      </c>
      <c r="E58" s="380">
        <v>934455</v>
      </c>
      <c r="F58" s="380">
        <v>778713</v>
      </c>
      <c r="G58" s="381">
        <v>467226</v>
      </c>
      <c r="H58" s="379">
        <f t="shared" si="8"/>
        <v>1283316</v>
      </c>
      <c r="I58" s="380">
        <f t="shared" si="1"/>
        <v>962487</v>
      </c>
      <c r="J58" s="380">
        <f t="shared" si="2"/>
        <v>802074</v>
      </c>
      <c r="K58" s="381">
        <f t="shared" si="3"/>
        <v>481245</v>
      </c>
      <c r="L58" s="44"/>
      <c r="M58" s="350">
        <f t="shared" si="4"/>
        <v>2.99990609492118E-2</v>
      </c>
      <c r="N58" s="350">
        <f t="shared" si="5"/>
        <v>2.9998234264892371E-2</v>
      </c>
      <c r="O58" s="350">
        <f t="shared" si="6"/>
        <v>2.99994991736365E-2</v>
      </c>
      <c r="P58" s="350">
        <f t="shared" si="7"/>
        <v>3.0004751447907436E-2</v>
      </c>
      <c r="Q58" s="69"/>
    </row>
    <row r="59" spans="1:17" s="14" customFormat="1" ht="14.1" customHeight="1" x14ac:dyDescent="0.25">
      <c r="A59" s="101"/>
      <c r="B59" s="642"/>
      <c r="C59" s="15">
        <v>5</v>
      </c>
      <c r="D59" s="379">
        <v>1264629</v>
      </c>
      <c r="E59" s="380">
        <v>948471</v>
      </c>
      <c r="F59" s="380">
        <v>790392</v>
      </c>
      <c r="G59" s="381">
        <v>474237</v>
      </c>
      <c r="H59" s="379">
        <f t="shared" si="8"/>
        <v>1302567</v>
      </c>
      <c r="I59" s="380">
        <f t="shared" si="1"/>
        <v>976926</v>
      </c>
      <c r="J59" s="380">
        <f t="shared" si="2"/>
        <v>814104</v>
      </c>
      <c r="K59" s="381">
        <f t="shared" si="3"/>
        <v>488463</v>
      </c>
      <c r="L59" s="44"/>
      <c r="M59" s="350">
        <f t="shared" si="4"/>
        <v>2.9999312051202369E-2</v>
      </c>
      <c r="N59" s="350">
        <f t="shared" si="5"/>
        <v>3.0000917265788834E-2</v>
      </c>
      <c r="O59" s="350">
        <f t="shared" si="6"/>
        <v>3.0000303646798045E-2</v>
      </c>
      <c r="P59" s="350">
        <f t="shared" si="7"/>
        <v>2.9997659398149027E-2</v>
      </c>
      <c r="Q59" s="69"/>
    </row>
    <row r="60" spans="1:17" s="14" customFormat="1" ht="14.1" customHeight="1" x14ac:dyDescent="0.25">
      <c r="A60" s="101"/>
      <c r="B60" s="642"/>
      <c r="C60" s="15">
        <v>6</v>
      </c>
      <c r="D60" s="379">
        <v>1283592</v>
      </c>
      <c r="E60" s="380">
        <v>962694</v>
      </c>
      <c r="F60" s="380">
        <v>802245</v>
      </c>
      <c r="G60" s="381">
        <v>481347</v>
      </c>
      <c r="H60" s="379">
        <f t="shared" si="8"/>
        <v>1322100</v>
      </c>
      <c r="I60" s="380">
        <f t="shared" si="1"/>
        <v>991575</v>
      </c>
      <c r="J60" s="380">
        <f t="shared" si="2"/>
        <v>826314</v>
      </c>
      <c r="K60" s="381">
        <f t="shared" si="3"/>
        <v>495789</v>
      </c>
      <c r="L60" s="44"/>
      <c r="M60" s="350">
        <f t="shared" si="4"/>
        <v>3.0000186975300564E-2</v>
      </c>
      <c r="N60" s="350">
        <f t="shared" si="5"/>
        <v>3.0000186975300564E-2</v>
      </c>
      <c r="O60" s="350">
        <f t="shared" si="6"/>
        <v>3.0002056728306192E-2</v>
      </c>
      <c r="P60" s="350">
        <f t="shared" si="7"/>
        <v>3.0003303230309943E-2</v>
      </c>
      <c r="Q60" s="69"/>
    </row>
    <row r="61" spans="1:17" s="14" customFormat="1" ht="14.1" customHeight="1" x14ac:dyDescent="0.25">
      <c r="A61" s="101"/>
      <c r="B61" s="642"/>
      <c r="C61" s="15">
        <v>7</v>
      </c>
      <c r="D61" s="379">
        <v>1302855</v>
      </c>
      <c r="E61" s="380">
        <v>977142</v>
      </c>
      <c r="F61" s="380">
        <v>814284</v>
      </c>
      <c r="G61" s="381">
        <v>488571</v>
      </c>
      <c r="H61" s="379">
        <f t="shared" si="8"/>
        <v>1341942</v>
      </c>
      <c r="I61" s="380">
        <f t="shared" si="1"/>
        <v>1006458</v>
      </c>
      <c r="J61" s="380">
        <f t="shared" si="2"/>
        <v>838713</v>
      </c>
      <c r="K61" s="381">
        <f t="shared" si="3"/>
        <v>503229</v>
      </c>
      <c r="L61" s="44"/>
      <c r="M61" s="350">
        <f t="shared" si="4"/>
        <v>3.0001036185914778E-2</v>
      </c>
      <c r="N61" s="350">
        <f t="shared" si="5"/>
        <v>3.0001780703316407E-2</v>
      </c>
      <c r="O61" s="350">
        <f t="shared" si="6"/>
        <v>3.0000589474925211E-2</v>
      </c>
      <c r="P61" s="350">
        <f t="shared" si="7"/>
        <v>3.0001780703316407E-2</v>
      </c>
      <c r="Q61" s="69"/>
    </row>
    <row r="62" spans="1:17" s="14" customFormat="1" ht="14.1" customHeight="1" thickBot="1" x14ac:dyDescent="0.3">
      <c r="A62" s="102"/>
      <c r="B62" s="654"/>
      <c r="C62" s="16">
        <v>8</v>
      </c>
      <c r="D62" s="382">
        <v>1322391</v>
      </c>
      <c r="E62" s="383">
        <v>991794</v>
      </c>
      <c r="F62" s="383">
        <v>826494</v>
      </c>
      <c r="G62" s="384">
        <v>495897</v>
      </c>
      <c r="H62" s="382">
        <f t="shared" si="8"/>
        <v>1362063</v>
      </c>
      <c r="I62" s="383">
        <f t="shared" si="1"/>
        <v>1021548</v>
      </c>
      <c r="J62" s="383">
        <f t="shared" si="2"/>
        <v>851289</v>
      </c>
      <c r="K62" s="384">
        <f t="shared" si="3"/>
        <v>510774</v>
      </c>
      <c r="L62" s="44"/>
      <c r="M62" s="350">
        <f t="shared" si="4"/>
        <v>3.0000204175618255E-2</v>
      </c>
      <c r="N62" s="350">
        <f t="shared" si="5"/>
        <v>3.0000181489301204E-2</v>
      </c>
      <c r="O62" s="350">
        <f t="shared" si="6"/>
        <v>3.0000217787424954E-2</v>
      </c>
      <c r="P62" s="350">
        <f t="shared" si="7"/>
        <v>3.0000181489301204E-2</v>
      </c>
      <c r="Q62" s="69"/>
    </row>
    <row r="63" spans="1:17" s="14" customFormat="1" ht="14.1" customHeight="1" x14ac:dyDescent="0.25">
      <c r="A63" s="101">
        <v>6</v>
      </c>
      <c r="B63" s="641" t="s">
        <v>169</v>
      </c>
      <c r="C63" s="13">
        <v>1</v>
      </c>
      <c r="D63" s="372">
        <v>1362363</v>
      </c>
      <c r="E63" s="373">
        <v>1021773</v>
      </c>
      <c r="F63" s="373">
        <v>851478</v>
      </c>
      <c r="G63" s="378">
        <v>510885</v>
      </c>
      <c r="H63" s="372">
        <f t="shared" si="8"/>
        <v>1403235</v>
      </c>
      <c r="I63" s="373">
        <f t="shared" si="1"/>
        <v>1052427</v>
      </c>
      <c r="J63" s="373">
        <f t="shared" si="2"/>
        <v>877023</v>
      </c>
      <c r="K63" s="378">
        <f t="shared" si="3"/>
        <v>526212</v>
      </c>
      <c r="L63" s="44"/>
      <c r="M63" s="350">
        <f t="shared" si="4"/>
        <v>3.0000814760823658E-2</v>
      </c>
      <c r="N63" s="350">
        <f t="shared" si="5"/>
        <v>3.0000792739678969E-2</v>
      </c>
      <c r="O63" s="350">
        <f t="shared" si="6"/>
        <v>3.0000775122786497E-2</v>
      </c>
      <c r="P63" s="350">
        <f t="shared" si="7"/>
        <v>3.0000880824451688E-2</v>
      </c>
      <c r="Q63" s="69"/>
    </row>
    <row r="64" spans="1:17" s="14" customFormat="1" ht="14.1" customHeight="1" x14ac:dyDescent="0.25">
      <c r="A64" s="101"/>
      <c r="B64" s="642"/>
      <c r="C64" s="15">
        <v>2</v>
      </c>
      <c r="D64" s="379">
        <v>1382802</v>
      </c>
      <c r="E64" s="380">
        <v>1037103</v>
      </c>
      <c r="F64" s="380">
        <v>864252</v>
      </c>
      <c r="G64" s="381">
        <v>518550</v>
      </c>
      <c r="H64" s="379">
        <f t="shared" si="8"/>
        <v>1424286</v>
      </c>
      <c r="I64" s="380">
        <f t="shared" si="1"/>
        <v>1068216</v>
      </c>
      <c r="J64" s="380">
        <f t="shared" si="2"/>
        <v>890178</v>
      </c>
      <c r="K64" s="381">
        <f t="shared" si="3"/>
        <v>534108</v>
      </c>
      <c r="L64" s="44"/>
      <c r="M64" s="350">
        <f t="shared" si="4"/>
        <v>2.999995660984002E-2</v>
      </c>
      <c r="N64" s="350">
        <f t="shared" si="5"/>
        <v>2.9999913219805555E-2</v>
      </c>
      <c r="O64" s="350">
        <f t="shared" si="6"/>
        <v>2.9998194970911263E-2</v>
      </c>
      <c r="P64" s="350">
        <f t="shared" si="7"/>
        <v>3.0002892681515764E-2</v>
      </c>
      <c r="Q64" s="69"/>
    </row>
    <row r="65" spans="1:17" s="14" customFormat="1" ht="14.1" customHeight="1" x14ac:dyDescent="0.25">
      <c r="A65" s="101"/>
      <c r="B65" s="642"/>
      <c r="C65" s="15">
        <v>3</v>
      </c>
      <c r="D65" s="379">
        <v>1403544</v>
      </c>
      <c r="E65" s="380">
        <v>1052658</v>
      </c>
      <c r="F65" s="380">
        <v>877215</v>
      </c>
      <c r="G65" s="381">
        <v>526329</v>
      </c>
      <c r="H65" s="379">
        <f t="shared" si="8"/>
        <v>1445649</v>
      </c>
      <c r="I65" s="380">
        <f t="shared" si="1"/>
        <v>1084236</v>
      </c>
      <c r="J65" s="380">
        <f t="shared" si="2"/>
        <v>903531</v>
      </c>
      <c r="K65" s="381">
        <f t="shared" si="3"/>
        <v>542118</v>
      </c>
      <c r="L65" s="44"/>
      <c r="M65" s="350">
        <f t="shared" si="4"/>
        <v>2.9999059523605959E-2</v>
      </c>
      <c r="N65" s="350">
        <f t="shared" si="5"/>
        <v>2.9998347041489258E-2</v>
      </c>
      <c r="O65" s="350">
        <f t="shared" si="6"/>
        <v>2.9999487012875976E-2</v>
      </c>
      <c r="P65" s="350">
        <f t="shared" si="7"/>
        <v>2.9998347041489258E-2</v>
      </c>
      <c r="Q65" s="69"/>
    </row>
    <row r="66" spans="1:17" s="14" customFormat="1" ht="14.1" customHeight="1" x14ac:dyDescent="0.25">
      <c r="A66" s="101"/>
      <c r="B66" s="642"/>
      <c r="C66" s="15">
        <v>4</v>
      </c>
      <c r="D66" s="379">
        <v>1424589</v>
      </c>
      <c r="E66" s="380">
        <v>1068441</v>
      </c>
      <c r="F66" s="380">
        <v>890367</v>
      </c>
      <c r="G66" s="381">
        <v>534222</v>
      </c>
      <c r="H66" s="379">
        <f t="shared" si="8"/>
        <v>1467327</v>
      </c>
      <c r="I66" s="380">
        <f t="shared" si="1"/>
        <v>1100496</v>
      </c>
      <c r="J66" s="380">
        <f t="shared" si="2"/>
        <v>917079</v>
      </c>
      <c r="K66" s="381">
        <f t="shared" si="3"/>
        <v>550248</v>
      </c>
      <c r="L66" s="44"/>
      <c r="M66" s="350">
        <f t="shared" si="4"/>
        <v>3.0000231645758883E-2</v>
      </c>
      <c r="N66" s="350">
        <f t="shared" si="5"/>
        <v>3.0001656619317304E-2</v>
      </c>
      <c r="O66" s="350">
        <f t="shared" si="6"/>
        <v>3.0001111901047546E-2</v>
      </c>
      <c r="P66" s="350">
        <f t="shared" si="7"/>
        <v>2.9998764558554308E-2</v>
      </c>
      <c r="Q66" s="69"/>
    </row>
    <row r="67" spans="1:17" s="14" customFormat="1" ht="14.1" customHeight="1" x14ac:dyDescent="0.25">
      <c r="A67" s="101"/>
      <c r="B67" s="642"/>
      <c r="C67" s="15">
        <v>5</v>
      </c>
      <c r="D67" s="379">
        <v>1445967</v>
      </c>
      <c r="E67" s="380">
        <v>1084476</v>
      </c>
      <c r="F67" s="380">
        <v>903729</v>
      </c>
      <c r="G67" s="381">
        <v>542238</v>
      </c>
      <c r="H67" s="379">
        <f t="shared" si="8"/>
        <v>1489347</v>
      </c>
      <c r="I67" s="380">
        <f t="shared" si="1"/>
        <v>1117011</v>
      </c>
      <c r="J67" s="380">
        <f t="shared" si="2"/>
        <v>930843</v>
      </c>
      <c r="K67" s="381">
        <f t="shared" si="3"/>
        <v>558504</v>
      </c>
      <c r="L67" s="44"/>
      <c r="M67" s="350">
        <f t="shared" si="4"/>
        <v>3.0000684662927993E-2</v>
      </c>
      <c r="N67" s="350">
        <f t="shared" si="5"/>
        <v>3.000066391510739E-2</v>
      </c>
      <c r="O67" s="350">
        <f t="shared" si="6"/>
        <v>3.0002356901239199E-2</v>
      </c>
      <c r="P67" s="350">
        <f t="shared" si="7"/>
        <v>2.9997897602159936E-2</v>
      </c>
      <c r="Q67" s="69"/>
    </row>
    <row r="68" spans="1:17" s="14" customFormat="1" ht="14.1" customHeight="1" x14ac:dyDescent="0.25">
      <c r="A68" s="101"/>
      <c r="B68" s="642"/>
      <c r="C68" s="15">
        <v>6</v>
      </c>
      <c r="D68" s="379">
        <v>1467657</v>
      </c>
      <c r="E68" s="380">
        <v>1100742</v>
      </c>
      <c r="F68" s="380">
        <v>917286</v>
      </c>
      <c r="G68" s="381">
        <v>550371</v>
      </c>
      <c r="H68" s="379">
        <f t="shared" si="8"/>
        <v>1511688</v>
      </c>
      <c r="I68" s="380">
        <f t="shared" si="1"/>
        <v>1133766</v>
      </c>
      <c r="J68" s="380">
        <f t="shared" si="2"/>
        <v>944805</v>
      </c>
      <c r="K68" s="381">
        <f t="shared" si="3"/>
        <v>566883</v>
      </c>
      <c r="L68" s="44"/>
      <c r="M68" s="350">
        <f t="shared" si="4"/>
        <v>3.0000878951962209E-2</v>
      </c>
      <c r="N68" s="350">
        <f t="shared" si="5"/>
        <v>3.0001580751892815E-2</v>
      </c>
      <c r="O68" s="350">
        <f t="shared" si="6"/>
        <v>3.0000457872462895E-2</v>
      </c>
      <c r="P68" s="350">
        <f t="shared" si="7"/>
        <v>3.0001580751892815E-2</v>
      </c>
      <c r="Q68" s="69"/>
    </row>
    <row r="69" spans="1:17" s="14" customFormat="1" ht="14.1" customHeight="1" thickBot="1" x14ac:dyDescent="0.3">
      <c r="A69" s="102"/>
      <c r="B69" s="654"/>
      <c r="C69" s="16">
        <v>7</v>
      </c>
      <c r="D69" s="382">
        <v>1489665</v>
      </c>
      <c r="E69" s="383">
        <v>1117248</v>
      </c>
      <c r="F69" s="383">
        <v>931041</v>
      </c>
      <c r="G69" s="384">
        <v>558624</v>
      </c>
      <c r="H69" s="382">
        <f t="shared" si="8"/>
        <v>1534356</v>
      </c>
      <c r="I69" s="383">
        <f t="shared" si="1"/>
        <v>1150767</v>
      </c>
      <c r="J69" s="383">
        <f t="shared" si="2"/>
        <v>958974</v>
      </c>
      <c r="K69" s="384">
        <f t="shared" si="3"/>
        <v>575385</v>
      </c>
      <c r="L69" s="44"/>
      <c r="M69" s="350">
        <f t="shared" si="4"/>
        <v>3.0000704856461016E-2</v>
      </c>
      <c r="N69" s="350">
        <f t="shared" si="5"/>
        <v>3.0001396288021998E-2</v>
      </c>
      <c r="O69" s="350">
        <f t="shared" si="6"/>
        <v>3.0001901097803426E-2</v>
      </c>
      <c r="P69" s="350">
        <f t="shared" si="7"/>
        <v>3.0004081457295068E-2</v>
      </c>
      <c r="Q69" s="69"/>
    </row>
    <row r="70" spans="1:17" s="14" customFormat="1" ht="14.1" customHeight="1" x14ac:dyDescent="0.25">
      <c r="A70" s="101">
        <v>7</v>
      </c>
      <c r="B70" s="641" t="s">
        <v>286</v>
      </c>
      <c r="C70" s="13">
        <v>1</v>
      </c>
      <c r="D70" s="372">
        <v>1382802</v>
      </c>
      <c r="E70" s="373">
        <v>1037103</v>
      </c>
      <c r="F70" s="373">
        <v>864252</v>
      </c>
      <c r="G70" s="378">
        <v>518550</v>
      </c>
      <c r="H70" s="372">
        <f t="shared" si="8"/>
        <v>1424286</v>
      </c>
      <c r="I70" s="373">
        <f t="shared" si="1"/>
        <v>1068216</v>
      </c>
      <c r="J70" s="373">
        <f t="shared" si="2"/>
        <v>890178</v>
      </c>
      <c r="K70" s="378">
        <f t="shared" si="3"/>
        <v>534108</v>
      </c>
      <c r="L70" s="44"/>
      <c r="M70" s="350">
        <f t="shared" si="4"/>
        <v>2.999995660984002E-2</v>
      </c>
      <c r="N70" s="350">
        <f t="shared" si="5"/>
        <v>2.9999913219805555E-2</v>
      </c>
      <c r="O70" s="350">
        <f t="shared" si="6"/>
        <v>2.9998194970911263E-2</v>
      </c>
      <c r="P70" s="350">
        <f t="shared" si="7"/>
        <v>3.0002892681515764E-2</v>
      </c>
      <c r="Q70" s="69"/>
    </row>
    <row r="71" spans="1:17" s="14" customFormat="1" ht="14.1" customHeight="1" x14ac:dyDescent="0.25">
      <c r="A71" s="101"/>
      <c r="B71" s="642"/>
      <c r="C71" s="15">
        <v>2</v>
      </c>
      <c r="D71" s="379">
        <v>1403544</v>
      </c>
      <c r="E71" s="380">
        <v>1052658</v>
      </c>
      <c r="F71" s="380">
        <v>877215</v>
      </c>
      <c r="G71" s="381">
        <v>526329</v>
      </c>
      <c r="H71" s="379">
        <f t="shared" si="8"/>
        <v>1445649</v>
      </c>
      <c r="I71" s="380">
        <f t="shared" si="1"/>
        <v>1084236</v>
      </c>
      <c r="J71" s="380">
        <f t="shared" si="2"/>
        <v>903531</v>
      </c>
      <c r="K71" s="381">
        <f t="shared" si="3"/>
        <v>542118</v>
      </c>
      <c r="L71" s="44"/>
      <c r="M71" s="350">
        <f t="shared" si="4"/>
        <v>2.9999059523605959E-2</v>
      </c>
      <c r="N71" s="350">
        <f t="shared" si="5"/>
        <v>2.9998347041489258E-2</v>
      </c>
      <c r="O71" s="350">
        <f t="shared" si="6"/>
        <v>2.9999487012875976E-2</v>
      </c>
      <c r="P71" s="350">
        <f t="shared" si="7"/>
        <v>2.9998347041489258E-2</v>
      </c>
      <c r="Q71" s="69"/>
    </row>
    <row r="72" spans="1:17" s="14" customFormat="1" ht="14.1" customHeight="1" x14ac:dyDescent="0.25">
      <c r="A72" s="101"/>
      <c r="B72" s="642"/>
      <c r="C72" s="15">
        <v>3</v>
      </c>
      <c r="D72" s="379">
        <v>1424589</v>
      </c>
      <c r="E72" s="380">
        <v>1068441</v>
      </c>
      <c r="F72" s="380">
        <v>890367</v>
      </c>
      <c r="G72" s="381">
        <v>534222</v>
      </c>
      <c r="H72" s="379">
        <f t="shared" si="8"/>
        <v>1467327</v>
      </c>
      <c r="I72" s="380">
        <f t="shared" si="1"/>
        <v>1100496</v>
      </c>
      <c r="J72" s="380">
        <f t="shared" si="2"/>
        <v>917079</v>
      </c>
      <c r="K72" s="381">
        <f t="shared" si="3"/>
        <v>550248</v>
      </c>
      <c r="L72" s="44"/>
      <c r="M72" s="350">
        <f t="shared" si="4"/>
        <v>3.0000231645758883E-2</v>
      </c>
      <c r="N72" s="350">
        <f t="shared" si="5"/>
        <v>3.0001656619317304E-2</v>
      </c>
      <c r="O72" s="350">
        <f t="shared" si="6"/>
        <v>3.0001111901047546E-2</v>
      </c>
      <c r="P72" s="350">
        <f t="shared" si="7"/>
        <v>2.9998764558554308E-2</v>
      </c>
      <c r="Q72" s="69"/>
    </row>
    <row r="73" spans="1:17" s="14" customFormat="1" ht="14.1" customHeight="1" x14ac:dyDescent="0.25">
      <c r="A73" s="101"/>
      <c r="B73" s="642"/>
      <c r="C73" s="15">
        <v>4</v>
      </c>
      <c r="D73" s="379">
        <v>1445967</v>
      </c>
      <c r="E73" s="380">
        <v>1084476</v>
      </c>
      <c r="F73" s="380">
        <v>903729</v>
      </c>
      <c r="G73" s="381">
        <v>542238</v>
      </c>
      <c r="H73" s="379">
        <f t="shared" si="8"/>
        <v>1489347</v>
      </c>
      <c r="I73" s="380">
        <f t="shared" si="1"/>
        <v>1117011</v>
      </c>
      <c r="J73" s="380">
        <f t="shared" si="2"/>
        <v>930843</v>
      </c>
      <c r="K73" s="381">
        <f t="shared" si="3"/>
        <v>558504</v>
      </c>
      <c r="L73" s="44"/>
      <c r="M73" s="350">
        <f t="shared" si="4"/>
        <v>3.0000684662927993E-2</v>
      </c>
      <c r="N73" s="350">
        <f t="shared" si="5"/>
        <v>3.000066391510739E-2</v>
      </c>
      <c r="O73" s="350">
        <f t="shared" si="6"/>
        <v>3.0002356901239199E-2</v>
      </c>
      <c r="P73" s="350">
        <f t="shared" si="7"/>
        <v>2.9997897602159936E-2</v>
      </c>
      <c r="Q73" s="69"/>
    </row>
    <row r="74" spans="1:17" s="14" customFormat="1" ht="14.1" customHeight="1" x14ac:dyDescent="0.25">
      <c r="A74" s="101"/>
      <c r="B74" s="642"/>
      <c r="C74" s="15">
        <v>5</v>
      </c>
      <c r="D74" s="379">
        <v>1467657</v>
      </c>
      <c r="E74" s="380">
        <v>1100742</v>
      </c>
      <c r="F74" s="380">
        <v>917286</v>
      </c>
      <c r="G74" s="381">
        <v>550371</v>
      </c>
      <c r="H74" s="379">
        <f t="shared" si="8"/>
        <v>1511688</v>
      </c>
      <c r="I74" s="380">
        <f t="shared" si="1"/>
        <v>1133766</v>
      </c>
      <c r="J74" s="380">
        <f t="shared" si="2"/>
        <v>944805</v>
      </c>
      <c r="K74" s="381">
        <f t="shared" si="3"/>
        <v>566883</v>
      </c>
      <c r="L74" s="44"/>
      <c r="M74" s="350">
        <f t="shared" si="4"/>
        <v>3.0000878951962209E-2</v>
      </c>
      <c r="N74" s="350">
        <f t="shared" si="5"/>
        <v>3.0001580751892815E-2</v>
      </c>
      <c r="O74" s="350">
        <f t="shared" si="6"/>
        <v>3.0000457872462895E-2</v>
      </c>
      <c r="P74" s="350">
        <f t="shared" si="7"/>
        <v>3.0001580751892815E-2</v>
      </c>
      <c r="Q74" s="69"/>
    </row>
    <row r="75" spans="1:17" s="14" customFormat="1" ht="14.1" customHeight="1" thickBot="1" x14ac:dyDescent="0.3">
      <c r="A75" s="102"/>
      <c r="B75" s="654"/>
      <c r="C75" s="16">
        <v>6</v>
      </c>
      <c r="D75" s="382">
        <v>1489665</v>
      </c>
      <c r="E75" s="383">
        <v>1117248</v>
      </c>
      <c r="F75" s="383">
        <v>931041</v>
      </c>
      <c r="G75" s="384">
        <v>558624</v>
      </c>
      <c r="H75" s="382">
        <f t="shared" si="8"/>
        <v>1534356</v>
      </c>
      <c r="I75" s="383">
        <f t="shared" si="1"/>
        <v>1150767</v>
      </c>
      <c r="J75" s="383">
        <f t="shared" si="2"/>
        <v>958974</v>
      </c>
      <c r="K75" s="384">
        <f t="shared" si="3"/>
        <v>575385</v>
      </c>
      <c r="L75" s="44"/>
      <c r="M75" s="350">
        <f t="shared" si="4"/>
        <v>3.0000704856461016E-2</v>
      </c>
      <c r="N75" s="350">
        <f t="shared" si="5"/>
        <v>3.0001396288021998E-2</v>
      </c>
      <c r="O75" s="350">
        <f t="shared" si="6"/>
        <v>3.0001901097803426E-2</v>
      </c>
      <c r="P75" s="350">
        <f t="shared" si="7"/>
        <v>3.0004081457295068E-2</v>
      </c>
      <c r="Q75" s="69"/>
    </row>
    <row r="76" spans="1:17" s="14" customFormat="1" ht="14.1" customHeight="1" x14ac:dyDescent="0.25">
      <c r="A76" s="101">
        <v>8</v>
      </c>
      <c r="B76" s="641" t="s">
        <v>287</v>
      </c>
      <c r="C76" s="13">
        <v>1</v>
      </c>
      <c r="D76" s="372">
        <v>1534689</v>
      </c>
      <c r="E76" s="373">
        <v>1151016</v>
      </c>
      <c r="F76" s="373">
        <v>959181</v>
      </c>
      <c r="G76" s="378">
        <v>575508</v>
      </c>
      <c r="H76" s="372">
        <f t="shared" si="8"/>
        <v>1580730</v>
      </c>
      <c r="I76" s="373">
        <f t="shared" si="1"/>
        <v>1185549</v>
      </c>
      <c r="J76" s="373">
        <f t="shared" si="2"/>
        <v>987957</v>
      </c>
      <c r="K76" s="378">
        <f t="shared" si="3"/>
        <v>592773</v>
      </c>
      <c r="L76" s="44"/>
      <c r="M76" s="350">
        <f t="shared" si="4"/>
        <v>3.0000215027279141E-2</v>
      </c>
      <c r="N76" s="350">
        <f t="shared" si="5"/>
        <v>3.0002189370086949E-2</v>
      </c>
      <c r="O76" s="350">
        <f t="shared" si="6"/>
        <v>3.0000594256975481E-2</v>
      </c>
      <c r="P76" s="350">
        <f t="shared" si="7"/>
        <v>2.9999582977126297E-2</v>
      </c>
      <c r="Q76" s="69"/>
    </row>
    <row r="77" spans="1:17" s="14" customFormat="1" ht="14.1" customHeight="1" x14ac:dyDescent="0.25">
      <c r="A77" s="101"/>
      <c r="B77" s="642"/>
      <c r="C77" s="15">
        <v>2</v>
      </c>
      <c r="D77" s="379">
        <v>1557699</v>
      </c>
      <c r="E77" s="380">
        <v>1168275</v>
      </c>
      <c r="F77" s="380">
        <v>973563</v>
      </c>
      <c r="G77" s="381">
        <v>584136</v>
      </c>
      <c r="H77" s="379">
        <f t="shared" si="8"/>
        <v>1604430</v>
      </c>
      <c r="I77" s="380">
        <f t="shared" si="1"/>
        <v>1203324</v>
      </c>
      <c r="J77" s="380">
        <f t="shared" si="2"/>
        <v>1002768</v>
      </c>
      <c r="K77" s="381">
        <f t="shared" si="3"/>
        <v>601662</v>
      </c>
      <c r="L77" s="44"/>
      <c r="M77" s="350">
        <f t="shared" si="4"/>
        <v>3.0000019259176516E-2</v>
      </c>
      <c r="N77" s="350">
        <f t="shared" si="5"/>
        <v>3.0000641972138409E-2</v>
      </c>
      <c r="O77" s="350">
        <f t="shared" si="6"/>
        <v>2.9998058677250472E-2</v>
      </c>
      <c r="P77" s="350">
        <f t="shared" si="7"/>
        <v>3.0003286905789062E-2</v>
      </c>
      <c r="Q77" s="69"/>
    </row>
    <row r="78" spans="1:17" s="14" customFormat="1" ht="14.1" customHeight="1" x14ac:dyDescent="0.25">
      <c r="A78" s="101"/>
      <c r="B78" s="642"/>
      <c r="C78" s="15">
        <v>3</v>
      </c>
      <c r="D78" s="379">
        <v>1581069</v>
      </c>
      <c r="E78" s="380">
        <v>1185801</v>
      </c>
      <c r="F78" s="380">
        <v>988167</v>
      </c>
      <c r="G78" s="381">
        <v>592902</v>
      </c>
      <c r="H78" s="379">
        <f t="shared" si="8"/>
        <v>1628502</v>
      </c>
      <c r="I78" s="380">
        <f t="shared" si="1"/>
        <v>1221378</v>
      </c>
      <c r="J78" s="380">
        <f t="shared" si="2"/>
        <v>1017813</v>
      </c>
      <c r="K78" s="381">
        <f t="shared" si="3"/>
        <v>610689</v>
      </c>
      <c r="L78" s="44"/>
      <c r="M78" s="350">
        <f t="shared" si="4"/>
        <v>3.0000588209622731E-2</v>
      </c>
      <c r="N78" s="350">
        <f t="shared" si="5"/>
        <v>3.0002504636106733E-2</v>
      </c>
      <c r="O78" s="350">
        <f t="shared" si="6"/>
        <v>3.0001001854949617E-2</v>
      </c>
      <c r="P78" s="350">
        <f t="shared" si="7"/>
        <v>2.9999898802837568E-2</v>
      </c>
      <c r="Q78" s="69"/>
    </row>
    <row r="79" spans="1:17" s="14" customFormat="1" ht="14.1" customHeight="1" x14ac:dyDescent="0.25">
      <c r="A79" s="101"/>
      <c r="B79" s="642"/>
      <c r="C79" s="15">
        <v>4</v>
      </c>
      <c r="D79" s="379">
        <v>1604787</v>
      </c>
      <c r="E79" s="380">
        <v>1203591</v>
      </c>
      <c r="F79" s="380">
        <v>1002993</v>
      </c>
      <c r="G79" s="381">
        <v>601794</v>
      </c>
      <c r="H79" s="379">
        <f t="shared" si="8"/>
        <v>1652931</v>
      </c>
      <c r="I79" s="380">
        <f t="shared" si="1"/>
        <v>1239699</v>
      </c>
      <c r="J79" s="380">
        <f t="shared" si="2"/>
        <v>1033083</v>
      </c>
      <c r="K79" s="381">
        <f t="shared" si="3"/>
        <v>619848</v>
      </c>
      <c r="L79" s="44"/>
      <c r="M79" s="350">
        <f t="shared" si="4"/>
        <v>3.0000243022905843E-2</v>
      </c>
      <c r="N79" s="350">
        <f t="shared" si="5"/>
        <v>3.0000224328696375E-2</v>
      </c>
      <c r="O79" s="350">
        <f t="shared" si="6"/>
        <v>3.0000209373345577E-2</v>
      </c>
      <c r="P79" s="350">
        <f t="shared" si="7"/>
        <v>3.0000299105674033E-2</v>
      </c>
      <c r="Q79" s="69"/>
    </row>
    <row r="80" spans="1:17" s="14" customFormat="1" ht="14.1" customHeight="1" x14ac:dyDescent="0.25">
      <c r="A80" s="101"/>
      <c r="B80" s="642"/>
      <c r="C80" s="15">
        <v>5</v>
      </c>
      <c r="D80" s="379">
        <v>1628853</v>
      </c>
      <c r="E80" s="380">
        <v>1221639</v>
      </c>
      <c r="F80" s="380">
        <v>1018032</v>
      </c>
      <c r="G80" s="381">
        <v>610821</v>
      </c>
      <c r="H80" s="379">
        <f t="shared" si="8"/>
        <v>1677720</v>
      </c>
      <c r="I80" s="380">
        <f t="shared" si="1"/>
        <v>1258290</v>
      </c>
      <c r="J80" s="380">
        <f t="shared" si="2"/>
        <v>1048575</v>
      </c>
      <c r="K80" s="381">
        <f t="shared" si="3"/>
        <v>629145</v>
      </c>
      <c r="L80" s="44"/>
      <c r="M80" s="350">
        <f t="shared" si="4"/>
        <v>3.0000865639809117E-2</v>
      </c>
      <c r="N80" s="350">
        <f t="shared" si="5"/>
        <v>3.0001497987539691E-2</v>
      </c>
      <c r="O80" s="350">
        <f t="shared" si="6"/>
        <v>3.0002003866283183E-2</v>
      </c>
      <c r="P80" s="350">
        <f t="shared" si="7"/>
        <v>2.9998968601275988E-2</v>
      </c>
      <c r="Q80" s="69"/>
    </row>
    <row r="81" spans="1:17" s="14" customFormat="1" ht="14.1" customHeight="1" thickBot="1" x14ac:dyDescent="0.3">
      <c r="A81" s="102"/>
      <c r="B81" s="654"/>
      <c r="C81" s="16">
        <v>6</v>
      </c>
      <c r="D81" s="382">
        <v>1653282</v>
      </c>
      <c r="E81" s="383">
        <v>1239963</v>
      </c>
      <c r="F81" s="383">
        <v>1033302</v>
      </c>
      <c r="G81" s="384">
        <v>619980</v>
      </c>
      <c r="H81" s="382">
        <f t="shared" si="8"/>
        <v>1702881</v>
      </c>
      <c r="I81" s="383">
        <f t="shared" si="1"/>
        <v>1277160</v>
      </c>
      <c r="J81" s="383">
        <f t="shared" si="2"/>
        <v>1064301</v>
      </c>
      <c r="K81" s="384">
        <f t="shared" si="3"/>
        <v>638580</v>
      </c>
      <c r="L81" s="44"/>
      <c r="M81" s="350">
        <f t="shared" si="4"/>
        <v>3.0000326623044346E-2</v>
      </c>
      <c r="N81" s="350">
        <f t="shared" si="5"/>
        <v>2.9998475760970287E-2</v>
      </c>
      <c r="O81" s="350">
        <f t="shared" si="6"/>
        <v>2.9999941933723153E-2</v>
      </c>
      <c r="P81" s="350">
        <f t="shared" si="7"/>
        <v>3.0000967773153971E-2</v>
      </c>
      <c r="Q81" s="69"/>
    </row>
    <row r="82" spans="1:17" s="14" customFormat="1" ht="5.4" customHeight="1" x14ac:dyDescent="0.25">
      <c r="A82" s="101"/>
      <c r="B82" s="46"/>
      <c r="C82" s="270"/>
      <c r="D82" s="309"/>
      <c r="E82" s="49"/>
      <c r="F82" s="49"/>
      <c r="G82" s="49"/>
      <c r="H82" s="309"/>
      <c r="I82" s="49"/>
      <c r="J82" s="49"/>
      <c r="K82" s="271"/>
      <c r="L82" s="44"/>
      <c r="M82" s="347"/>
      <c r="N82" s="347"/>
      <c r="O82" s="347"/>
      <c r="P82" s="347"/>
      <c r="Q82" s="69"/>
    </row>
    <row r="83" spans="1:17" ht="20.399999999999999" customHeight="1" x14ac:dyDescent="0.25">
      <c r="A83" s="273"/>
      <c r="B83" s="580" t="s">
        <v>172</v>
      </c>
      <c r="C83" s="580"/>
      <c r="D83" s="580"/>
      <c r="E83" s="580"/>
      <c r="F83" s="580"/>
      <c r="G83" s="580"/>
      <c r="H83" s="580"/>
      <c r="I83" s="580"/>
      <c r="J83" s="580"/>
      <c r="K83" s="580"/>
    </row>
    <row r="84" spans="1:17" ht="18" customHeight="1" thickBot="1" x14ac:dyDescent="0.3">
      <c r="A84" s="273"/>
      <c r="B84" s="136"/>
      <c r="C84" s="136"/>
      <c r="D84" s="651" t="s">
        <v>929</v>
      </c>
      <c r="E84" s="652"/>
      <c r="F84" s="652"/>
      <c r="G84" s="653"/>
      <c r="H84" s="643" t="s">
        <v>929</v>
      </c>
      <c r="I84" s="644"/>
      <c r="J84" s="644"/>
      <c r="K84" s="645"/>
    </row>
    <row r="85" spans="1:17" s="14" customFormat="1" ht="24.75" customHeight="1" thickBot="1" x14ac:dyDescent="0.25">
      <c r="A85" s="101">
        <v>1</v>
      </c>
      <c r="B85" s="28" t="s">
        <v>170</v>
      </c>
      <c r="C85" s="29">
        <v>1</v>
      </c>
      <c r="D85" s="374">
        <v>676080</v>
      </c>
      <c r="E85" s="376">
        <v>507060</v>
      </c>
      <c r="F85" s="376">
        <v>422550</v>
      </c>
      <c r="G85" s="377">
        <v>253530</v>
      </c>
      <c r="H85" s="374">
        <f>ROUND($D85*(1+$G$12)/3,0)*3</f>
        <v>696363</v>
      </c>
      <c r="I85" s="376">
        <f t="shared" ref="I85:I143" si="9">(ROUND((+H85/8*6)/3,0))*3</f>
        <v>522273</v>
      </c>
      <c r="J85" s="376">
        <f t="shared" ref="J85:J143" si="10">(ROUND((+H85/8*5)/3,0))*3</f>
        <v>435228</v>
      </c>
      <c r="K85" s="377">
        <f t="shared" ref="K85:K143" si="11">(ROUND((+H85/8*3)/3,0))*3</f>
        <v>261135</v>
      </c>
      <c r="L85" s="44"/>
      <c r="M85" s="348">
        <f t="shared" ref="M85:M143" si="12">(H85-D85)/D85</f>
        <v>3.0000887468938586E-2</v>
      </c>
      <c r="N85" s="348">
        <f t="shared" ref="N85:N143" si="13">(I85-E85)/E85</f>
        <v>3.0002366583836232E-2</v>
      </c>
      <c r="O85" s="348">
        <f t="shared" ref="O85:O143" si="14">(J85-F85)/F85</f>
        <v>3.0003549875754348E-2</v>
      </c>
      <c r="P85" s="348">
        <f t="shared" ref="P85:P143" si="15">(K85-G85)/G85</f>
        <v>2.9996450124245653E-2</v>
      </c>
      <c r="Q85" s="69"/>
    </row>
    <row r="86" spans="1:17" s="14" customFormat="1" ht="14.1" customHeight="1" x14ac:dyDescent="0.2">
      <c r="A86" s="101">
        <v>2</v>
      </c>
      <c r="B86" s="693" t="s">
        <v>795</v>
      </c>
      <c r="C86" s="19">
        <v>1</v>
      </c>
      <c r="D86" s="372">
        <v>809067</v>
      </c>
      <c r="E86" s="373">
        <v>606801</v>
      </c>
      <c r="F86" s="373">
        <v>505668</v>
      </c>
      <c r="G86" s="378">
        <v>303399</v>
      </c>
      <c r="H86" s="372">
        <f>ROUND($D86*(1+$G$14)/3,0)*3</f>
        <v>833340</v>
      </c>
      <c r="I86" s="373">
        <f t="shared" si="9"/>
        <v>625005</v>
      </c>
      <c r="J86" s="373">
        <f t="shared" si="10"/>
        <v>520839</v>
      </c>
      <c r="K86" s="378">
        <f t="shared" si="11"/>
        <v>312504</v>
      </c>
      <c r="L86" s="44"/>
      <c r="M86" s="350">
        <f t="shared" si="12"/>
        <v>3.000122363166462E-2</v>
      </c>
      <c r="N86" s="350">
        <f t="shared" si="13"/>
        <v>2.9999950560397889E-2</v>
      </c>
      <c r="O86" s="350">
        <f t="shared" si="14"/>
        <v>3.0001898478843825E-2</v>
      </c>
      <c r="P86" s="350">
        <f t="shared" si="15"/>
        <v>3.000998684900082E-2</v>
      </c>
      <c r="Q86" s="69"/>
    </row>
    <row r="87" spans="1:17" s="14" customFormat="1" ht="14.1" customHeight="1" x14ac:dyDescent="0.2">
      <c r="A87" s="101"/>
      <c r="B87" s="694"/>
      <c r="C87" s="22">
        <v>2</v>
      </c>
      <c r="D87" s="379">
        <v>821208</v>
      </c>
      <c r="E87" s="380">
        <v>615906</v>
      </c>
      <c r="F87" s="380">
        <v>513255</v>
      </c>
      <c r="G87" s="381">
        <v>307953</v>
      </c>
      <c r="H87" s="379">
        <f t="shared" ref="H87:H91" si="16">ROUND($D87*(1+$G$14)/3,0)*3</f>
        <v>845844</v>
      </c>
      <c r="I87" s="380">
        <f t="shared" si="9"/>
        <v>634383</v>
      </c>
      <c r="J87" s="380">
        <f t="shared" si="10"/>
        <v>528654</v>
      </c>
      <c r="K87" s="381">
        <f t="shared" si="11"/>
        <v>317193</v>
      </c>
      <c r="L87" s="44"/>
      <c r="M87" s="350">
        <f t="shared" si="12"/>
        <v>2.9999707747610838E-2</v>
      </c>
      <c r="N87" s="350">
        <f t="shared" si="13"/>
        <v>2.9999707747610838E-2</v>
      </c>
      <c r="O87" s="350">
        <f t="shared" si="14"/>
        <v>3.0002630271502469E-2</v>
      </c>
      <c r="P87" s="350">
        <f t="shared" si="15"/>
        <v>3.0004578620763559E-2</v>
      </c>
      <c r="Q87" s="69"/>
    </row>
    <row r="88" spans="1:17" s="14" customFormat="1" ht="14.1" customHeight="1" x14ac:dyDescent="0.2">
      <c r="A88" s="101"/>
      <c r="B88" s="694"/>
      <c r="C88" s="22">
        <v>3</v>
      </c>
      <c r="D88" s="379">
        <v>833523</v>
      </c>
      <c r="E88" s="380">
        <v>625143</v>
      </c>
      <c r="F88" s="380">
        <v>520953</v>
      </c>
      <c r="G88" s="381">
        <v>312570</v>
      </c>
      <c r="H88" s="379">
        <f t="shared" si="16"/>
        <v>858528</v>
      </c>
      <c r="I88" s="380">
        <f t="shared" si="9"/>
        <v>643896</v>
      </c>
      <c r="J88" s="380">
        <f t="shared" si="10"/>
        <v>536580</v>
      </c>
      <c r="K88" s="381">
        <f t="shared" si="11"/>
        <v>321948</v>
      </c>
      <c r="L88" s="44"/>
      <c r="M88" s="350">
        <f t="shared" si="12"/>
        <v>2.9999172188409917E-2</v>
      </c>
      <c r="N88" s="350">
        <f t="shared" si="13"/>
        <v>2.9997936472135174E-2</v>
      </c>
      <c r="O88" s="350">
        <f t="shared" si="14"/>
        <v>2.9996947901250209E-2</v>
      </c>
      <c r="P88" s="350">
        <f t="shared" si="15"/>
        <v>3.0002879355024475E-2</v>
      </c>
      <c r="Q88" s="69"/>
    </row>
    <row r="89" spans="1:17" s="14" customFormat="1" ht="14.1" customHeight="1" x14ac:dyDescent="0.2">
      <c r="A89" s="101"/>
      <c r="B89" s="694"/>
      <c r="C89" s="22">
        <v>4</v>
      </c>
      <c r="D89" s="379">
        <v>846033</v>
      </c>
      <c r="E89" s="380">
        <v>634524</v>
      </c>
      <c r="F89" s="380">
        <v>528771</v>
      </c>
      <c r="G89" s="381">
        <v>317262</v>
      </c>
      <c r="H89" s="379">
        <f t="shared" si="16"/>
        <v>871413</v>
      </c>
      <c r="I89" s="380">
        <f t="shared" si="9"/>
        <v>653559</v>
      </c>
      <c r="J89" s="380">
        <f t="shared" si="10"/>
        <v>544632</v>
      </c>
      <c r="K89" s="381">
        <f t="shared" si="11"/>
        <v>326781</v>
      </c>
      <c r="L89" s="44"/>
      <c r="M89" s="350">
        <f t="shared" si="12"/>
        <v>2.9998829832878861E-2</v>
      </c>
      <c r="N89" s="350">
        <f t="shared" si="13"/>
        <v>2.999886529114738E-2</v>
      </c>
      <c r="O89" s="350">
        <f t="shared" si="14"/>
        <v>2.9995971791191272E-2</v>
      </c>
      <c r="P89" s="350">
        <f t="shared" si="15"/>
        <v>3.0003593244699964E-2</v>
      </c>
      <c r="Q89" s="69"/>
    </row>
    <row r="90" spans="1:17" s="14" customFormat="1" ht="14.1" customHeight="1" x14ac:dyDescent="0.2">
      <c r="A90" s="101"/>
      <c r="B90" s="694"/>
      <c r="C90" s="22">
        <v>5</v>
      </c>
      <c r="D90" s="379">
        <v>858714</v>
      </c>
      <c r="E90" s="380">
        <v>644037</v>
      </c>
      <c r="F90" s="380">
        <v>536697</v>
      </c>
      <c r="G90" s="381">
        <v>322017</v>
      </c>
      <c r="H90" s="379">
        <f t="shared" si="16"/>
        <v>884475</v>
      </c>
      <c r="I90" s="380">
        <f t="shared" si="9"/>
        <v>663357</v>
      </c>
      <c r="J90" s="380">
        <f t="shared" si="10"/>
        <v>552798</v>
      </c>
      <c r="K90" s="381">
        <f t="shared" si="11"/>
        <v>331677</v>
      </c>
      <c r="L90" s="44"/>
      <c r="M90" s="350">
        <f t="shared" si="12"/>
        <v>2.9999510896526665E-2</v>
      </c>
      <c r="N90" s="350">
        <f t="shared" si="13"/>
        <v>2.9998276496536691E-2</v>
      </c>
      <c r="O90" s="350">
        <f t="shared" si="14"/>
        <v>3.0000167692385088E-2</v>
      </c>
      <c r="P90" s="350">
        <f t="shared" si="15"/>
        <v>2.9998416232683369E-2</v>
      </c>
      <c r="Q90" s="69"/>
    </row>
    <row r="91" spans="1:17" s="14" customFormat="1" ht="14.1" customHeight="1" x14ac:dyDescent="0.2">
      <c r="A91" s="101"/>
      <c r="B91" s="694"/>
      <c r="C91" s="22">
        <v>6</v>
      </c>
      <c r="D91" s="379">
        <v>871593</v>
      </c>
      <c r="E91" s="380">
        <v>653694</v>
      </c>
      <c r="F91" s="380">
        <v>544746</v>
      </c>
      <c r="G91" s="381">
        <v>326847</v>
      </c>
      <c r="H91" s="379">
        <f t="shared" si="16"/>
        <v>897741</v>
      </c>
      <c r="I91" s="380">
        <f t="shared" si="9"/>
        <v>673305</v>
      </c>
      <c r="J91" s="380">
        <f t="shared" si="10"/>
        <v>561087</v>
      </c>
      <c r="K91" s="381">
        <f t="shared" si="11"/>
        <v>336654</v>
      </c>
      <c r="L91" s="44"/>
      <c r="M91" s="350">
        <f t="shared" si="12"/>
        <v>3.0000240938144296E-2</v>
      </c>
      <c r="N91" s="350">
        <f t="shared" si="13"/>
        <v>3.0000275358195119E-2</v>
      </c>
      <c r="O91" s="350">
        <f t="shared" si="14"/>
        <v>2.9997466709255322E-2</v>
      </c>
      <c r="P91" s="350">
        <f t="shared" si="15"/>
        <v>3.0004864661447098E-2</v>
      </c>
      <c r="Q91" s="69"/>
    </row>
    <row r="92" spans="1:17" s="14" customFormat="1" ht="14.1" customHeight="1" x14ac:dyDescent="0.2">
      <c r="A92" s="101"/>
      <c r="B92" s="694"/>
      <c r="C92" s="22">
        <v>7</v>
      </c>
      <c r="D92" s="379">
        <v>884664</v>
      </c>
      <c r="E92" s="380">
        <v>663498</v>
      </c>
      <c r="F92" s="380">
        <v>552915</v>
      </c>
      <c r="G92" s="381">
        <v>331749</v>
      </c>
      <c r="H92" s="379">
        <f>ROUND($D92*(1+$G$15)/3,0)*3</f>
        <v>911205</v>
      </c>
      <c r="I92" s="380">
        <f t="shared" si="9"/>
        <v>683403</v>
      </c>
      <c r="J92" s="380">
        <f t="shared" si="10"/>
        <v>569502</v>
      </c>
      <c r="K92" s="381">
        <f t="shared" si="11"/>
        <v>341703</v>
      </c>
      <c r="L92" s="44"/>
      <c r="M92" s="350">
        <f t="shared" si="12"/>
        <v>3.0001220802474159E-2</v>
      </c>
      <c r="N92" s="350">
        <f t="shared" si="13"/>
        <v>3.0000090429812901E-2</v>
      </c>
      <c r="O92" s="350">
        <f t="shared" si="14"/>
        <v>2.9999186131683894E-2</v>
      </c>
      <c r="P92" s="350">
        <f t="shared" si="15"/>
        <v>3.0004611920457936E-2</v>
      </c>
      <c r="Q92" s="69"/>
    </row>
    <row r="93" spans="1:17" s="14" customFormat="1" ht="14.1" customHeight="1" thickBot="1" x14ac:dyDescent="0.25">
      <c r="A93" s="101"/>
      <c r="B93" s="695"/>
      <c r="C93" s="23">
        <v>8</v>
      </c>
      <c r="D93" s="382">
        <v>897939</v>
      </c>
      <c r="E93" s="383">
        <v>673455</v>
      </c>
      <c r="F93" s="383">
        <v>561213</v>
      </c>
      <c r="G93" s="384">
        <v>336726</v>
      </c>
      <c r="H93" s="382">
        <f t="shared" ref="H93:H143" si="17">ROUND($D93*(1+$G$15)/3,0)*3</f>
        <v>924876</v>
      </c>
      <c r="I93" s="383">
        <f t="shared" si="9"/>
        <v>693657</v>
      </c>
      <c r="J93" s="383">
        <f t="shared" si="10"/>
        <v>578049</v>
      </c>
      <c r="K93" s="384">
        <f t="shared" si="11"/>
        <v>346830</v>
      </c>
      <c r="L93" s="44"/>
      <c r="M93" s="350">
        <f t="shared" si="12"/>
        <v>2.9998697016167024E-2</v>
      </c>
      <c r="N93" s="350">
        <f t="shared" si="13"/>
        <v>2.9997549947657971E-2</v>
      </c>
      <c r="O93" s="350">
        <f t="shared" si="14"/>
        <v>2.9999305076682116E-2</v>
      </c>
      <c r="P93" s="350">
        <f t="shared" si="15"/>
        <v>3.0006592897489352E-2</v>
      </c>
      <c r="Q93" s="69"/>
    </row>
    <row r="94" spans="1:17" s="14" customFormat="1" ht="14.1" customHeight="1" x14ac:dyDescent="0.2">
      <c r="A94" s="101">
        <v>3</v>
      </c>
      <c r="B94" s="693" t="s">
        <v>796</v>
      </c>
      <c r="C94" s="19">
        <v>1</v>
      </c>
      <c r="D94" s="372">
        <v>953049</v>
      </c>
      <c r="E94" s="373">
        <v>714786</v>
      </c>
      <c r="F94" s="373">
        <v>595656</v>
      </c>
      <c r="G94" s="378">
        <v>357393</v>
      </c>
      <c r="H94" s="372">
        <f t="shared" si="17"/>
        <v>981639</v>
      </c>
      <c r="I94" s="373">
        <f t="shared" si="9"/>
        <v>736230</v>
      </c>
      <c r="J94" s="373">
        <f t="shared" si="10"/>
        <v>613524</v>
      </c>
      <c r="K94" s="378">
        <f t="shared" si="11"/>
        <v>368115</v>
      </c>
      <c r="L94" s="44"/>
      <c r="M94" s="350">
        <f t="shared" si="12"/>
        <v>2.9998457581929157E-2</v>
      </c>
      <c r="N94" s="350">
        <f t="shared" si="13"/>
        <v>3.0000587588453049E-2</v>
      </c>
      <c r="O94" s="350">
        <f t="shared" si="14"/>
        <v>2.999717958016036E-2</v>
      </c>
      <c r="P94" s="350">
        <f t="shared" si="15"/>
        <v>3.0000587588453049E-2</v>
      </c>
      <c r="Q94" s="69"/>
    </row>
    <row r="95" spans="1:17" s="14" customFormat="1" ht="14.1" customHeight="1" x14ac:dyDescent="0.2">
      <c r="A95" s="101"/>
      <c r="B95" s="694"/>
      <c r="C95" s="22">
        <v>2</v>
      </c>
      <c r="D95" s="379">
        <v>967335</v>
      </c>
      <c r="E95" s="380">
        <v>725502</v>
      </c>
      <c r="F95" s="380">
        <v>604584</v>
      </c>
      <c r="G95" s="381">
        <v>362751</v>
      </c>
      <c r="H95" s="379">
        <f t="shared" si="17"/>
        <v>996354</v>
      </c>
      <c r="I95" s="380">
        <f t="shared" si="9"/>
        <v>747267</v>
      </c>
      <c r="J95" s="380">
        <f t="shared" si="10"/>
        <v>622722</v>
      </c>
      <c r="K95" s="381">
        <f t="shared" si="11"/>
        <v>373632</v>
      </c>
      <c r="L95" s="44"/>
      <c r="M95" s="350">
        <f t="shared" si="12"/>
        <v>2.9998914543565569E-2</v>
      </c>
      <c r="N95" s="350">
        <f t="shared" si="13"/>
        <v>2.9999917298642872E-2</v>
      </c>
      <c r="O95" s="350">
        <f t="shared" si="14"/>
        <v>3.000079393434163E-2</v>
      </c>
      <c r="P95" s="350">
        <f t="shared" si="15"/>
        <v>2.9995782230786406E-2</v>
      </c>
      <c r="Q95" s="69"/>
    </row>
    <row r="96" spans="1:17" s="14" customFormat="1" ht="14.1" customHeight="1" x14ac:dyDescent="0.2">
      <c r="A96" s="101"/>
      <c r="B96" s="694"/>
      <c r="C96" s="22">
        <v>3</v>
      </c>
      <c r="D96" s="379">
        <v>981843</v>
      </c>
      <c r="E96" s="380">
        <v>736383</v>
      </c>
      <c r="F96" s="380">
        <v>613653</v>
      </c>
      <c r="G96" s="381">
        <v>368190</v>
      </c>
      <c r="H96" s="379">
        <f t="shared" si="17"/>
        <v>1011297</v>
      </c>
      <c r="I96" s="380">
        <f t="shared" si="9"/>
        <v>758472</v>
      </c>
      <c r="J96" s="380">
        <f t="shared" si="10"/>
        <v>632061</v>
      </c>
      <c r="K96" s="381">
        <f t="shared" si="11"/>
        <v>379236</v>
      </c>
      <c r="L96" s="44"/>
      <c r="M96" s="350">
        <f t="shared" si="12"/>
        <v>2.9998686144322464E-2</v>
      </c>
      <c r="N96" s="350">
        <f t="shared" si="13"/>
        <v>2.9996618607436618E-2</v>
      </c>
      <c r="O96" s="350">
        <f t="shared" si="14"/>
        <v>2.9997408959134886E-2</v>
      </c>
      <c r="P96" s="350">
        <f t="shared" si="15"/>
        <v>3.0000814796708221E-2</v>
      </c>
      <c r="Q96" s="69"/>
    </row>
    <row r="97" spans="1:17" s="14" customFormat="1" ht="14.1" customHeight="1" x14ac:dyDescent="0.2">
      <c r="A97" s="101"/>
      <c r="B97" s="694"/>
      <c r="C97" s="22">
        <v>4</v>
      </c>
      <c r="D97" s="379">
        <v>996570</v>
      </c>
      <c r="E97" s="380">
        <v>747429</v>
      </c>
      <c r="F97" s="380">
        <v>622857</v>
      </c>
      <c r="G97" s="381">
        <v>373713</v>
      </c>
      <c r="H97" s="379">
        <f t="shared" si="17"/>
        <v>1026468</v>
      </c>
      <c r="I97" s="380">
        <f t="shared" si="9"/>
        <v>769851</v>
      </c>
      <c r="J97" s="380">
        <f t="shared" si="10"/>
        <v>641544</v>
      </c>
      <c r="K97" s="381">
        <f t="shared" si="11"/>
        <v>384927</v>
      </c>
      <c r="L97" s="44"/>
      <c r="M97" s="350">
        <f t="shared" si="12"/>
        <v>3.0000903097624852E-2</v>
      </c>
      <c r="N97" s="350">
        <f t="shared" si="13"/>
        <v>2.9998836009841736E-2</v>
      </c>
      <c r="O97" s="350">
        <f t="shared" si="14"/>
        <v>3.0002071101392455E-2</v>
      </c>
      <c r="P97" s="350">
        <f t="shared" si="15"/>
        <v>3.0006983968981545E-2</v>
      </c>
      <c r="Q97" s="69"/>
    </row>
    <row r="98" spans="1:17" s="14" customFormat="1" ht="14.1" customHeight="1" x14ac:dyDescent="0.2">
      <c r="A98" s="101"/>
      <c r="B98" s="694"/>
      <c r="C98" s="22">
        <v>5</v>
      </c>
      <c r="D98" s="379">
        <v>1011522</v>
      </c>
      <c r="E98" s="380">
        <v>758643</v>
      </c>
      <c r="F98" s="380">
        <v>632202</v>
      </c>
      <c r="G98" s="381">
        <v>379320</v>
      </c>
      <c r="H98" s="379">
        <f t="shared" si="17"/>
        <v>1041867</v>
      </c>
      <c r="I98" s="380">
        <f t="shared" si="9"/>
        <v>781401</v>
      </c>
      <c r="J98" s="380">
        <f t="shared" si="10"/>
        <v>651168</v>
      </c>
      <c r="K98" s="381">
        <f t="shared" si="11"/>
        <v>390699</v>
      </c>
      <c r="L98" s="44"/>
      <c r="M98" s="350">
        <f t="shared" si="12"/>
        <v>2.9999347517898772E-2</v>
      </c>
      <c r="N98" s="350">
        <f t="shared" si="13"/>
        <v>2.9998299595461898E-2</v>
      </c>
      <c r="O98" s="350">
        <f t="shared" si="14"/>
        <v>2.9999905093625139E-2</v>
      </c>
      <c r="P98" s="350">
        <f t="shared" si="15"/>
        <v>2.9998418222081619E-2</v>
      </c>
      <c r="Q98" s="69"/>
    </row>
    <row r="99" spans="1:17" s="14" customFormat="1" ht="14.1" customHeight="1" x14ac:dyDescent="0.2">
      <c r="A99" s="101"/>
      <c r="B99" s="694"/>
      <c r="C99" s="22">
        <v>6</v>
      </c>
      <c r="D99" s="379">
        <v>1026693</v>
      </c>
      <c r="E99" s="380">
        <v>770019</v>
      </c>
      <c r="F99" s="380">
        <v>641682</v>
      </c>
      <c r="G99" s="381">
        <v>385011</v>
      </c>
      <c r="H99" s="379">
        <f t="shared" si="17"/>
        <v>1057494</v>
      </c>
      <c r="I99" s="380">
        <f t="shared" si="9"/>
        <v>793122</v>
      </c>
      <c r="J99" s="380">
        <f t="shared" si="10"/>
        <v>660933</v>
      </c>
      <c r="K99" s="381">
        <f t="shared" si="11"/>
        <v>396561</v>
      </c>
      <c r="L99" s="44"/>
      <c r="M99" s="350">
        <f t="shared" si="12"/>
        <v>3.0000204540208221E-2</v>
      </c>
      <c r="N99" s="350">
        <f t="shared" si="13"/>
        <v>3.0003155766286288E-2</v>
      </c>
      <c r="O99" s="350">
        <f t="shared" si="14"/>
        <v>3.000084153833207E-2</v>
      </c>
      <c r="P99" s="350">
        <f t="shared" si="15"/>
        <v>2.9999142881631954E-2</v>
      </c>
      <c r="Q99" s="69"/>
    </row>
    <row r="100" spans="1:17" s="14" customFormat="1" ht="14.1" customHeight="1" thickBot="1" x14ac:dyDescent="0.25">
      <c r="A100" s="101"/>
      <c r="B100" s="695"/>
      <c r="C100" s="23">
        <v>7</v>
      </c>
      <c r="D100" s="382">
        <v>1042092</v>
      </c>
      <c r="E100" s="383">
        <v>781569</v>
      </c>
      <c r="F100" s="383">
        <v>651309</v>
      </c>
      <c r="G100" s="384">
        <v>390786</v>
      </c>
      <c r="H100" s="382">
        <f t="shared" si="17"/>
        <v>1073355</v>
      </c>
      <c r="I100" s="383">
        <f t="shared" si="9"/>
        <v>805017</v>
      </c>
      <c r="J100" s="383">
        <f t="shared" si="10"/>
        <v>670848</v>
      </c>
      <c r="K100" s="384">
        <f t="shared" si="11"/>
        <v>402507</v>
      </c>
      <c r="L100" s="44"/>
      <c r="M100" s="350">
        <f t="shared" si="12"/>
        <v>3.0000230305961471E-2</v>
      </c>
      <c r="N100" s="350">
        <f t="shared" si="13"/>
        <v>3.0001189914134262E-2</v>
      </c>
      <c r="O100" s="350">
        <f t="shared" si="14"/>
        <v>2.9999585450224086E-2</v>
      </c>
      <c r="P100" s="350">
        <f t="shared" si="15"/>
        <v>2.9993397921112833E-2</v>
      </c>
      <c r="Q100" s="69"/>
    </row>
    <row r="101" spans="1:17" s="14" customFormat="1" ht="14.1" customHeight="1" x14ac:dyDescent="0.2">
      <c r="A101" s="102">
        <v>4</v>
      </c>
      <c r="B101" s="693" t="s">
        <v>797</v>
      </c>
      <c r="C101" s="19">
        <v>1</v>
      </c>
      <c r="D101" s="372">
        <v>1106037</v>
      </c>
      <c r="E101" s="373">
        <v>829527</v>
      </c>
      <c r="F101" s="373">
        <v>691272</v>
      </c>
      <c r="G101" s="378">
        <v>414765</v>
      </c>
      <c r="H101" s="372">
        <f t="shared" si="17"/>
        <v>1139217</v>
      </c>
      <c r="I101" s="373">
        <f t="shared" si="9"/>
        <v>854412</v>
      </c>
      <c r="J101" s="373">
        <f t="shared" si="10"/>
        <v>712011</v>
      </c>
      <c r="K101" s="378">
        <f t="shared" si="11"/>
        <v>427206</v>
      </c>
      <c r="L101" s="44"/>
      <c r="M101" s="350">
        <f t="shared" si="12"/>
        <v>2.9998996416937228E-2</v>
      </c>
      <c r="N101" s="350">
        <f t="shared" si="13"/>
        <v>2.9999023539920944E-2</v>
      </c>
      <c r="O101" s="350">
        <f t="shared" si="14"/>
        <v>3.0001215151199526E-2</v>
      </c>
      <c r="P101" s="350">
        <f t="shared" si="15"/>
        <v>2.9995298542548191E-2</v>
      </c>
      <c r="Q101" s="69"/>
    </row>
    <row r="102" spans="1:17" s="14" customFormat="1" ht="14.1" customHeight="1" x14ac:dyDescent="0.2">
      <c r="A102" s="101"/>
      <c r="B102" s="694"/>
      <c r="C102" s="22">
        <v>2</v>
      </c>
      <c r="D102" s="379">
        <v>1122630</v>
      </c>
      <c r="E102" s="380">
        <v>841974</v>
      </c>
      <c r="F102" s="380">
        <v>701643</v>
      </c>
      <c r="G102" s="381">
        <v>420987</v>
      </c>
      <c r="H102" s="379">
        <f t="shared" si="17"/>
        <v>1156308</v>
      </c>
      <c r="I102" s="380">
        <f t="shared" si="9"/>
        <v>867231</v>
      </c>
      <c r="J102" s="380">
        <f t="shared" si="10"/>
        <v>722694</v>
      </c>
      <c r="K102" s="381">
        <f t="shared" si="11"/>
        <v>433617</v>
      </c>
      <c r="L102" s="44"/>
      <c r="M102" s="350">
        <f t="shared" si="12"/>
        <v>2.9999198311108737E-2</v>
      </c>
      <c r="N102" s="350">
        <f t="shared" si="13"/>
        <v>2.9997363339010468E-2</v>
      </c>
      <c r="O102" s="350">
        <f t="shared" si="14"/>
        <v>3.0002437136834544E-2</v>
      </c>
      <c r="P102" s="350">
        <f t="shared" si="15"/>
        <v>3.0000926394401727E-2</v>
      </c>
      <c r="Q102" s="69"/>
    </row>
    <row r="103" spans="1:17" s="14" customFormat="1" ht="14.1" customHeight="1" x14ac:dyDescent="0.2">
      <c r="A103" s="101"/>
      <c r="B103" s="694"/>
      <c r="C103" s="22">
        <v>3</v>
      </c>
      <c r="D103" s="379">
        <v>1139475</v>
      </c>
      <c r="E103" s="380">
        <v>854607</v>
      </c>
      <c r="F103" s="380">
        <v>712173</v>
      </c>
      <c r="G103" s="381">
        <v>427302</v>
      </c>
      <c r="H103" s="379">
        <f t="shared" si="17"/>
        <v>1173660</v>
      </c>
      <c r="I103" s="380">
        <f t="shared" si="9"/>
        <v>880245</v>
      </c>
      <c r="J103" s="380">
        <f t="shared" si="10"/>
        <v>733539</v>
      </c>
      <c r="K103" s="381">
        <f t="shared" si="11"/>
        <v>440124</v>
      </c>
      <c r="L103" s="44"/>
      <c r="M103" s="350">
        <f t="shared" si="12"/>
        <v>3.0000658197854274E-2</v>
      </c>
      <c r="N103" s="350">
        <f t="shared" si="13"/>
        <v>2.999975427301672E-2</v>
      </c>
      <c r="O103" s="350">
        <f t="shared" si="14"/>
        <v>3.0001137364095522E-2</v>
      </c>
      <c r="P103" s="350">
        <f t="shared" si="15"/>
        <v>3.0006880379684627E-2</v>
      </c>
      <c r="Q103" s="69"/>
    </row>
    <row r="104" spans="1:17" s="14" customFormat="1" ht="14.1" customHeight="1" x14ac:dyDescent="0.2">
      <c r="A104" s="101"/>
      <c r="B104" s="694"/>
      <c r="C104" s="22">
        <v>4</v>
      </c>
      <c r="D104" s="379">
        <v>1156563</v>
      </c>
      <c r="E104" s="380">
        <v>867423</v>
      </c>
      <c r="F104" s="380">
        <v>722853</v>
      </c>
      <c r="G104" s="381">
        <v>433710</v>
      </c>
      <c r="H104" s="379">
        <f t="shared" si="17"/>
        <v>1191261</v>
      </c>
      <c r="I104" s="380">
        <f t="shared" si="9"/>
        <v>893445</v>
      </c>
      <c r="J104" s="380">
        <f t="shared" si="10"/>
        <v>744537</v>
      </c>
      <c r="K104" s="381">
        <f t="shared" si="11"/>
        <v>446724</v>
      </c>
      <c r="L104" s="44"/>
      <c r="M104" s="350">
        <f t="shared" si="12"/>
        <v>3.0000959740195735E-2</v>
      </c>
      <c r="N104" s="350">
        <f t="shared" si="13"/>
        <v>2.9999204540345367E-2</v>
      </c>
      <c r="O104" s="350">
        <f t="shared" si="14"/>
        <v>2.9997800382650413E-2</v>
      </c>
      <c r="P104" s="350">
        <f t="shared" si="15"/>
        <v>3.0006225357958084E-2</v>
      </c>
      <c r="Q104" s="69"/>
    </row>
    <row r="105" spans="1:17" s="14" customFormat="1" ht="14.1" customHeight="1" x14ac:dyDescent="0.2">
      <c r="A105" s="101"/>
      <c r="B105" s="694"/>
      <c r="C105" s="22">
        <v>5</v>
      </c>
      <c r="D105" s="379">
        <v>1173909</v>
      </c>
      <c r="E105" s="380">
        <v>880431</v>
      </c>
      <c r="F105" s="380">
        <v>733692</v>
      </c>
      <c r="G105" s="381">
        <v>440217</v>
      </c>
      <c r="H105" s="379">
        <f t="shared" si="17"/>
        <v>1209126</v>
      </c>
      <c r="I105" s="380">
        <f t="shared" si="9"/>
        <v>906846</v>
      </c>
      <c r="J105" s="380">
        <f t="shared" si="10"/>
        <v>755703</v>
      </c>
      <c r="K105" s="381">
        <f t="shared" si="11"/>
        <v>453423</v>
      </c>
      <c r="L105" s="44"/>
      <c r="M105" s="350">
        <f t="shared" si="12"/>
        <v>2.9999769999207775E-2</v>
      </c>
      <c r="N105" s="350">
        <f t="shared" si="13"/>
        <v>3.0002351121212224E-2</v>
      </c>
      <c r="O105" s="350">
        <f t="shared" si="14"/>
        <v>3.0000327112739405E-2</v>
      </c>
      <c r="P105" s="350">
        <f t="shared" si="15"/>
        <v>2.9998841480451687E-2</v>
      </c>
      <c r="Q105" s="69"/>
    </row>
    <row r="106" spans="1:17" s="14" customFormat="1" ht="14.1" customHeight="1" x14ac:dyDescent="0.2">
      <c r="A106" s="101"/>
      <c r="B106" s="694"/>
      <c r="C106" s="22">
        <v>6</v>
      </c>
      <c r="D106" s="379">
        <v>1191510</v>
      </c>
      <c r="E106" s="380">
        <v>893634</v>
      </c>
      <c r="F106" s="380">
        <v>744693</v>
      </c>
      <c r="G106" s="381">
        <v>446817</v>
      </c>
      <c r="H106" s="379">
        <f t="shared" si="17"/>
        <v>1227255</v>
      </c>
      <c r="I106" s="380">
        <f t="shared" si="9"/>
        <v>920442</v>
      </c>
      <c r="J106" s="380">
        <f t="shared" si="10"/>
        <v>767034</v>
      </c>
      <c r="K106" s="381">
        <f t="shared" si="11"/>
        <v>460221</v>
      </c>
      <c r="L106" s="44"/>
      <c r="M106" s="350">
        <f t="shared" si="12"/>
        <v>2.9999748218646927E-2</v>
      </c>
      <c r="N106" s="350">
        <f t="shared" si="13"/>
        <v>2.9998858593115303E-2</v>
      </c>
      <c r="O106" s="350">
        <f t="shared" si="14"/>
        <v>3.0000281995399447E-2</v>
      </c>
      <c r="P106" s="350">
        <f t="shared" si="15"/>
        <v>2.9998858593115303E-2</v>
      </c>
      <c r="Q106" s="69"/>
    </row>
    <row r="107" spans="1:17" s="14" customFormat="1" ht="14.1" customHeight="1" x14ac:dyDescent="0.2">
      <c r="A107" s="101"/>
      <c r="B107" s="694"/>
      <c r="C107" s="22">
        <v>7</v>
      </c>
      <c r="D107" s="379">
        <v>1209396</v>
      </c>
      <c r="E107" s="380">
        <v>907047</v>
      </c>
      <c r="F107" s="380">
        <v>755874</v>
      </c>
      <c r="G107" s="381">
        <v>453525</v>
      </c>
      <c r="H107" s="379">
        <f t="shared" si="17"/>
        <v>1245678</v>
      </c>
      <c r="I107" s="380">
        <f t="shared" si="9"/>
        <v>934260</v>
      </c>
      <c r="J107" s="380">
        <f t="shared" si="10"/>
        <v>778548</v>
      </c>
      <c r="K107" s="381">
        <f t="shared" si="11"/>
        <v>467130</v>
      </c>
      <c r="L107" s="44"/>
      <c r="M107" s="350">
        <f t="shared" si="12"/>
        <v>3.0000099223083259E-2</v>
      </c>
      <c r="N107" s="350">
        <f t="shared" si="13"/>
        <v>3.000175294113756E-2</v>
      </c>
      <c r="O107" s="350">
        <f t="shared" si="14"/>
        <v>2.9997063002563919E-2</v>
      </c>
      <c r="P107" s="350">
        <f t="shared" si="15"/>
        <v>2.9998346287415247E-2</v>
      </c>
      <c r="Q107" s="69"/>
    </row>
    <row r="108" spans="1:17" s="14" customFormat="1" ht="14.1" customHeight="1" x14ac:dyDescent="0.2">
      <c r="A108" s="101" t="s">
        <v>0</v>
      </c>
      <c r="B108" s="694"/>
      <c r="C108" s="22">
        <v>8</v>
      </c>
      <c r="D108" s="379">
        <v>1227534</v>
      </c>
      <c r="E108" s="380">
        <v>920652</v>
      </c>
      <c r="F108" s="380">
        <v>767208</v>
      </c>
      <c r="G108" s="381">
        <v>460326</v>
      </c>
      <c r="H108" s="379">
        <f t="shared" si="17"/>
        <v>1264359</v>
      </c>
      <c r="I108" s="380">
        <f t="shared" si="9"/>
        <v>948270</v>
      </c>
      <c r="J108" s="380">
        <f t="shared" si="10"/>
        <v>790224</v>
      </c>
      <c r="K108" s="381">
        <f t="shared" si="11"/>
        <v>474135</v>
      </c>
      <c r="L108" s="44"/>
      <c r="M108" s="350">
        <f t="shared" si="12"/>
        <v>2.999916906578555E-2</v>
      </c>
      <c r="N108" s="350">
        <f t="shared" si="13"/>
        <v>2.9998305548676371E-2</v>
      </c>
      <c r="O108" s="350">
        <f t="shared" si="14"/>
        <v>2.9999687177401695E-2</v>
      </c>
      <c r="P108" s="350">
        <f t="shared" si="15"/>
        <v>2.9998305548676371E-2</v>
      </c>
      <c r="Q108" s="69"/>
    </row>
    <row r="109" spans="1:17" s="14" customFormat="1" ht="14.1" customHeight="1" x14ac:dyDescent="0.2">
      <c r="A109" s="101"/>
      <c r="B109" s="694"/>
      <c r="C109" s="22">
        <v>9</v>
      </c>
      <c r="D109" s="379">
        <v>1245939</v>
      </c>
      <c r="E109" s="380">
        <v>934455</v>
      </c>
      <c r="F109" s="380">
        <v>778713</v>
      </c>
      <c r="G109" s="381">
        <v>467226</v>
      </c>
      <c r="H109" s="379">
        <f t="shared" si="17"/>
        <v>1283316</v>
      </c>
      <c r="I109" s="380">
        <f t="shared" si="9"/>
        <v>962487</v>
      </c>
      <c r="J109" s="380">
        <f t="shared" si="10"/>
        <v>802074</v>
      </c>
      <c r="K109" s="381">
        <f t="shared" si="11"/>
        <v>481245</v>
      </c>
      <c r="L109" s="44"/>
      <c r="M109" s="350">
        <f t="shared" si="12"/>
        <v>2.99990609492118E-2</v>
      </c>
      <c r="N109" s="350">
        <f t="shared" si="13"/>
        <v>2.9998234264892371E-2</v>
      </c>
      <c r="O109" s="350">
        <f t="shared" si="14"/>
        <v>2.99994991736365E-2</v>
      </c>
      <c r="P109" s="350">
        <f t="shared" si="15"/>
        <v>3.0004751447907436E-2</v>
      </c>
      <c r="Q109" s="69"/>
    </row>
    <row r="110" spans="1:17" s="14" customFormat="1" ht="14.1" customHeight="1" x14ac:dyDescent="0.2">
      <c r="A110" s="101"/>
      <c r="B110" s="694"/>
      <c r="C110" s="22">
        <v>10</v>
      </c>
      <c r="D110" s="379">
        <v>1264629</v>
      </c>
      <c r="E110" s="380">
        <v>948471</v>
      </c>
      <c r="F110" s="380">
        <v>790392</v>
      </c>
      <c r="G110" s="381">
        <v>474237</v>
      </c>
      <c r="H110" s="379">
        <f t="shared" si="17"/>
        <v>1302567</v>
      </c>
      <c r="I110" s="380">
        <f t="shared" si="9"/>
        <v>976926</v>
      </c>
      <c r="J110" s="380">
        <f t="shared" si="10"/>
        <v>814104</v>
      </c>
      <c r="K110" s="381">
        <f t="shared" si="11"/>
        <v>488463</v>
      </c>
      <c r="L110" s="44"/>
      <c r="M110" s="350">
        <f t="shared" si="12"/>
        <v>2.9999312051202369E-2</v>
      </c>
      <c r="N110" s="350">
        <f t="shared" si="13"/>
        <v>3.0000917265788834E-2</v>
      </c>
      <c r="O110" s="350">
        <f t="shared" si="14"/>
        <v>3.0000303646798045E-2</v>
      </c>
      <c r="P110" s="350">
        <f t="shared" si="15"/>
        <v>2.9997659398149027E-2</v>
      </c>
      <c r="Q110" s="69"/>
    </row>
    <row r="111" spans="1:17" s="14" customFormat="1" ht="14.1" customHeight="1" x14ac:dyDescent="0.2">
      <c r="A111" s="101"/>
      <c r="B111" s="694"/>
      <c r="C111" s="22">
        <v>11</v>
      </c>
      <c r="D111" s="379">
        <v>1283592</v>
      </c>
      <c r="E111" s="380">
        <v>962694</v>
      </c>
      <c r="F111" s="380">
        <v>802245</v>
      </c>
      <c r="G111" s="381">
        <v>481347</v>
      </c>
      <c r="H111" s="379">
        <f t="shared" si="17"/>
        <v>1322100</v>
      </c>
      <c r="I111" s="380">
        <f t="shared" si="9"/>
        <v>991575</v>
      </c>
      <c r="J111" s="380">
        <f t="shared" si="10"/>
        <v>826314</v>
      </c>
      <c r="K111" s="381">
        <f t="shared" si="11"/>
        <v>495789</v>
      </c>
      <c r="L111" s="44"/>
      <c r="M111" s="350">
        <f t="shared" si="12"/>
        <v>3.0000186975300564E-2</v>
      </c>
      <c r="N111" s="350">
        <f t="shared" si="13"/>
        <v>3.0000186975300564E-2</v>
      </c>
      <c r="O111" s="350">
        <f t="shared" si="14"/>
        <v>3.0002056728306192E-2</v>
      </c>
      <c r="P111" s="350">
        <f t="shared" si="15"/>
        <v>3.0003303230309943E-2</v>
      </c>
      <c r="Q111" s="69"/>
    </row>
    <row r="112" spans="1:17" s="14" customFormat="1" ht="14.1" customHeight="1" x14ac:dyDescent="0.2">
      <c r="A112" s="101"/>
      <c r="B112" s="694"/>
      <c r="C112" s="22">
        <v>12</v>
      </c>
      <c r="D112" s="379">
        <v>1302855</v>
      </c>
      <c r="E112" s="380">
        <v>977142</v>
      </c>
      <c r="F112" s="380">
        <v>814284</v>
      </c>
      <c r="G112" s="381">
        <v>488571</v>
      </c>
      <c r="H112" s="379">
        <f t="shared" si="17"/>
        <v>1341942</v>
      </c>
      <c r="I112" s="380">
        <f t="shared" si="9"/>
        <v>1006458</v>
      </c>
      <c r="J112" s="380">
        <f t="shared" si="10"/>
        <v>838713</v>
      </c>
      <c r="K112" s="381">
        <f t="shared" si="11"/>
        <v>503229</v>
      </c>
      <c r="L112" s="44"/>
      <c r="M112" s="350">
        <f t="shared" si="12"/>
        <v>3.0001036185914778E-2</v>
      </c>
      <c r="N112" s="350">
        <f t="shared" si="13"/>
        <v>3.0001780703316407E-2</v>
      </c>
      <c r="O112" s="350">
        <f t="shared" si="14"/>
        <v>3.0000589474925211E-2</v>
      </c>
      <c r="P112" s="350">
        <f t="shared" si="15"/>
        <v>3.0001780703316407E-2</v>
      </c>
      <c r="Q112" s="69"/>
    </row>
    <row r="113" spans="1:17" s="14" customFormat="1" ht="14.1" customHeight="1" x14ac:dyDescent="0.2">
      <c r="A113" s="101"/>
      <c r="B113" s="694"/>
      <c r="C113" s="22">
        <v>13</v>
      </c>
      <c r="D113" s="379">
        <v>1322391</v>
      </c>
      <c r="E113" s="380">
        <v>991794</v>
      </c>
      <c r="F113" s="380">
        <v>826494</v>
      </c>
      <c r="G113" s="381">
        <v>495897</v>
      </c>
      <c r="H113" s="379">
        <f t="shared" si="17"/>
        <v>1362063</v>
      </c>
      <c r="I113" s="380">
        <f t="shared" si="9"/>
        <v>1021548</v>
      </c>
      <c r="J113" s="380">
        <f t="shared" si="10"/>
        <v>851289</v>
      </c>
      <c r="K113" s="381">
        <f t="shared" si="11"/>
        <v>510774</v>
      </c>
      <c r="L113" s="44"/>
      <c r="M113" s="350">
        <f t="shared" si="12"/>
        <v>3.0000204175618255E-2</v>
      </c>
      <c r="N113" s="350">
        <f t="shared" si="13"/>
        <v>3.0000181489301204E-2</v>
      </c>
      <c r="O113" s="350">
        <f t="shared" si="14"/>
        <v>3.0000217787424954E-2</v>
      </c>
      <c r="P113" s="350">
        <f t="shared" si="15"/>
        <v>3.0000181489301204E-2</v>
      </c>
      <c r="Q113" s="69"/>
    </row>
    <row r="114" spans="1:17" s="14" customFormat="1" ht="14.1" customHeight="1" x14ac:dyDescent="0.2">
      <c r="A114" s="101"/>
      <c r="B114" s="694"/>
      <c r="C114" s="22">
        <v>14</v>
      </c>
      <c r="D114" s="379">
        <v>1342236</v>
      </c>
      <c r="E114" s="380">
        <v>1006677</v>
      </c>
      <c r="F114" s="380">
        <v>838899</v>
      </c>
      <c r="G114" s="381">
        <v>503340</v>
      </c>
      <c r="H114" s="379">
        <f t="shared" si="17"/>
        <v>1382502</v>
      </c>
      <c r="I114" s="380">
        <f t="shared" si="9"/>
        <v>1036878</v>
      </c>
      <c r="J114" s="380">
        <f t="shared" si="10"/>
        <v>864063</v>
      </c>
      <c r="K114" s="381">
        <f t="shared" si="11"/>
        <v>518439</v>
      </c>
      <c r="L114" s="44"/>
      <c r="M114" s="350">
        <f t="shared" si="12"/>
        <v>2.9999195372497831E-2</v>
      </c>
      <c r="N114" s="350">
        <f t="shared" si="13"/>
        <v>3.0000685423427771E-2</v>
      </c>
      <c r="O114" s="350">
        <f t="shared" si="14"/>
        <v>2.9996459645320831E-2</v>
      </c>
      <c r="P114" s="350">
        <f t="shared" si="15"/>
        <v>2.999761592561688E-2</v>
      </c>
      <c r="Q114" s="69"/>
    </row>
    <row r="115" spans="1:17" s="14" customFormat="1" ht="14.1" customHeight="1" x14ac:dyDescent="0.2">
      <c r="A115" s="101"/>
      <c r="B115" s="694"/>
      <c r="C115" s="22">
        <v>15</v>
      </c>
      <c r="D115" s="379">
        <v>1362363</v>
      </c>
      <c r="E115" s="380">
        <v>1021773</v>
      </c>
      <c r="F115" s="380">
        <v>851478</v>
      </c>
      <c r="G115" s="381">
        <v>510885</v>
      </c>
      <c r="H115" s="379">
        <f t="shared" si="17"/>
        <v>1403235</v>
      </c>
      <c r="I115" s="380">
        <f t="shared" si="9"/>
        <v>1052427</v>
      </c>
      <c r="J115" s="380">
        <f t="shared" si="10"/>
        <v>877023</v>
      </c>
      <c r="K115" s="381">
        <f t="shared" si="11"/>
        <v>526212</v>
      </c>
      <c r="L115" s="44"/>
      <c r="M115" s="350">
        <f t="shared" si="12"/>
        <v>3.0000814760823658E-2</v>
      </c>
      <c r="N115" s="350">
        <f t="shared" si="13"/>
        <v>3.0000792739678969E-2</v>
      </c>
      <c r="O115" s="350">
        <f t="shared" si="14"/>
        <v>3.0000775122786497E-2</v>
      </c>
      <c r="P115" s="350">
        <f t="shared" si="15"/>
        <v>3.0000880824451688E-2</v>
      </c>
      <c r="Q115" s="69"/>
    </row>
    <row r="116" spans="1:17" s="14" customFormat="1" ht="14.1" customHeight="1" thickBot="1" x14ac:dyDescent="0.25">
      <c r="A116" s="101"/>
      <c r="B116" s="695"/>
      <c r="C116" s="23">
        <v>16</v>
      </c>
      <c r="D116" s="382">
        <v>1382802</v>
      </c>
      <c r="E116" s="383">
        <v>1037103</v>
      </c>
      <c r="F116" s="383">
        <v>864252</v>
      </c>
      <c r="G116" s="384">
        <v>518550</v>
      </c>
      <c r="H116" s="382">
        <f t="shared" si="17"/>
        <v>1424286</v>
      </c>
      <c r="I116" s="383">
        <f t="shared" si="9"/>
        <v>1068216</v>
      </c>
      <c r="J116" s="383">
        <f t="shared" si="10"/>
        <v>890178</v>
      </c>
      <c r="K116" s="384">
        <f t="shared" si="11"/>
        <v>534108</v>
      </c>
      <c r="L116" s="44"/>
      <c r="M116" s="350">
        <f t="shared" si="12"/>
        <v>2.999995660984002E-2</v>
      </c>
      <c r="N116" s="350">
        <f t="shared" si="13"/>
        <v>2.9999913219805555E-2</v>
      </c>
      <c r="O116" s="350">
        <f t="shared" si="14"/>
        <v>2.9998194970911263E-2</v>
      </c>
      <c r="P116" s="350">
        <f t="shared" si="15"/>
        <v>3.0002892681515764E-2</v>
      </c>
      <c r="Q116" s="69"/>
    </row>
    <row r="117" spans="1:17" s="14" customFormat="1" ht="14.1" customHeight="1" x14ac:dyDescent="0.2">
      <c r="A117" s="101">
        <v>5</v>
      </c>
      <c r="B117" s="693" t="s">
        <v>798</v>
      </c>
      <c r="C117" s="19">
        <v>1</v>
      </c>
      <c r="D117" s="372">
        <v>1191510</v>
      </c>
      <c r="E117" s="373">
        <v>893634</v>
      </c>
      <c r="F117" s="373">
        <v>744693</v>
      </c>
      <c r="G117" s="378">
        <v>446817</v>
      </c>
      <c r="H117" s="372">
        <f t="shared" si="17"/>
        <v>1227255</v>
      </c>
      <c r="I117" s="373">
        <f t="shared" si="9"/>
        <v>920442</v>
      </c>
      <c r="J117" s="373">
        <f t="shared" si="10"/>
        <v>767034</v>
      </c>
      <c r="K117" s="378">
        <f t="shared" si="11"/>
        <v>460221</v>
      </c>
      <c r="L117" s="44"/>
      <c r="M117" s="350">
        <f t="shared" si="12"/>
        <v>2.9999748218646927E-2</v>
      </c>
      <c r="N117" s="350">
        <f t="shared" si="13"/>
        <v>2.9998858593115303E-2</v>
      </c>
      <c r="O117" s="350">
        <f t="shared" si="14"/>
        <v>3.0000281995399447E-2</v>
      </c>
      <c r="P117" s="350">
        <f t="shared" si="15"/>
        <v>2.9998858593115303E-2</v>
      </c>
      <c r="Q117" s="69"/>
    </row>
    <row r="118" spans="1:17" s="14" customFormat="1" ht="14.1" customHeight="1" x14ac:dyDescent="0.2">
      <c r="A118" s="101"/>
      <c r="B118" s="694"/>
      <c r="C118" s="22">
        <v>2</v>
      </c>
      <c r="D118" s="379">
        <v>1209396</v>
      </c>
      <c r="E118" s="380">
        <v>907047</v>
      </c>
      <c r="F118" s="380">
        <v>755874</v>
      </c>
      <c r="G118" s="381">
        <v>453525</v>
      </c>
      <c r="H118" s="379">
        <f t="shared" si="17"/>
        <v>1245678</v>
      </c>
      <c r="I118" s="380">
        <f t="shared" si="9"/>
        <v>934260</v>
      </c>
      <c r="J118" s="380">
        <f t="shared" si="10"/>
        <v>778548</v>
      </c>
      <c r="K118" s="381">
        <f t="shared" si="11"/>
        <v>467130</v>
      </c>
      <c r="L118" s="44"/>
      <c r="M118" s="350">
        <f t="shared" si="12"/>
        <v>3.0000099223083259E-2</v>
      </c>
      <c r="N118" s="350">
        <f t="shared" si="13"/>
        <v>3.000175294113756E-2</v>
      </c>
      <c r="O118" s="350">
        <f t="shared" si="14"/>
        <v>2.9997063002563919E-2</v>
      </c>
      <c r="P118" s="350">
        <f t="shared" si="15"/>
        <v>2.9998346287415247E-2</v>
      </c>
      <c r="Q118" s="69"/>
    </row>
    <row r="119" spans="1:17" s="14" customFormat="1" ht="14.1" customHeight="1" x14ac:dyDescent="0.2">
      <c r="A119" s="101"/>
      <c r="B119" s="694"/>
      <c r="C119" s="22">
        <v>3</v>
      </c>
      <c r="D119" s="379">
        <v>1227534</v>
      </c>
      <c r="E119" s="380">
        <v>920652</v>
      </c>
      <c r="F119" s="380">
        <v>767208</v>
      </c>
      <c r="G119" s="381">
        <v>460326</v>
      </c>
      <c r="H119" s="379">
        <f t="shared" si="17"/>
        <v>1264359</v>
      </c>
      <c r="I119" s="380">
        <f t="shared" si="9"/>
        <v>948270</v>
      </c>
      <c r="J119" s="380">
        <f t="shared" si="10"/>
        <v>790224</v>
      </c>
      <c r="K119" s="381">
        <f t="shared" si="11"/>
        <v>474135</v>
      </c>
      <c r="L119" s="44"/>
      <c r="M119" s="350">
        <f t="shared" si="12"/>
        <v>2.999916906578555E-2</v>
      </c>
      <c r="N119" s="350">
        <f t="shared" si="13"/>
        <v>2.9998305548676371E-2</v>
      </c>
      <c r="O119" s="350">
        <f t="shared" si="14"/>
        <v>2.9999687177401695E-2</v>
      </c>
      <c r="P119" s="350">
        <f t="shared" si="15"/>
        <v>2.9998305548676371E-2</v>
      </c>
      <c r="Q119" s="69"/>
    </row>
    <row r="120" spans="1:17" s="14" customFormat="1" ht="14.1" customHeight="1" x14ac:dyDescent="0.2">
      <c r="A120" s="101"/>
      <c r="B120" s="694"/>
      <c r="C120" s="22">
        <v>4</v>
      </c>
      <c r="D120" s="379">
        <v>1245939</v>
      </c>
      <c r="E120" s="380">
        <v>934455</v>
      </c>
      <c r="F120" s="380">
        <v>778713</v>
      </c>
      <c r="G120" s="381">
        <v>467226</v>
      </c>
      <c r="H120" s="379">
        <f t="shared" si="17"/>
        <v>1283316</v>
      </c>
      <c r="I120" s="380">
        <f t="shared" si="9"/>
        <v>962487</v>
      </c>
      <c r="J120" s="380">
        <f t="shared" si="10"/>
        <v>802074</v>
      </c>
      <c r="K120" s="381">
        <f t="shared" si="11"/>
        <v>481245</v>
      </c>
      <c r="L120" s="44"/>
      <c r="M120" s="350">
        <f t="shared" si="12"/>
        <v>2.99990609492118E-2</v>
      </c>
      <c r="N120" s="350">
        <f t="shared" si="13"/>
        <v>2.9998234264892371E-2</v>
      </c>
      <c r="O120" s="350">
        <f t="shared" si="14"/>
        <v>2.99994991736365E-2</v>
      </c>
      <c r="P120" s="350">
        <f t="shared" si="15"/>
        <v>3.0004751447907436E-2</v>
      </c>
      <c r="Q120" s="69"/>
    </row>
    <row r="121" spans="1:17" s="14" customFormat="1" ht="14.1" customHeight="1" x14ac:dyDescent="0.2">
      <c r="A121" s="101"/>
      <c r="B121" s="694"/>
      <c r="C121" s="22">
        <v>5</v>
      </c>
      <c r="D121" s="379">
        <v>1264629</v>
      </c>
      <c r="E121" s="380">
        <v>948471</v>
      </c>
      <c r="F121" s="380">
        <v>790392</v>
      </c>
      <c r="G121" s="381">
        <v>474237</v>
      </c>
      <c r="H121" s="379">
        <f t="shared" si="17"/>
        <v>1302567</v>
      </c>
      <c r="I121" s="380">
        <f t="shared" si="9"/>
        <v>976926</v>
      </c>
      <c r="J121" s="380">
        <f t="shared" si="10"/>
        <v>814104</v>
      </c>
      <c r="K121" s="381">
        <f t="shared" si="11"/>
        <v>488463</v>
      </c>
      <c r="L121" s="44"/>
      <c r="M121" s="350">
        <f t="shared" si="12"/>
        <v>2.9999312051202369E-2</v>
      </c>
      <c r="N121" s="350">
        <f t="shared" si="13"/>
        <v>3.0000917265788834E-2</v>
      </c>
      <c r="O121" s="350">
        <f t="shared" si="14"/>
        <v>3.0000303646798045E-2</v>
      </c>
      <c r="P121" s="350">
        <f t="shared" si="15"/>
        <v>2.9997659398149027E-2</v>
      </c>
      <c r="Q121" s="69"/>
    </row>
    <row r="122" spans="1:17" s="14" customFormat="1" ht="14.1" customHeight="1" x14ac:dyDescent="0.2">
      <c r="A122" s="101"/>
      <c r="B122" s="694"/>
      <c r="C122" s="22">
        <v>6</v>
      </c>
      <c r="D122" s="379">
        <v>1283592</v>
      </c>
      <c r="E122" s="380">
        <v>962694</v>
      </c>
      <c r="F122" s="380">
        <v>802245</v>
      </c>
      <c r="G122" s="381">
        <v>481347</v>
      </c>
      <c r="H122" s="379">
        <f t="shared" si="17"/>
        <v>1322100</v>
      </c>
      <c r="I122" s="380">
        <f t="shared" si="9"/>
        <v>991575</v>
      </c>
      <c r="J122" s="380">
        <f t="shared" si="10"/>
        <v>826314</v>
      </c>
      <c r="K122" s="381">
        <f t="shared" si="11"/>
        <v>495789</v>
      </c>
      <c r="L122" s="44"/>
      <c r="M122" s="350">
        <f t="shared" si="12"/>
        <v>3.0000186975300564E-2</v>
      </c>
      <c r="N122" s="350">
        <f t="shared" si="13"/>
        <v>3.0000186975300564E-2</v>
      </c>
      <c r="O122" s="350">
        <f t="shared" si="14"/>
        <v>3.0002056728306192E-2</v>
      </c>
      <c r="P122" s="350">
        <f t="shared" si="15"/>
        <v>3.0003303230309943E-2</v>
      </c>
      <c r="Q122" s="69"/>
    </row>
    <row r="123" spans="1:17" s="14" customFormat="1" ht="14.1" customHeight="1" x14ac:dyDescent="0.2">
      <c r="A123" s="101"/>
      <c r="B123" s="694"/>
      <c r="C123" s="22">
        <v>7</v>
      </c>
      <c r="D123" s="379">
        <v>1302855</v>
      </c>
      <c r="E123" s="380">
        <v>977142</v>
      </c>
      <c r="F123" s="380">
        <v>814284</v>
      </c>
      <c r="G123" s="381">
        <v>488571</v>
      </c>
      <c r="H123" s="379">
        <f t="shared" si="17"/>
        <v>1341942</v>
      </c>
      <c r="I123" s="380">
        <f t="shared" si="9"/>
        <v>1006458</v>
      </c>
      <c r="J123" s="380">
        <f t="shared" si="10"/>
        <v>838713</v>
      </c>
      <c r="K123" s="381">
        <f t="shared" si="11"/>
        <v>503229</v>
      </c>
      <c r="L123" s="44"/>
      <c r="M123" s="350">
        <f t="shared" si="12"/>
        <v>3.0001036185914778E-2</v>
      </c>
      <c r="N123" s="350">
        <f t="shared" si="13"/>
        <v>3.0001780703316407E-2</v>
      </c>
      <c r="O123" s="350">
        <f t="shared" si="14"/>
        <v>3.0000589474925211E-2</v>
      </c>
      <c r="P123" s="350">
        <f t="shared" si="15"/>
        <v>3.0001780703316407E-2</v>
      </c>
      <c r="Q123" s="69"/>
    </row>
    <row r="124" spans="1:17" s="14" customFormat="1" ht="14.1" customHeight="1" thickBot="1" x14ac:dyDescent="0.25">
      <c r="A124" s="101"/>
      <c r="B124" s="695"/>
      <c r="C124" s="23">
        <v>8</v>
      </c>
      <c r="D124" s="382">
        <v>1322391</v>
      </c>
      <c r="E124" s="383">
        <v>991794</v>
      </c>
      <c r="F124" s="383">
        <v>826494</v>
      </c>
      <c r="G124" s="384">
        <v>495897</v>
      </c>
      <c r="H124" s="382">
        <f t="shared" si="17"/>
        <v>1362063</v>
      </c>
      <c r="I124" s="383">
        <f t="shared" si="9"/>
        <v>1021548</v>
      </c>
      <c r="J124" s="383">
        <f t="shared" si="10"/>
        <v>851289</v>
      </c>
      <c r="K124" s="384">
        <f t="shared" si="11"/>
        <v>510774</v>
      </c>
      <c r="L124" s="44"/>
      <c r="M124" s="350">
        <f t="shared" si="12"/>
        <v>3.0000204175618255E-2</v>
      </c>
      <c r="N124" s="350">
        <f t="shared" si="13"/>
        <v>3.0000181489301204E-2</v>
      </c>
      <c r="O124" s="350">
        <f t="shared" si="14"/>
        <v>3.0000217787424954E-2</v>
      </c>
      <c r="P124" s="350">
        <f t="shared" si="15"/>
        <v>3.0000181489301204E-2</v>
      </c>
      <c r="Q124" s="69"/>
    </row>
    <row r="125" spans="1:17" s="14" customFormat="1" ht="14.1" customHeight="1" x14ac:dyDescent="0.2">
      <c r="A125" s="102">
        <v>6</v>
      </c>
      <c r="B125" s="693" t="s">
        <v>799</v>
      </c>
      <c r="C125" s="19">
        <v>1</v>
      </c>
      <c r="D125" s="372">
        <v>1362363</v>
      </c>
      <c r="E125" s="373">
        <v>1021773</v>
      </c>
      <c r="F125" s="373">
        <v>851478</v>
      </c>
      <c r="G125" s="378">
        <v>510885</v>
      </c>
      <c r="H125" s="372">
        <f t="shared" si="17"/>
        <v>1403235</v>
      </c>
      <c r="I125" s="373">
        <f t="shared" si="9"/>
        <v>1052427</v>
      </c>
      <c r="J125" s="373">
        <f t="shared" si="10"/>
        <v>877023</v>
      </c>
      <c r="K125" s="378">
        <f t="shared" si="11"/>
        <v>526212</v>
      </c>
      <c r="L125" s="44"/>
      <c r="M125" s="350">
        <f t="shared" si="12"/>
        <v>3.0000814760823658E-2</v>
      </c>
      <c r="N125" s="350">
        <f t="shared" si="13"/>
        <v>3.0000792739678969E-2</v>
      </c>
      <c r="O125" s="350">
        <f t="shared" si="14"/>
        <v>3.0000775122786497E-2</v>
      </c>
      <c r="P125" s="350">
        <f t="shared" si="15"/>
        <v>3.0000880824451688E-2</v>
      </c>
      <c r="Q125" s="69"/>
    </row>
    <row r="126" spans="1:17" s="14" customFormat="1" ht="14.1" customHeight="1" x14ac:dyDescent="0.2">
      <c r="A126" s="101"/>
      <c r="B126" s="694"/>
      <c r="C126" s="22">
        <v>2</v>
      </c>
      <c r="D126" s="379">
        <v>1382802</v>
      </c>
      <c r="E126" s="380">
        <v>1037103</v>
      </c>
      <c r="F126" s="380">
        <v>864252</v>
      </c>
      <c r="G126" s="381">
        <v>518550</v>
      </c>
      <c r="H126" s="379">
        <f t="shared" si="17"/>
        <v>1424286</v>
      </c>
      <c r="I126" s="380">
        <f t="shared" si="9"/>
        <v>1068216</v>
      </c>
      <c r="J126" s="380">
        <f t="shared" si="10"/>
        <v>890178</v>
      </c>
      <c r="K126" s="381">
        <f t="shared" si="11"/>
        <v>534108</v>
      </c>
      <c r="L126" s="44"/>
      <c r="M126" s="350">
        <f t="shared" si="12"/>
        <v>2.999995660984002E-2</v>
      </c>
      <c r="N126" s="350">
        <f t="shared" si="13"/>
        <v>2.9999913219805555E-2</v>
      </c>
      <c r="O126" s="350">
        <f t="shared" si="14"/>
        <v>2.9998194970911263E-2</v>
      </c>
      <c r="P126" s="350">
        <f t="shared" si="15"/>
        <v>3.0002892681515764E-2</v>
      </c>
      <c r="Q126" s="69"/>
    </row>
    <row r="127" spans="1:17" s="14" customFormat="1" ht="14.1" customHeight="1" x14ac:dyDescent="0.2">
      <c r="A127" s="101"/>
      <c r="B127" s="694"/>
      <c r="C127" s="22">
        <v>3</v>
      </c>
      <c r="D127" s="379">
        <v>1403544</v>
      </c>
      <c r="E127" s="380">
        <v>1052658</v>
      </c>
      <c r="F127" s="380">
        <v>877215</v>
      </c>
      <c r="G127" s="381">
        <v>526329</v>
      </c>
      <c r="H127" s="379">
        <f t="shared" si="17"/>
        <v>1445649</v>
      </c>
      <c r="I127" s="380">
        <f t="shared" si="9"/>
        <v>1084236</v>
      </c>
      <c r="J127" s="380">
        <f t="shared" si="10"/>
        <v>903531</v>
      </c>
      <c r="K127" s="381">
        <f t="shared" si="11"/>
        <v>542118</v>
      </c>
      <c r="L127" s="44"/>
      <c r="M127" s="350">
        <f t="shared" si="12"/>
        <v>2.9999059523605959E-2</v>
      </c>
      <c r="N127" s="350">
        <f t="shared" si="13"/>
        <v>2.9998347041489258E-2</v>
      </c>
      <c r="O127" s="350">
        <f t="shared" si="14"/>
        <v>2.9999487012875976E-2</v>
      </c>
      <c r="P127" s="350">
        <f t="shared" si="15"/>
        <v>2.9998347041489258E-2</v>
      </c>
      <c r="Q127" s="69"/>
    </row>
    <row r="128" spans="1:17" s="14" customFormat="1" ht="14.1" customHeight="1" x14ac:dyDescent="0.2">
      <c r="A128" s="101"/>
      <c r="B128" s="694"/>
      <c r="C128" s="22">
        <v>4</v>
      </c>
      <c r="D128" s="379">
        <v>1424589</v>
      </c>
      <c r="E128" s="380">
        <v>1068441</v>
      </c>
      <c r="F128" s="380">
        <v>890367</v>
      </c>
      <c r="G128" s="381">
        <v>534222</v>
      </c>
      <c r="H128" s="379">
        <f t="shared" si="17"/>
        <v>1467327</v>
      </c>
      <c r="I128" s="380">
        <f t="shared" si="9"/>
        <v>1100496</v>
      </c>
      <c r="J128" s="380">
        <f t="shared" si="10"/>
        <v>917079</v>
      </c>
      <c r="K128" s="381">
        <f t="shared" si="11"/>
        <v>550248</v>
      </c>
      <c r="L128" s="44"/>
      <c r="M128" s="350">
        <f t="shared" si="12"/>
        <v>3.0000231645758883E-2</v>
      </c>
      <c r="N128" s="350">
        <f t="shared" si="13"/>
        <v>3.0001656619317304E-2</v>
      </c>
      <c r="O128" s="350">
        <f t="shared" si="14"/>
        <v>3.0001111901047546E-2</v>
      </c>
      <c r="P128" s="350">
        <f t="shared" si="15"/>
        <v>2.9998764558554308E-2</v>
      </c>
      <c r="Q128" s="69"/>
    </row>
    <row r="129" spans="1:17" s="14" customFormat="1" ht="14.1" customHeight="1" x14ac:dyDescent="0.2">
      <c r="A129" s="101"/>
      <c r="B129" s="694"/>
      <c r="C129" s="22">
        <v>5</v>
      </c>
      <c r="D129" s="379">
        <v>1445967</v>
      </c>
      <c r="E129" s="380">
        <v>1084476</v>
      </c>
      <c r="F129" s="380">
        <v>903729</v>
      </c>
      <c r="G129" s="381">
        <v>542238</v>
      </c>
      <c r="H129" s="379">
        <f t="shared" si="17"/>
        <v>1489347</v>
      </c>
      <c r="I129" s="380">
        <f t="shared" si="9"/>
        <v>1117011</v>
      </c>
      <c r="J129" s="380">
        <f t="shared" si="10"/>
        <v>930843</v>
      </c>
      <c r="K129" s="381">
        <f t="shared" si="11"/>
        <v>558504</v>
      </c>
      <c r="L129" s="44"/>
      <c r="M129" s="350">
        <f t="shared" si="12"/>
        <v>3.0000684662927993E-2</v>
      </c>
      <c r="N129" s="350">
        <f t="shared" si="13"/>
        <v>3.000066391510739E-2</v>
      </c>
      <c r="O129" s="350">
        <f t="shared" si="14"/>
        <v>3.0002356901239199E-2</v>
      </c>
      <c r="P129" s="350">
        <f t="shared" si="15"/>
        <v>2.9997897602159936E-2</v>
      </c>
      <c r="Q129" s="69"/>
    </row>
    <row r="130" spans="1:17" s="14" customFormat="1" ht="14.1" customHeight="1" x14ac:dyDescent="0.2">
      <c r="A130" s="101"/>
      <c r="B130" s="694"/>
      <c r="C130" s="22">
        <v>6</v>
      </c>
      <c r="D130" s="379">
        <v>1467657</v>
      </c>
      <c r="E130" s="380">
        <v>1100742</v>
      </c>
      <c r="F130" s="380">
        <v>917286</v>
      </c>
      <c r="G130" s="381">
        <v>550371</v>
      </c>
      <c r="H130" s="379">
        <f t="shared" si="17"/>
        <v>1511688</v>
      </c>
      <c r="I130" s="380">
        <f t="shared" si="9"/>
        <v>1133766</v>
      </c>
      <c r="J130" s="380">
        <f t="shared" si="10"/>
        <v>944805</v>
      </c>
      <c r="K130" s="381">
        <f t="shared" si="11"/>
        <v>566883</v>
      </c>
      <c r="L130" s="44"/>
      <c r="M130" s="350">
        <f t="shared" si="12"/>
        <v>3.0000878951962209E-2</v>
      </c>
      <c r="N130" s="350">
        <f t="shared" si="13"/>
        <v>3.0001580751892815E-2</v>
      </c>
      <c r="O130" s="350">
        <f t="shared" si="14"/>
        <v>3.0000457872462895E-2</v>
      </c>
      <c r="P130" s="350">
        <f t="shared" si="15"/>
        <v>3.0001580751892815E-2</v>
      </c>
      <c r="Q130" s="69"/>
    </row>
    <row r="131" spans="1:17" s="14" customFormat="1" ht="14.1" customHeight="1" thickBot="1" x14ac:dyDescent="0.25">
      <c r="A131" s="102"/>
      <c r="B131" s="695"/>
      <c r="C131" s="23">
        <v>7</v>
      </c>
      <c r="D131" s="382">
        <v>1489665</v>
      </c>
      <c r="E131" s="383">
        <v>1117248</v>
      </c>
      <c r="F131" s="383">
        <v>931041</v>
      </c>
      <c r="G131" s="384">
        <v>558624</v>
      </c>
      <c r="H131" s="382">
        <f t="shared" si="17"/>
        <v>1534356</v>
      </c>
      <c r="I131" s="383">
        <f t="shared" si="9"/>
        <v>1150767</v>
      </c>
      <c r="J131" s="383">
        <f t="shared" si="10"/>
        <v>958974</v>
      </c>
      <c r="K131" s="384">
        <f t="shared" si="11"/>
        <v>575385</v>
      </c>
      <c r="L131" s="44"/>
      <c r="M131" s="350">
        <f t="shared" si="12"/>
        <v>3.0000704856461016E-2</v>
      </c>
      <c r="N131" s="350">
        <f t="shared" si="13"/>
        <v>3.0001396288021998E-2</v>
      </c>
      <c r="O131" s="350">
        <f t="shared" si="14"/>
        <v>3.0001901097803426E-2</v>
      </c>
      <c r="P131" s="350">
        <f t="shared" si="15"/>
        <v>3.0004081457295068E-2</v>
      </c>
      <c r="Q131" s="69"/>
    </row>
    <row r="132" spans="1:17" s="14" customFormat="1" ht="14.1" customHeight="1" x14ac:dyDescent="0.2">
      <c r="A132" s="101">
        <v>7</v>
      </c>
      <c r="B132" s="693" t="s">
        <v>798</v>
      </c>
      <c r="C132" s="19">
        <v>1</v>
      </c>
      <c r="D132" s="372">
        <v>1382802</v>
      </c>
      <c r="E132" s="373">
        <v>1037103</v>
      </c>
      <c r="F132" s="373">
        <v>864252</v>
      </c>
      <c r="G132" s="378">
        <v>518550</v>
      </c>
      <c r="H132" s="372">
        <f t="shared" si="17"/>
        <v>1424286</v>
      </c>
      <c r="I132" s="373">
        <f t="shared" si="9"/>
        <v>1068216</v>
      </c>
      <c r="J132" s="373">
        <f t="shared" si="10"/>
        <v>890178</v>
      </c>
      <c r="K132" s="378">
        <f t="shared" si="11"/>
        <v>534108</v>
      </c>
      <c r="L132" s="44"/>
      <c r="M132" s="350">
        <f t="shared" si="12"/>
        <v>2.999995660984002E-2</v>
      </c>
      <c r="N132" s="350">
        <f t="shared" si="13"/>
        <v>2.9999913219805555E-2</v>
      </c>
      <c r="O132" s="350">
        <f t="shared" si="14"/>
        <v>2.9998194970911263E-2</v>
      </c>
      <c r="P132" s="350">
        <f t="shared" si="15"/>
        <v>3.0002892681515764E-2</v>
      </c>
      <c r="Q132" s="69"/>
    </row>
    <row r="133" spans="1:17" s="14" customFormat="1" ht="14.1" customHeight="1" x14ac:dyDescent="0.2">
      <c r="A133" s="101"/>
      <c r="B133" s="694"/>
      <c r="C133" s="22">
        <v>2</v>
      </c>
      <c r="D133" s="379">
        <v>1403544</v>
      </c>
      <c r="E133" s="380">
        <v>1052658</v>
      </c>
      <c r="F133" s="380">
        <v>877215</v>
      </c>
      <c r="G133" s="381">
        <v>526329</v>
      </c>
      <c r="H133" s="379">
        <f t="shared" si="17"/>
        <v>1445649</v>
      </c>
      <c r="I133" s="380">
        <f t="shared" si="9"/>
        <v>1084236</v>
      </c>
      <c r="J133" s="380">
        <f t="shared" si="10"/>
        <v>903531</v>
      </c>
      <c r="K133" s="381">
        <f t="shared" si="11"/>
        <v>542118</v>
      </c>
      <c r="L133" s="44"/>
      <c r="M133" s="350">
        <f t="shared" si="12"/>
        <v>2.9999059523605959E-2</v>
      </c>
      <c r="N133" s="350">
        <f t="shared" si="13"/>
        <v>2.9998347041489258E-2</v>
      </c>
      <c r="O133" s="350">
        <f t="shared" si="14"/>
        <v>2.9999487012875976E-2</v>
      </c>
      <c r="P133" s="350">
        <f t="shared" si="15"/>
        <v>2.9998347041489258E-2</v>
      </c>
      <c r="Q133" s="69"/>
    </row>
    <row r="134" spans="1:17" s="14" customFormat="1" ht="14.1" customHeight="1" x14ac:dyDescent="0.2">
      <c r="A134" s="101"/>
      <c r="B134" s="694"/>
      <c r="C134" s="22">
        <v>3</v>
      </c>
      <c r="D134" s="379">
        <v>1424589</v>
      </c>
      <c r="E134" s="380">
        <v>1068441</v>
      </c>
      <c r="F134" s="380">
        <v>890367</v>
      </c>
      <c r="G134" s="381">
        <v>534222</v>
      </c>
      <c r="H134" s="379">
        <f t="shared" si="17"/>
        <v>1467327</v>
      </c>
      <c r="I134" s="380">
        <f t="shared" si="9"/>
        <v>1100496</v>
      </c>
      <c r="J134" s="380">
        <f t="shared" si="10"/>
        <v>917079</v>
      </c>
      <c r="K134" s="381">
        <f t="shared" si="11"/>
        <v>550248</v>
      </c>
      <c r="L134" s="44"/>
      <c r="M134" s="350">
        <f t="shared" si="12"/>
        <v>3.0000231645758883E-2</v>
      </c>
      <c r="N134" s="350">
        <f t="shared" si="13"/>
        <v>3.0001656619317304E-2</v>
      </c>
      <c r="O134" s="350">
        <f t="shared" si="14"/>
        <v>3.0001111901047546E-2</v>
      </c>
      <c r="P134" s="350">
        <f t="shared" si="15"/>
        <v>2.9998764558554308E-2</v>
      </c>
      <c r="Q134" s="69"/>
    </row>
    <row r="135" spans="1:17" s="14" customFormat="1" ht="14.1" customHeight="1" x14ac:dyDescent="0.2">
      <c r="A135" s="101"/>
      <c r="B135" s="694"/>
      <c r="C135" s="22">
        <v>4</v>
      </c>
      <c r="D135" s="379">
        <v>1445967</v>
      </c>
      <c r="E135" s="380">
        <v>1084476</v>
      </c>
      <c r="F135" s="380">
        <v>903729</v>
      </c>
      <c r="G135" s="381">
        <v>542238</v>
      </c>
      <c r="H135" s="379">
        <f t="shared" si="17"/>
        <v>1489347</v>
      </c>
      <c r="I135" s="380">
        <f t="shared" si="9"/>
        <v>1117011</v>
      </c>
      <c r="J135" s="380">
        <f t="shared" si="10"/>
        <v>930843</v>
      </c>
      <c r="K135" s="381">
        <f t="shared" si="11"/>
        <v>558504</v>
      </c>
      <c r="L135" s="44"/>
      <c r="M135" s="350">
        <f t="shared" si="12"/>
        <v>3.0000684662927993E-2</v>
      </c>
      <c r="N135" s="350">
        <f t="shared" si="13"/>
        <v>3.000066391510739E-2</v>
      </c>
      <c r="O135" s="350">
        <f t="shared" si="14"/>
        <v>3.0002356901239199E-2</v>
      </c>
      <c r="P135" s="350">
        <f t="shared" si="15"/>
        <v>2.9997897602159936E-2</v>
      </c>
      <c r="Q135" s="69"/>
    </row>
    <row r="136" spans="1:17" s="14" customFormat="1" ht="14.1" customHeight="1" x14ac:dyDescent="0.2">
      <c r="A136" s="101"/>
      <c r="B136" s="694"/>
      <c r="C136" s="22">
        <v>5</v>
      </c>
      <c r="D136" s="379">
        <v>1467657</v>
      </c>
      <c r="E136" s="380">
        <v>1100742</v>
      </c>
      <c r="F136" s="380">
        <v>917286</v>
      </c>
      <c r="G136" s="381">
        <v>550371</v>
      </c>
      <c r="H136" s="379">
        <f t="shared" si="17"/>
        <v>1511688</v>
      </c>
      <c r="I136" s="380">
        <f t="shared" si="9"/>
        <v>1133766</v>
      </c>
      <c r="J136" s="380">
        <f t="shared" si="10"/>
        <v>944805</v>
      </c>
      <c r="K136" s="381">
        <f t="shared" si="11"/>
        <v>566883</v>
      </c>
      <c r="L136" s="44"/>
      <c r="M136" s="350">
        <f t="shared" si="12"/>
        <v>3.0000878951962209E-2</v>
      </c>
      <c r="N136" s="350">
        <f t="shared" si="13"/>
        <v>3.0001580751892815E-2</v>
      </c>
      <c r="O136" s="350">
        <f t="shared" si="14"/>
        <v>3.0000457872462895E-2</v>
      </c>
      <c r="P136" s="350">
        <f t="shared" si="15"/>
        <v>3.0001580751892815E-2</v>
      </c>
      <c r="Q136" s="69"/>
    </row>
    <row r="137" spans="1:17" s="14" customFormat="1" ht="14.1" customHeight="1" thickBot="1" x14ac:dyDescent="0.25">
      <c r="A137" s="101"/>
      <c r="B137" s="695"/>
      <c r="C137" s="23">
        <v>6</v>
      </c>
      <c r="D137" s="382">
        <v>1489665</v>
      </c>
      <c r="E137" s="383">
        <v>1117248</v>
      </c>
      <c r="F137" s="383">
        <v>931041</v>
      </c>
      <c r="G137" s="384">
        <v>558624</v>
      </c>
      <c r="H137" s="382">
        <f t="shared" si="17"/>
        <v>1534356</v>
      </c>
      <c r="I137" s="383">
        <f t="shared" si="9"/>
        <v>1150767</v>
      </c>
      <c r="J137" s="383">
        <f t="shared" si="10"/>
        <v>958974</v>
      </c>
      <c r="K137" s="384">
        <f t="shared" si="11"/>
        <v>575385</v>
      </c>
      <c r="L137" s="44"/>
      <c r="M137" s="350">
        <f t="shared" si="12"/>
        <v>3.0000704856461016E-2</v>
      </c>
      <c r="N137" s="350">
        <f t="shared" si="13"/>
        <v>3.0001396288021998E-2</v>
      </c>
      <c r="O137" s="350">
        <f t="shared" si="14"/>
        <v>3.0001901097803426E-2</v>
      </c>
      <c r="P137" s="350">
        <f t="shared" si="15"/>
        <v>3.0004081457295068E-2</v>
      </c>
      <c r="Q137" s="69"/>
    </row>
    <row r="138" spans="1:17" s="14" customFormat="1" ht="14.1" customHeight="1" x14ac:dyDescent="0.2">
      <c r="A138" s="102">
        <v>8</v>
      </c>
      <c r="B138" s="693" t="s">
        <v>799</v>
      </c>
      <c r="C138" s="19">
        <v>1</v>
      </c>
      <c r="D138" s="372">
        <v>1534689</v>
      </c>
      <c r="E138" s="373">
        <v>1151016</v>
      </c>
      <c r="F138" s="373">
        <v>959181</v>
      </c>
      <c r="G138" s="378">
        <v>575508</v>
      </c>
      <c r="H138" s="372">
        <f t="shared" si="17"/>
        <v>1580730</v>
      </c>
      <c r="I138" s="373">
        <f t="shared" si="9"/>
        <v>1185549</v>
      </c>
      <c r="J138" s="373">
        <f t="shared" si="10"/>
        <v>987957</v>
      </c>
      <c r="K138" s="378">
        <f t="shared" si="11"/>
        <v>592773</v>
      </c>
      <c r="L138" s="44"/>
      <c r="M138" s="350">
        <f t="shared" si="12"/>
        <v>3.0000215027279141E-2</v>
      </c>
      <c r="N138" s="350">
        <f t="shared" si="13"/>
        <v>3.0002189370086949E-2</v>
      </c>
      <c r="O138" s="350">
        <f t="shared" si="14"/>
        <v>3.0000594256975481E-2</v>
      </c>
      <c r="P138" s="350">
        <f t="shared" si="15"/>
        <v>2.9999582977126297E-2</v>
      </c>
      <c r="Q138" s="69"/>
    </row>
    <row r="139" spans="1:17" s="14" customFormat="1" ht="14.1" customHeight="1" x14ac:dyDescent="0.2">
      <c r="A139" s="101"/>
      <c r="B139" s="694"/>
      <c r="C139" s="22">
        <v>2</v>
      </c>
      <c r="D139" s="379">
        <v>1557699</v>
      </c>
      <c r="E139" s="380">
        <v>1168275</v>
      </c>
      <c r="F139" s="380">
        <v>973563</v>
      </c>
      <c r="G139" s="381">
        <v>584136</v>
      </c>
      <c r="H139" s="379">
        <f t="shared" si="17"/>
        <v>1604430</v>
      </c>
      <c r="I139" s="380">
        <f t="shared" si="9"/>
        <v>1203324</v>
      </c>
      <c r="J139" s="380">
        <f t="shared" si="10"/>
        <v>1002768</v>
      </c>
      <c r="K139" s="381">
        <f t="shared" si="11"/>
        <v>601662</v>
      </c>
      <c r="L139" s="44"/>
      <c r="M139" s="350">
        <f t="shared" si="12"/>
        <v>3.0000019259176516E-2</v>
      </c>
      <c r="N139" s="350">
        <f t="shared" si="13"/>
        <v>3.0000641972138409E-2</v>
      </c>
      <c r="O139" s="350">
        <f t="shared" si="14"/>
        <v>2.9998058677250472E-2</v>
      </c>
      <c r="P139" s="350">
        <f t="shared" si="15"/>
        <v>3.0003286905789062E-2</v>
      </c>
      <c r="Q139" s="69"/>
    </row>
    <row r="140" spans="1:17" s="14" customFormat="1" ht="14.1" customHeight="1" x14ac:dyDescent="0.2">
      <c r="A140" s="101"/>
      <c r="B140" s="694"/>
      <c r="C140" s="22">
        <v>3</v>
      </c>
      <c r="D140" s="379">
        <v>1581069</v>
      </c>
      <c r="E140" s="380">
        <v>1185801</v>
      </c>
      <c r="F140" s="380">
        <v>988167</v>
      </c>
      <c r="G140" s="381">
        <v>592902</v>
      </c>
      <c r="H140" s="379">
        <f t="shared" si="17"/>
        <v>1628502</v>
      </c>
      <c r="I140" s="380">
        <f t="shared" si="9"/>
        <v>1221378</v>
      </c>
      <c r="J140" s="380">
        <f t="shared" si="10"/>
        <v>1017813</v>
      </c>
      <c r="K140" s="381">
        <f t="shared" si="11"/>
        <v>610689</v>
      </c>
      <c r="L140" s="44"/>
      <c r="M140" s="350">
        <f t="shared" si="12"/>
        <v>3.0000588209622731E-2</v>
      </c>
      <c r="N140" s="350">
        <f t="shared" si="13"/>
        <v>3.0002504636106733E-2</v>
      </c>
      <c r="O140" s="350">
        <f t="shared" si="14"/>
        <v>3.0001001854949617E-2</v>
      </c>
      <c r="P140" s="350">
        <f t="shared" si="15"/>
        <v>2.9999898802837568E-2</v>
      </c>
      <c r="Q140" s="69"/>
    </row>
    <row r="141" spans="1:17" s="14" customFormat="1" ht="14.1" customHeight="1" x14ac:dyDescent="0.2">
      <c r="A141" s="101"/>
      <c r="B141" s="694"/>
      <c r="C141" s="22">
        <v>4</v>
      </c>
      <c r="D141" s="379">
        <v>1604787</v>
      </c>
      <c r="E141" s="380">
        <v>1203591</v>
      </c>
      <c r="F141" s="380">
        <v>1002993</v>
      </c>
      <c r="G141" s="381">
        <v>601794</v>
      </c>
      <c r="H141" s="379">
        <f t="shared" si="17"/>
        <v>1652931</v>
      </c>
      <c r="I141" s="380">
        <f t="shared" si="9"/>
        <v>1239699</v>
      </c>
      <c r="J141" s="380">
        <f t="shared" si="10"/>
        <v>1033083</v>
      </c>
      <c r="K141" s="381">
        <f t="shared" si="11"/>
        <v>619848</v>
      </c>
      <c r="L141" s="44"/>
      <c r="M141" s="350">
        <f t="shared" si="12"/>
        <v>3.0000243022905843E-2</v>
      </c>
      <c r="N141" s="350">
        <f t="shared" si="13"/>
        <v>3.0000224328696375E-2</v>
      </c>
      <c r="O141" s="350">
        <f t="shared" si="14"/>
        <v>3.0000209373345577E-2</v>
      </c>
      <c r="P141" s="350">
        <f t="shared" si="15"/>
        <v>3.0000299105674033E-2</v>
      </c>
      <c r="Q141" s="69"/>
    </row>
    <row r="142" spans="1:17" s="14" customFormat="1" ht="14.1" customHeight="1" x14ac:dyDescent="0.2">
      <c r="A142" s="101"/>
      <c r="B142" s="694"/>
      <c r="C142" s="22">
        <v>5</v>
      </c>
      <c r="D142" s="379">
        <v>1628853</v>
      </c>
      <c r="E142" s="380">
        <v>1221639</v>
      </c>
      <c r="F142" s="380">
        <v>1018032</v>
      </c>
      <c r="G142" s="381">
        <v>610821</v>
      </c>
      <c r="H142" s="379">
        <f t="shared" si="17"/>
        <v>1677720</v>
      </c>
      <c r="I142" s="380">
        <f t="shared" si="9"/>
        <v>1258290</v>
      </c>
      <c r="J142" s="380">
        <f t="shared" si="10"/>
        <v>1048575</v>
      </c>
      <c r="K142" s="381">
        <f t="shared" si="11"/>
        <v>629145</v>
      </c>
      <c r="L142" s="44"/>
      <c r="M142" s="350">
        <f t="shared" si="12"/>
        <v>3.0000865639809117E-2</v>
      </c>
      <c r="N142" s="350">
        <f t="shared" si="13"/>
        <v>3.0001497987539691E-2</v>
      </c>
      <c r="O142" s="350">
        <f t="shared" si="14"/>
        <v>3.0002003866283183E-2</v>
      </c>
      <c r="P142" s="350">
        <f t="shared" si="15"/>
        <v>2.9998968601275988E-2</v>
      </c>
      <c r="Q142" s="69"/>
    </row>
    <row r="143" spans="1:17" s="14" customFormat="1" ht="14.1" customHeight="1" thickBot="1" x14ac:dyDescent="0.25">
      <c r="A143" s="102"/>
      <c r="B143" s="695"/>
      <c r="C143" s="23">
        <v>6</v>
      </c>
      <c r="D143" s="382">
        <v>1653282</v>
      </c>
      <c r="E143" s="383">
        <v>1239963</v>
      </c>
      <c r="F143" s="383">
        <v>1033302</v>
      </c>
      <c r="G143" s="384">
        <v>619980</v>
      </c>
      <c r="H143" s="382">
        <f t="shared" si="17"/>
        <v>1702881</v>
      </c>
      <c r="I143" s="383">
        <f t="shared" si="9"/>
        <v>1277160</v>
      </c>
      <c r="J143" s="383">
        <f t="shared" si="10"/>
        <v>1064301</v>
      </c>
      <c r="K143" s="384">
        <f t="shared" si="11"/>
        <v>638580</v>
      </c>
      <c r="L143" s="44"/>
      <c r="M143" s="350">
        <f t="shared" si="12"/>
        <v>3.0000326623044346E-2</v>
      </c>
      <c r="N143" s="350">
        <f t="shared" si="13"/>
        <v>2.9998475760970287E-2</v>
      </c>
      <c r="O143" s="350">
        <f t="shared" si="14"/>
        <v>2.9999941933723153E-2</v>
      </c>
      <c r="P143" s="350">
        <f t="shared" si="15"/>
        <v>3.0000967773153971E-2</v>
      </c>
      <c r="Q143" s="69"/>
    </row>
    <row r="144" spans="1:17" s="14" customFormat="1" ht="5.4" customHeight="1" x14ac:dyDescent="0.2">
      <c r="A144" s="101"/>
      <c r="B144" s="46"/>
      <c r="C144" s="43"/>
      <c r="D144" s="309"/>
      <c r="E144" s="49"/>
      <c r="F144" s="49"/>
      <c r="G144" s="49"/>
      <c r="H144" s="309"/>
      <c r="I144" s="49"/>
      <c r="J144" s="49"/>
      <c r="K144" s="49"/>
      <c r="L144" s="44"/>
      <c r="M144" s="347"/>
      <c r="N144" s="347"/>
      <c r="O144" s="347"/>
      <c r="P144" s="347"/>
      <c r="Q144" s="69"/>
    </row>
    <row r="145" spans="1:17" ht="18" customHeight="1" x14ac:dyDescent="0.25">
      <c r="B145" s="580" t="s">
        <v>171</v>
      </c>
      <c r="C145" s="580"/>
      <c r="D145" s="580"/>
      <c r="E145" s="580"/>
      <c r="F145" s="580"/>
      <c r="G145" s="580"/>
      <c r="H145" s="580"/>
      <c r="I145" s="580"/>
      <c r="J145" s="580"/>
      <c r="K145" s="580"/>
    </row>
    <row r="146" spans="1:17" ht="19.2" customHeight="1" thickBot="1" x14ac:dyDescent="0.3">
      <c r="B146" s="136"/>
      <c r="C146" s="136"/>
      <c r="D146" s="651" t="s">
        <v>929</v>
      </c>
      <c r="E146" s="652"/>
      <c r="F146" s="652"/>
      <c r="G146" s="653"/>
      <c r="H146" s="643" t="s">
        <v>929</v>
      </c>
      <c r="I146" s="644"/>
      <c r="J146" s="644"/>
      <c r="K146" s="645"/>
    </row>
    <row r="147" spans="1:17" s="14" customFormat="1" ht="14.1" customHeight="1" x14ac:dyDescent="0.2">
      <c r="A147" s="101">
        <v>1</v>
      </c>
      <c r="B147" s="693" t="s">
        <v>173</v>
      </c>
      <c r="C147" s="19">
        <v>1</v>
      </c>
      <c r="D147" s="372">
        <v>833523</v>
      </c>
      <c r="E147" s="373">
        <v>625143</v>
      </c>
      <c r="F147" s="373">
        <v>520953</v>
      </c>
      <c r="G147" s="378">
        <v>312570</v>
      </c>
      <c r="H147" s="372">
        <f t="shared" ref="H147:H150" si="18">ROUND($D147*(1+$G$14)/3,0)*3</f>
        <v>858528</v>
      </c>
      <c r="I147" s="373">
        <f t="shared" ref="I147:I210" si="19">(ROUND((+H147/8*6)/3,0))*3</f>
        <v>643896</v>
      </c>
      <c r="J147" s="373">
        <f t="shared" ref="J147:J210" si="20">(ROUND((+H147/8*5)/3,0))*3</f>
        <v>536580</v>
      </c>
      <c r="K147" s="378">
        <f t="shared" ref="K147:K210" si="21">(ROUND((+H147/8*3)/3,0))*3</f>
        <v>321948</v>
      </c>
      <c r="L147" s="44"/>
      <c r="M147" s="350">
        <f t="shared" ref="M147:M210" si="22">(H147-D147)/D147</f>
        <v>2.9999172188409917E-2</v>
      </c>
      <c r="N147" s="350">
        <f t="shared" ref="N147:N210" si="23">(I147-E147)/E147</f>
        <v>2.9997936472135174E-2</v>
      </c>
      <c r="O147" s="350">
        <f t="shared" ref="O147:O210" si="24">(J147-F147)/F147</f>
        <v>2.9996947901250209E-2</v>
      </c>
      <c r="P147" s="350">
        <f t="shared" ref="P147:P210" si="25">(K147-G147)/G147</f>
        <v>3.0002879355024475E-2</v>
      </c>
      <c r="Q147" s="69"/>
    </row>
    <row r="148" spans="1:17" s="14" customFormat="1" ht="14.1" customHeight="1" x14ac:dyDescent="0.2">
      <c r="A148" s="101"/>
      <c r="B148" s="694"/>
      <c r="C148" s="22">
        <v>2</v>
      </c>
      <c r="D148" s="379">
        <v>846033</v>
      </c>
      <c r="E148" s="380">
        <v>634524</v>
      </c>
      <c r="F148" s="380">
        <v>528771</v>
      </c>
      <c r="G148" s="381">
        <v>317262</v>
      </c>
      <c r="H148" s="379">
        <f t="shared" si="18"/>
        <v>871413</v>
      </c>
      <c r="I148" s="380">
        <f t="shared" si="19"/>
        <v>653559</v>
      </c>
      <c r="J148" s="380">
        <f t="shared" si="20"/>
        <v>544632</v>
      </c>
      <c r="K148" s="381">
        <f t="shared" si="21"/>
        <v>326781</v>
      </c>
      <c r="L148" s="44"/>
      <c r="M148" s="350">
        <f t="shared" si="22"/>
        <v>2.9998829832878861E-2</v>
      </c>
      <c r="N148" s="350">
        <f t="shared" si="23"/>
        <v>2.999886529114738E-2</v>
      </c>
      <c r="O148" s="350">
        <f t="shared" si="24"/>
        <v>2.9995971791191272E-2</v>
      </c>
      <c r="P148" s="350">
        <f t="shared" si="25"/>
        <v>3.0003593244699964E-2</v>
      </c>
      <c r="Q148" s="69"/>
    </row>
    <row r="149" spans="1:17" s="14" customFormat="1" ht="14.1" customHeight="1" x14ac:dyDescent="0.2">
      <c r="A149" s="101"/>
      <c r="B149" s="694"/>
      <c r="C149" s="22">
        <v>3</v>
      </c>
      <c r="D149" s="379">
        <v>858714</v>
      </c>
      <c r="E149" s="380">
        <v>644037</v>
      </c>
      <c r="F149" s="380">
        <v>536697</v>
      </c>
      <c r="G149" s="381">
        <v>322017</v>
      </c>
      <c r="H149" s="379">
        <f t="shared" si="18"/>
        <v>884475</v>
      </c>
      <c r="I149" s="380">
        <f t="shared" si="19"/>
        <v>663357</v>
      </c>
      <c r="J149" s="380">
        <f t="shared" si="20"/>
        <v>552798</v>
      </c>
      <c r="K149" s="381">
        <f t="shared" si="21"/>
        <v>331677</v>
      </c>
      <c r="L149" s="44"/>
      <c r="M149" s="350">
        <f t="shared" si="22"/>
        <v>2.9999510896526665E-2</v>
      </c>
      <c r="N149" s="350">
        <f t="shared" si="23"/>
        <v>2.9998276496536691E-2</v>
      </c>
      <c r="O149" s="350">
        <f t="shared" si="24"/>
        <v>3.0000167692385088E-2</v>
      </c>
      <c r="P149" s="350">
        <f t="shared" si="25"/>
        <v>2.9998416232683369E-2</v>
      </c>
      <c r="Q149" s="69"/>
    </row>
    <row r="150" spans="1:17" s="14" customFormat="1" ht="14.1" customHeight="1" thickBot="1" x14ac:dyDescent="0.25">
      <c r="A150" s="101"/>
      <c r="B150" s="695"/>
      <c r="C150" s="23">
        <v>4</v>
      </c>
      <c r="D150" s="382">
        <v>871593</v>
      </c>
      <c r="E150" s="383">
        <v>653694</v>
      </c>
      <c r="F150" s="383">
        <v>544746</v>
      </c>
      <c r="G150" s="384">
        <v>326847</v>
      </c>
      <c r="H150" s="382">
        <f t="shared" si="18"/>
        <v>897741</v>
      </c>
      <c r="I150" s="383">
        <f t="shared" si="19"/>
        <v>673305</v>
      </c>
      <c r="J150" s="383">
        <f t="shared" si="20"/>
        <v>561087</v>
      </c>
      <c r="K150" s="384">
        <f t="shared" si="21"/>
        <v>336654</v>
      </c>
      <c r="L150" s="44"/>
      <c r="M150" s="350">
        <f t="shared" si="22"/>
        <v>3.0000240938144296E-2</v>
      </c>
      <c r="N150" s="350">
        <f t="shared" si="23"/>
        <v>3.0000275358195119E-2</v>
      </c>
      <c r="O150" s="350">
        <f t="shared" si="24"/>
        <v>2.9997466709255322E-2</v>
      </c>
      <c r="P150" s="350">
        <f t="shared" si="25"/>
        <v>3.0004864661447098E-2</v>
      </c>
      <c r="Q150" s="69"/>
    </row>
    <row r="151" spans="1:17" s="14" customFormat="1" ht="14.1" customHeight="1" x14ac:dyDescent="0.2">
      <c r="A151" s="101">
        <v>2</v>
      </c>
      <c r="B151" s="693" t="s">
        <v>174</v>
      </c>
      <c r="C151" s="19">
        <v>1</v>
      </c>
      <c r="D151" s="372">
        <v>1122630</v>
      </c>
      <c r="E151" s="373">
        <v>841974</v>
      </c>
      <c r="F151" s="373">
        <v>701643</v>
      </c>
      <c r="G151" s="378">
        <v>420987</v>
      </c>
      <c r="H151" s="372">
        <f t="shared" ref="H151:H214" si="26">ROUND($D151*(1+$G$15)/3,0)*3</f>
        <v>1156308</v>
      </c>
      <c r="I151" s="373">
        <f t="shared" si="19"/>
        <v>867231</v>
      </c>
      <c r="J151" s="373">
        <f t="shared" si="20"/>
        <v>722694</v>
      </c>
      <c r="K151" s="378">
        <f t="shared" si="21"/>
        <v>433617</v>
      </c>
      <c r="L151" s="44"/>
      <c r="M151" s="350">
        <f t="shared" si="22"/>
        <v>2.9999198311108737E-2</v>
      </c>
      <c r="N151" s="350">
        <f t="shared" si="23"/>
        <v>2.9997363339010468E-2</v>
      </c>
      <c r="O151" s="350">
        <f t="shared" si="24"/>
        <v>3.0002437136834544E-2</v>
      </c>
      <c r="P151" s="350">
        <f t="shared" si="25"/>
        <v>3.0000926394401727E-2</v>
      </c>
      <c r="Q151" s="69"/>
    </row>
    <row r="152" spans="1:17" s="14" customFormat="1" ht="14.1" customHeight="1" x14ac:dyDescent="0.2">
      <c r="A152" s="101"/>
      <c r="B152" s="694"/>
      <c r="C152" s="22">
        <v>2</v>
      </c>
      <c r="D152" s="379">
        <v>1139475</v>
      </c>
      <c r="E152" s="380">
        <v>854607</v>
      </c>
      <c r="F152" s="380">
        <v>712173</v>
      </c>
      <c r="G152" s="381">
        <v>427302</v>
      </c>
      <c r="H152" s="379">
        <f t="shared" si="26"/>
        <v>1173660</v>
      </c>
      <c r="I152" s="380">
        <f t="shared" si="19"/>
        <v>880245</v>
      </c>
      <c r="J152" s="380">
        <f t="shared" si="20"/>
        <v>733539</v>
      </c>
      <c r="K152" s="381">
        <f t="shared" si="21"/>
        <v>440124</v>
      </c>
      <c r="L152" s="44"/>
      <c r="M152" s="350">
        <f t="shared" si="22"/>
        <v>3.0000658197854274E-2</v>
      </c>
      <c r="N152" s="350">
        <f t="shared" si="23"/>
        <v>2.999975427301672E-2</v>
      </c>
      <c r="O152" s="350">
        <f t="shared" si="24"/>
        <v>3.0001137364095522E-2</v>
      </c>
      <c r="P152" s="350">
        <f t="shared" si="25"/>
        <v>3.0006880379684627E-2</v>
      </c>
      <c r="Q152" s="69"/>
    </row>
    <row r="153" spans="1:17" s="14" customFormat="1" ht="14.1" customHeight="1" x14ac:dyDescent="0.2">
      <c r="A153" s="101"/>
      <c r="B153" s="694"/>
      <c r="C153" s="22">
        <v>3</v>
      </c>
      <c r="D153" s="379">
        <v>1156563</v>
      </c>
      <c r="E153" s="380">
        <v>867423</v>
      </c>
      <c r="F153" s="380">
        <v>722853</v>
      </c>
      <c r="G153" s="381">
        <v>433710</v>
      </c>
      <c r="H153" s="379">
        <f t="shared" si="26"/>
        <v>1191261</v>
      </c>
      <c r="I153" s="380">
        <f t="shared" si="19"/>
        <v>893445</v>
      </c>
      <c r="J153" s="380">
        <f t="shared" si="20"/>
        <v>744537</v>
      </c>
      <c r="K153" s="381">
        <f t="shared" si="21"/>
        <v>446724</v>
      </c>
      <c r="L153" s="44"/>
      <c r="M153" s="350">
        <f t="shared" si="22"/>
        <v>3.0000959740195735E-2</v>
      </c>
      <c r="N153" s="350">
        <f t="shared" si="23"/>
        <v>2.9999204540345367E-2</v>
      </c>
      <c r="O153" s="350">
        <f t="shared" si="24"/>
        <v>2.9997800382650413E-2</v>
      </c>
      <c r="P153" s="350">
        <f t="shared" si="25"/>
        <v>3.0006225357958084E-2</v>
      </c>
      <c r="Q153" s="69"/>
    </row>
    <row r="154" spans="1:17" s="14" customFormat="1" ht="14.1" customHeight="1" x14ac:dyDescent="0.2">
      <c r="A154" s="101"/>
      <c r="B154" s="694"/>
      <c r="C154" s="22">
        <v>4</v>
      </c>
      <c r="D154" s="379">
        <v>1173909</v>
      </c>
      <c r="E154" s="380">
        <v>880431</v>
      </c>
      <c r="F154" s="380">
        <v>733692</v>
      </c>
      <c r="G154" s="381">
        <v>440217</v>
      </c>
      <c r="H154" s="379">
        <f t="shared" si="26"/>
        <v>1209126</v>
      </c>
      <c r="I154" s="380">
        <f t="shared" si="19"/>
        <v>906846</v>
      </c>
      <c r="J154" s="380">
        <f t="shared" si="20"/>
        <v>755703</v>
      </c>
      <c r="K154" s="381">
        <f t="shared" si="21"/>
        <v>453423</v>
      </c>
      <c r="L154" s="44"/>
      <c r="M154" s="350">
        <f t="shared" si="22"/>
        <v>2.9999769999207775E-2</v>
      </c>
      <c r="N154" s="350">
        <f t="shared" si="23"/>
        <v>3.0002351121212224E-2</v>
      </c>
      <c r="O154" s="350">
        <f t="shared" si="24"/>
        <v>3.0000327112739405E-2</v>
      </c>
      <c r="P154" s="350">
        <f t="shared" si="25"/>
        <v>2.9998841480451687E-2</v>
      </c>
      <c r="Q154" s="69"/>
    </row>
    <row r="155" spans="1:17" s="14" customFormat="1" ht="14.1" customHeight="1" thickBot="1" x14ac:dyDescent="0.25">
      <c r="A155" s="101"/>
      <c r="B155" s="695"/>
      <c r="C155" s="23">
        <v>5</v>
      </c>
      <c r="D155" s="382">
        <v>1191510</v>
      </c>
      <c r="E155" s="383">
        <v>893634</v>
      </c>
      <c r="F155" s="383">
        <v>744693</v>
      </c>
      <c r="G155" s="384">
        <v>446817</v>
      </c>
      <c r="H155" s="382">
        <f t="shared" si="26"/>
        <v>1227255</v>
      </c>
      <c r="I155" s="383">
        <f t="shared" si="19"/>
        <v>920442</v>
      </c>
      <c r="J155" s="383">
        <f t="shared" si="20"/>
        <v>767034</v>
      </c>
      <c r="K155" s="384">
        <f t="shared" si="21"/>
        <v>460221</v>
      </c>
      <c r="L155" s="44"/>
      <c r="M155" s="350">
        <f t="shared" si="22"/>
        <v>2.9999748218646927E-2</v>
      </c>
      <c r="N155" s="350">
        <f t="shared" si="23"/>
        <v>2.9998858593115303E-2</v>
      </c>
      <c r="O155" s="350">
        <f t="shared" si="24"/>
        <v>3.0000281995399447E-2</v>
      </c>
      <c r="P155" s="350">
        <f t="shared" si="25"/>
        <v>2.9998858593115303E-2</v>
      </c>
      <c r="Q155" s="69"/>
    </row>
    <row r="156" spans="1:17" s="14" customFormat="1" ht="14.1" customHeight="1" x14ac:dyDescent="0.2">
      <c r="A156" s="101">
        <v>3</v>
      </c>
      <c r="B156" s="693" t="s">
        <v>175</v>
      </c>
      <c r="C156" s="19">
        <v>1</v>
      </c>
      <c r="D156" s="372">
        <v>1283592</v>
      </c>
      <c r="E156" s="373">
        <v>962694</v>
      </c>
      <c r="F156" s="373">
        <v>802245</v>
      </c>
      <c r="G156" s="378">
        <v>481347</v>
      </c>
      <c r="H156" s="372">
        <f t="shared" si="26"/>
        <v>1322100</v>
      </c>
      <c r="I156" s="373">
        <f t="shared" si="19"/>
        <v>991575</v>
      </c>
      <c r="J156" s="373">
        <f t="shared" si="20"/>
        <v>826314</v>
      </c>
      <c r="K156" s="378">
        <f t="shared" si="21"/>
        <v>495789</v>
      </c>
      <c r="L156" s="44"/>
      <c r="M156" s="350">
        <f t="shared" si="22"/>
        <v>3.0000186975300564E-2</v>
      </c>
      <c r="N156" s="350">
        <f t="shared" si="23"/>
        <v>3.0000186975300564E-2</v>
      </c>
      <c r="O156" s="350">
        <f t="shared" si="24"/>
        <v>3.0002056728306192E-2</v>
      </c>
      <c r="P156" s="350">
        <f t="shared" si="25"/>
        <v>3.0003303230309943E-2</v>
      </c>
      <c r="Q156" s="69"/>
    </row>
    <row r="157" spans="1:17" s="14" customFormat="1" ht="14.1" customHeight="1" x14ac:dyDescent="0.2">
      <c r="A157" s="101"/>
      <c r="B157" s="694"/>
      <c r="C157" s="22">
        <v>2</v>
      </c>
      <c r="D157" s="379">
        <v>1302855</v>
      </c>
      <c r="E157" s="380">
        <v>977142</v>
      </c>
      <c r="F157" s="380">
        <v>814284</v>
      </c>
      <c r="G157" s="381">
        <v>488571</v>
      </c>
      <c r="H157" s="379">
        <f t="shared" si="26"/>
        <v>1341942</v>
      </c>
      <c r="I157" s="380">
        <f t="shared" si="19"/>
        <v>1006458</v>
      </c>
      <c r="J157" s="380">
        <f t="shared" si="20"/>
        <v>838713</v>
      </c>
      <c r="K157" s="381">
        <f t="shared" si="21"/>
        <v>503229</v>
      </c>
      <c r="L157" s="44"/>
      <c r="M157" s="350">
        <f t="shared" si="22"/>
        <v>3.0001036185914778E-2</v>
      </c>
      <c r="N157" s="350">
        <f t="shared" si="23"/>
        <v>3.0001780703316407E-2</v>
      </c>
      <c r="O157" s="350">
        <f t="shared" si="24"/>
        <v>3.0000589474925211E-2</v>
      </c>
      <c r="P157" s="350">
        <f t="shared" si="25"/>
        <v>3.0001780703316407E-2</v>
      </c>
      <c r="Q157" s="69"/>
    </row>
    <row r="158" spans="1:17" s="14" customFormat="1" ht="14.1" customHeight="1" x14ac:dyDescent="0.2">
      <c r="A158" s="101"/>
      <c r="B158" s="694"/>
      <c r="C158" s="22">
        <v>3</v>
      </c>
      <c r="D158" s="379">
        <v>1322391</v>
      </c>
      <c r="E158" s="380">
        <v>991794</v>
      </c>
      <c r="F158" s="380">
        <v>826494</v>
      </c>
      <c r="G158" s="381">
        <v>495897</v>
      </c>
      <c r="H158" s="379">
        <f t="shared" si="26"/>
        <v>1362063</v>
      </c>
      <c r="I158" s="380">
        <f t="shared" si="19"/>
        <v>1021548</v>
      </c>
      <c r="J158" s="380">
        <f t="shared" si="20"/>
        <v>851289</v>
      </c>
      <c r="K158" s="381">
        <f t="shared" si="21"/>
        <v>510774</v>
      </c>
      <c r="L158" s="44"/>
      <c r="M158" s="350">
        <f t="shared" si="22"/>
        <v>3.0000204175618255E-2</v>
      </c>
      <c r="N158" s="350">
        <f t="shared" si="23"/>
        <v>3.0000181489301204E-2</v>
      </c>
      <c r="O158" s="350">
        <f t="shared" si="24"/>
        <v>3.0000217787424954E-2</v>
      </c>
      <c r="P158" s="350">
        <f t="shared" si="25"/>
        <v>3.0000181489301204E-2</v>
      </c>
      <c r="Q158" s="69"/>
    </row>
    <row r="159" spans="1:17" s="14" customFormat="1" ht="14.1" customHeight="1" x14ac:dyDescent="0.2">
      <c r="A159" s="101"/>
      <c r="B159" s="694"/>
      <c r="C159" s="22">
        <v>4</v>
      </c>
      <c r="D159" s="379">
        <v>1342236</v>
      </c>
      <c r="E159" s="380">
        <v>1006677</v>
      </c>
      <c r="F159" s="380">
        <v>838899</v>
      </c>
      <c r="G159" s="381">
        <v>503340</v>
      </c>
      <c r="H159" s="379">
        <f t="shared" si="26"/>
        <v>1382502</v>
      </c>
      <c r="I159" s="380">
        <f t="shared" si="19"/>
        <v>1036878</v>
      </c>
      <c r="J159" s="380">
        <f t="shared" si="20"/>
        <v>864063</v>
      </c>
      <c r="K159" s="381">
        <f t="shared" si="21"/>
        <v>518439</v>
      </c>
      <c r="L159" s="44"/>
      <c r="M159" s="350">
        <f t="shared" si="22"/>
        <v>2.9999195372497831E-2</v>
      </c>
      <c r="N159" s="350">
        <f t="shared" si="23"/>
        <v>3.0000685423427771E-2</v>
      </c>
      <c r="O159" s="350">
        <f t="shared" si="24"/>
        <v>2.9996459645320831E-2</v>
      </c>
      <c r="P159" s="350">
        <f t="shared" si="25"/>
        <v>2.999761592561688E-2</v>
      </c>
      <c r="Q159" s="69"/>
    </row>
    <row r="160" spans="1:17" s="14" customFormat="1" ht="14.1" customHeight="1" thickBot="1" x14ac:dyDescent="0.25">
      <c r="A160" s="101"/>
      <c r="B160" s="695"/>
      <c r="C160" s="23">
        <v>5</v>
      </c>
      <c r="D160" s="382">
        <v>1362363</v>
      </c>
      <c r="E160" s="383">
        <v>1021773</v>
      </c>
      <c r="F160" s="383">
        <v>851478</v>
      </c>
      <c r="G160" s="384">
        <v>510885</v>
      </c>
      <c r="H160" s="382">
        <f t="shared" si="26"/>
        <v>1403235</v>
      </c>
      <c r="I160" s="383">
        <f t="shared" si="19"/>
        <v>1052427</v>
      </c>
      <c r="J160" s="383">
        <f t="shared" si="20"/>
        <v>877023</v>
      </c>
      <c r="K160" s="384">
        <f t="shared" si="21"/>
        <v>526212</v>
      </c>
      <c r="L160" s="44"/>
      <c r="M160" s="350">
        <f t="shared" si="22"/>
        <v>3.0000814760823658E-2</v>
      </c>
      <c r="N160" s="350">
        <f t="shared" si="23"/>
        <v>3.0000792739678969E-2</v>
      </c>
      <c r="O160" s="350">
        <f t="shared" si="24"/>
        <v>3.0000775122786497E-2</v>
      </c>
      <c r="P160" s="350">
        <f t="shared" si="25"/>
        <v>3.0000880824451688E-2</v>
      </c>
      <c r="Q160" s="69"/>
    </row>
    <row r="161" spans="1:17" s="14" customFormat="1" ht="14.1" customHeight="1" x14ac:dyDescent="0.2">
      <c r="A161" s="101">
        <v>4</v>
      </c>
      <c r="B161" s="693" t="s">
        <v>176</v>
      </c>
      <c r="C161" s="19">
        <v>1</v>
      </c>
      <c r="D161" s="372">
        <v>1489665</v>
      </c>
      <c r="E161" s="373">
        <v>1117248</v>
      </c>
      <c r="F161" s="373">
        <v>931041</v>
      </c>
      <c r="G161" s="378">
        <v>558624</v>
      </c>
      <c r="H161" s="372">
        <f t="shared" si="26"/>
        <v>1534356</v>
      </c>
      <c r="I161" s="373">
        <f t="shared" si="19"/>
        <v>1150767</v>
      </c>
      <c r="J161" s="373">
        <f t="shared" si="20"/>
        <v>958974</v>
      </c>
      <c r="K161" s="378">
        <f t="shared" si="21"/>
        <v>575385</v>
      </c>
      <c r="L161" s="44"/>
      <c r="M161" s="350">
        <f t="shared" si="22"/>
        <v>3.0000704856461016E-2</v>
      </c>
      <c r="N161" s="350">
        <f t="shared" si="23"/>
        <v>3.0001396288021998E-2</v>
      </c>
      <c r="O161" s="350">
        <f t="shared" si="24"/>
        <v>3.0001901097803426E-2</v>
      </c>
      <c r="P161" s="350">
        <f t="shared" si="25"/>
        <v>3.0004081457295068E-2</v>
      </c>
      <c r="Q161" s="69"/>
    </row>
    <row r="162" spans="1:17" s="14" customFormat="1" ht="14.1" customHeight="1" x14ac:dyDescent="0.2">
      <c r="A162" s="101"/>
      <c r="B162" s="694"/>
      <c r="C162" s="22">
        <v>2</v>
      </c>
      <c r="D162" s="379">
        <v>1512009</v>
      </c>
      <c r="E162" s="380">
        <v>1134006</v>
      </c>
      <c r="F162" s="380">
        <v>945006</v>
      </c>
      <c r="G162" s="381">
        <v>567003</v>
      </c>
      <c r="H162" s="379">
        <f t="shared" si="26"/>
        <v>1557369</v>
      </c>
      <c r="I162" s="380">
        <f t="shared" si="19"/>
        <v>1168026</v>
      </c>
      <c r="J162" s="380">
        <f t="shared" si="20"/>
        <v>973356</v>
      </c>
      <c r="K162" s="381">
        <f t="shared" si="21"/>
        <v>584013</v>
      </c>
      <c r="L162" s="44"/>
      <c r="M162" s="350">
        <f t="shared" si="22"/>
        <v>2.9999821429634348E-2</v>
      </c>
      <c r="N162" s="350">
        <f t="shared" si="23"/>
        <v>2.9999841270681109E-2</v>
      </c>
      <c r="O162" s="350">
        <f t="shared" si="24"/>
        <v>2.9999809525018888E-2</v>
      </c>
      <c r="P162" s="350">
        <f t="shared" si="25"/>
        <v>2.9999841270681109E-2</v>
      </c>
      <c r="Q162" s="69"/>
    </row>
    <row r="163" spans="1:17" s="14" customFormat="1" ht="14.1" customHeight="1" x14ac:dyDescent="0.2">
      <c r="A163" s="101"/>
      <c r="B163" s="694"/>
      <c r="C163" s="22">
        <v>3</v>
      </c>
      <c r="D163" s="379">
        <v>1534689</v>
      </c>
      <c r="E163" s="380">
        <v>1151016</v>
      </c>
      <c r="F163" s="380">
        <v>959181</v>
      </c>
      <c r="G163" s="381">
        <v>575508</v>
      </c>
      <c r="H163" s="379">
        <f t="shared" si="26"/>
        <v>1580730</v>
      </c>
      <c r="I163" s="380">
        <f t="shared" si="19"/>
        <v>1185549</v>
      </c>
      <c r="J163" s="380">
        <f t="shared" si="20"/>
        <v>987957</v>
      </c>
      <c r="K163" s="381">
        <f t="shared" si="21"/>
        <v>592773</v>
      </c>
      <c r="L163" s="44"/>
      <c r="M163" s="350">
        <f t="shared" si="22"/>
        <v>3.0000215027279141E-2</v>
      </c>
      <c r="N163" s="350">
        <f t="shared" si="23"/>
        <v>3.0002189370086949E-2</v>
      </c>
      <c r="O163" s="350">
        <f t="shared" si="24"/>
        <v>3.0000594256975481E-2</v>
      </c>
      <c r="P163" s="350">
        <f t="shared" si="25"/>
        <v>2.9999582977126297E-2</v>
      </c>
      <c r="Q163" s="69"/>
    </row>
    <row r="164" spans="1:17" s="14" customFormat="1" ht="14.1" customHeight="1" x14ac:dyDescent="0.2">
      <c r="A164" s="101"/>
      <c r="B164" s="694"/>
      <c r="C164" s="22">
        <v>4</v>
      </c>
      <c r="D164" s="379">
        <v>1557699</v>
      </c>
      <c r="E164" s="380">
        <v>1168275</v>
      </c>
      <c r="F164" s="380">
        <v>973563</v>
      </c>
      <c r="G164" s="381">
        <v>584136</v>
      </c>
      <c r="H164" s="379">
        <f t="shared" si="26"/>
        <v>1604430</v>
      </c>
      <c r="I164" s="380">
        <f t="shared" si="19"/>
        <v>1203324</v>
      </c>
      <c r="J164" s="380">
        <f t="shared" si="20"/>
        <v>1002768</v>
      </c>
      <c r="K164" s="381">
        <f t="shared" si="21"/>
        <v>601662</v>
      </c>
      <c r="L164" s="44"/>
      <c r="M164" s="350">
        <f t="shared" si="22"/>
        <v>3.0000019259176516E-2</v>
      </c>
      <c r="N164" s="350">
        <f t="shared" si="23"/>
        <v>3.0000641972138409E-2</v>
      </c>
      <c r="O164" s="350">
        <f t="shared" si="24"/>
        <v>2.9998058677250472E-2</v>
      </c>
      <c r="P164" s="350">
        <f t="shared" si="25"/>
        <v>3.0003286905789062E-2</v>
      </c>
      <c r="Q164" s="69"/>
    </row>
    <row r="165" spans="1:17" s="14" customFormat="1" ht="14.1" customHeight="1" x14ac:dyDescent="0.2">
      <c r="A165" s="101"/>
      <c r="B165" s="694"/>
      <c r="C165" s="22">
        <v>5</v>
      </c>
      <c r="D165" s="379">
        <v>1581069</v>
      </c>
      <c r="E165" s="380">
        <v>1185801</v>
      </c>
      <c r="F165" s="380">
        <v>988167</v>
      </c>
      <c r="G165" s="381">
        <v>592902</v>
      </c>
      <c r="H165" s="379">
        <f t="shared" si="26"/>
        <v>1628502</v>
      </c>
      <c r="I165" s="380">
        <f t="shared" si="19"/>
        <v>1221378</v>
      </c>
      <c r="J165" s="380">
        <f t="shared" si="20"/>
        <v>1017813</v>
      </c>
      <c r="K165" s="381">
        <f t="shared" si="21"/>
        <v>610689</v>
      </c>
      <c r="L165" s="44"/>
      <c r="M165" s="350">
        <f t="shared" si="22"/>
        <v>3.0000588209622731E-2</v>
      </c>
      <c r="N165" s="350">
        <f t="shared" si="23"/>
        <v>3.0002504636106733E-2</v>
      </c>
      <c r="O165" s="350">
        <f t="shared" si="24"/>
        <v>3.0001001854949617E-2</v>
      </c>
      <c r="P165" s="350">
        <f t="shared" si="25"/>
        <v>2.9999898802837568E-2</v>
      </c>
      <c r="Q165" s="69"/>
    </row>
    <row r="166" spans="1:17" s="14" customFormat="1" ht="14.1" customHeight="1" x14ac:dyDescent="0.2">
      <c r="A166" s="101"/>
      <c r="B166" s="694"/>
      <c r="C166" s="22">
        <v>6</v>
      </c>
      <c r="D166" s="379">
        <v>1604787</v>
      </c>
      <c r="E166" s="380">
        <v>1203591</v>
      </c>
      <c r="F166" s="380">
        <v>1002993</v>
      </c>
      <c r="G166" s="381">
        <v>601794</v>
      </c>
      <c r="H166" s="379">
        <f t="shared" si="26"/>
        <v>1652931</v>
      </c>
      <c r="I166" s="380">
        <f t="shared" si="19"/>
        <v>1239699</v>
      </c>
      <c r="J166" s="380">
        <f t="shared" si="20"/>
        <v>1033083</v>
      </c>
      <c r="K166" s="381">
        <f t="shared" si="21"/>
        <v>619848</v>
      </c>
      <c r="L166" s="44"/>
      <c r="M166" s="350">
        <f t="shared" si="22"/>
        <v>3.0000243022905843E-2</v>
      </c>
      <c r="N166" s="350">
        <f t="shared" si="23"/>
        <v>3.0000224328696375E-2</v>
      </c>
      <c r="O166" s="350">
        <f t="shared" si="24"/>
        <v>3.0000209373345577E-2</v>
      </c>
      <c r="P166" s="350">
        <f t="shared" si="25"/>
        <v>3.0000299105674033E-2</v>
      </c>
      <c r="Q166" s="69"/>
    </row>
    <row r="167" spans="1:17" s="14" customFormat="1" ht="14.1" customHeight="1" x14ac:dyDescent="0.2">
      <c r="A167" s="101"/>
      <c r="B167" s="694"/>
      <c r="C167" s="22">
        <v>7</v>
      </c>
      <c r="D167" s="379">
        <v>1628853</v>
      </c>
      <c r="E167" s="380">
        <v>1221639</v>
      </c>
      <c r="F167" s="380">
        <v>1018032</v>
      </c>
      <c r="G167" s="381">
        <v>610821</v>
      </c>
      <c r="H167" s="379">
        <f t="shared" si="26"/>
        <v>1677720</v>
      </c>
      <c r="I167" s="380">
        <f t="shared" si="19"/>
        <v>1258290</v>
      </c>
      <c r="J167" s="380">
        <f t="shared" si="20"/>
        <v>1048575</v>
      </c>
      <c r="K167" s="381">
        <f t="shared" si="21"/>
        <v>629145</v>
      </c>
      <c r="L167" s="44"/>
      <c r="M167" s="350">
        <f t="shared" si="22"/>
        <v>3.0000865639809117E-2</v>
      </c>
      <c r="N167" s="350">
        <f t="shared" si="23"/>
        <v>3.0001497987539691E-2</v>
      </c>
      <c r="O167" s="350">
        <f t="shared" si="24"/>
        <v>3.0002003866283183E-2</v>
      </c>
      <c r="P167" s="350">
        <f t="shared" si="25"/>
        <v>2.9998968601275988E-2</v>
      </c>
      <c r="Q167" s="69"/>
    </row>
    <row r="168" spans="1:17" s="14" customFormat="1" ht="14.1" customHeight="1" x14ac:dyDescent="0.2">
      <c r="A168" s="101"/>
      <c r="B168" s="694"/>
      <c r="C168" s="22">
        <v>8</v>
      </c>
      <c r="D168" s="379">
        <v>1653282</v>
      </c>
      <c r="E168" s="380">
        <v>1239963</v>
      </c>
      <c r="F168" s="380">
        <v>1033302</v>
      </c>
      <c r="G168" s="381">
        <v>619980</v>
      </c>
      <c r="H168" s="379">
        <f t="shared" si="26"/>
        <v>1702881</v>
      </c>
      <c r="I168" s="380">
        <f t="shared" si="19"/>
        <v>1277160</v>
      </c>
      <c r="J168" s="380">
        <f t="shared" si="20"/>
        <v>1064301</v>
      </c>
      <c r="K168" s="381">
        <f t="shared" si="21"/>
        <v>638580</v>
      </c>
      <c r="L168" s="44"/>
      <c r="M168" s="350">
        <f t="shared" si="22"/>
        <v>3.0000326623044346E-2</v>
      </c>
      <c r="N168" s="350">
        <f t="shared" si="23"/>
        <v>2.9998475760970287E-2</v>
      </c>
      <c r="O168" s="350">
        <f t="shared" si="24"/>
        <v>2.9999941933723153E-2</v>
      </c>
      <c r="P168" s="350">
        <f t="shared" si="25"/>
        <v>3.0000967773153971E-2</v>
      </c>
      <c r="Q168" s="69"/>
    </row>
    <row r="169" spans="1:17" s="14" customFormat="1" ht="14.1" customHeight="1" x14ac:dyDescent="0.2">
      <c r="A169" s="101"/>
      <c r="B169" s="694"/>
      <c r="C169" s="22">
        <v>9</v>
      </c>
      <c r="D169" s="379">
        <v>1678083</v>
      </c>
      <c r="E169" s="380">
        <v>1258563</v>
      </c>
      <c r="F169" s="380">
        <v>1048803</v>
      </c>
      <c r="G169" s="381">
        <v>629280</v>
      </c>
      <c r="H169" s="379">
        <f t="shared" si="26"/>
        <v>1728426</v>
      </c>
      <c r="I169" s="380">
        <f t="shared" si="19"/>
        <v>1296321</v>
      </c>
      <c r="J169" s="380">
        <f t="shared" si="20"/>
        <v>1080267</v>
      </c>
      <c r="K169" s="381">
        <f t="shared" si="21"/>
        <v>648159</v>
      </c>
      <c r="L169" s="44"/>
      <c r="M169" s="350">
        <f t="shared" si="22"/>
        <v>3.000030391822097E-2</v>
      </c>
      <c r="N169" s="350">
        <f t="shared" si="23"/>
        <v>3.0000881958233319E-2</v>
      </c>
      <c r="O169" s="350">
        <f t="shared" si="24"/>
        <v>2.9999914187888478E-2</v>
      </c>
      <c r="P169" s="350">
        <f t="shared" si="25"/>
        <v>3.0000953470633106E-2</v>
      </c>
      <c r="Q169" s="69"/>
    </row>
    <row r="170" spans="1:17" s="14" customFormat="1" ht="14.1" customHeight="1" x14ac:dyDescent="0.2">
      <c r="A170" s="101"/>
      <c r="B170" s="694"/>
      <c r="C170" s="22">
        <v>10</v>
      </c>
      <c r="D170" s="379">
        <v>1703259</v>
      </c>
      <c r="E170" s="380">
        <v>1277445</v>
      </c>
      <c r="F170" s="380">
        <v>1064538</v>
      </c>
      <c r="G170" s="381">
        <v>638721</v>
      </c>
      <c r="H170" s="379">
        <f t="shared" si="26"/>
        <v>1754358</v>
      </c>
      <c r="I170" s="380">
        <f t="shared" si="19"/>
        <v>1315770</v>
      </c>
      <c r="J170" s="380">
        <f t="shared" si="20"/>
        <v>1096473</v>
      </c>
      <c r="K170" s="381">
        <f t="shared" si="21"/>
        <v>657885</v>
      </c>
      <c r="L170" s="44"/>
      <c r="M170" s="350">
        <f t="shared" si="22"/>
        <v>3.0000722145017287E-2</v>
      </c>
      <c r="N170" s="350">
        <f t="shared" si="23"/>
        <v>3.0001291640736002E-2</v>
      </c>
      <c r="O170" s="350">
        <f t="shared" si="24"/>
        <v>2.9998929112910952E-2</v>
      </c>
      <c r="P170" s="350">
        <f t="shared" si="25"/>
        <v>3.0003710540282846E-2</v>
      </c>
      <c r="Q170" s="69"/>
    </row>
    <row r="171" spans="1:17" s="14" customFormat="1" ht="14.1" customHeight="1" x14ac:dyDescent="0.2">
      <c r="A171" s="101"/>
      <c r="B171" s="694"/>
      <c r="C171" s="22">
        <v>11</v>
      </c>
      <c r="D171" s="379">
        <v>1728807</v>
      </c>
      <c r="E171" s="380">
        <v>1296606</v>
      </c>
      <c r="F171" s="380">
        <v>1080504</v>
      </c>
      <c r="G171" s="381">
        <v>648303</v>
      </c>
      <c r="H171" s="379">
        <f t="shared" si="26"/>
        <v>1780671</v>
      </c>
      <c r="I171" s="380">
        <f t="shared" si="19"/>
        <v>1335504</v>
      </c>
      <c r="J171" s="380">
        <f t="shared" si="20"/>
        <v>1112919</v>
      </c>
      <c r="K171" s="381">
        <f t="shared" si="21"/>
        <v>667752</v>
      </c>
      <c r="L171" s="44"/>
      <c r="M171" s="350">
        <f t="shared" si="22"/>
        <v>2.9999878528950891E-2</v>
      </c>
      <c r="N171" s="350">
        <f t="shared" si="23"/>
        <v>2.9999861176024174E-2</v>
      </c>
      <c r="O171" s="350">
        <f t="shared" si="24"/>
        <v>2.9999888940716556E-2</v>
      </c>
      <c r="P171" s="350">
        <f t="shared" si="25"/>
        <v>2.9999861176024174E-2</v>
      </c>
      <c r="Q171" s="69"/>
    </row>
    <row r="172" spans="1:17" s="14" customFormat="1" ht="14.1" customHeight="1" x14ac:dyDescent="0.2">
      <c r="A172" s="101"/>
      <c r="B172" s="694"/>
      <c r="C172" s="22">
        <v>12</v>
      </c>
      <c r="D172" s="379">
        <v>1754739</v>
      </c>
      <c r="E172" s="380">
        <v>1316055</v>
      </c>
      <c r="F172" s="380">
        <v>1096713</v>
      </c>
      <c r="G172" s="381">
        <v>658026</v>
      </c>
      <c r="H172" s="379">
        <f t="shared" si="26"/>
        <v>1807380</v>
      </c>
      <c r="I172" s="380">
        <f t="shared" si="19"/>
        <v>1355535</v>
      </c>
      <c r="J172" s="380">
        <f t="shared" si="20"/>
        <v>1129614</v>
      </c>
      <c r="K172" s="381">
        <f t="shared" si="21"/>
        <v>677769</v>
      </c>
      <c r="L172" s="44"/>
      <c r="M172" s="350">
        <f t="shared" si="22"/>
        <v>2.9999333234173288E-2</v>
      </c>
      <c r="N172" s="350">
        <f t="shared" si="23"/>
        <v>2.9998746253006144E-2</v>
      </c>
      <c r="O172" s="350">
        <f t="shared" si="24"/>
        <v>2.9999644391923867E-2</v>
      </c>
      <c r="P172" s="350">
        <f t="shared" si="25"/>
        <v>3.0003373726874016E-2</v>
      </c>
      <c r="Q172" s="69"/>
    </row>
    <row r="173" spans="1:17" s="14" customFormat="1" ht="14.1" customHeight="1" x14ac:dyDescent="0.2">
      <c r="A173" s="101"/>
      <c r="B173" s="694"/>
      <c r="C173" s="22">
        <v>13</v>
      </c>
      <c r="D173" s="379">
        <v>1781067</v>
      </c>
      <c r="E173" s="380">
        <v>1335801</v>
      </c>
      <c r="F173" s="380">
        <v>1113168</v>
      </c>
      <c r="G173" s="381">
        <v>667899</v>
      </c>
      <c r="H173" s="379">
        <f t="shared" si="26"/>
        <v>1834500</v>
      </c>
      <c r="I173" s="380">
        <f t="shared" si="19"/>
        <v>1375875</v>
      </c>
      <c r="J173" s="380">
        <f t="shared" si="20"/>
        <v>1146564</v>
      </c>
      <c r="K173" s="381">
        <f t="shared" si="21"/>
        <v>687939</v>
      </c>
      <c r="L173" s="44"/>
      <c r="M173" s="350">
        <f t="shared" si="22"/>
        <v>3.0000555846579607E-2</v>
      </c>
      <c r="N173" s="350">
        <f t="shared" si="23"/>
        <v>2.999997754156495E-2</v>
      </c>
      <c r="O173" s="350">
        <f t="shared" si="24"/>
        <v>3.0000862403518607E-2</v>
      </c>
      <c r="P173" s="350">
        <f t="shared" si="25"/>
        <v>3.0004536614068895E-2</v>
      </c>
      <c r="Q173" s="69"/>
    </row>
    <row r="174" spans="1:17" s="14" customFormat="1" ht="14.1" customHeight="1" x14ac:dyDescent="0.2">
      <c r="A174" s="101"/>
      <c r="B174" s="694"/>
      <c r="C174" s="22">
        <v>14</v>
      </c>
      <c r="D174" s="379">
        <v>1807776</v>
      </c>
      <c r="E174" s="380">
        <v>1355832</v>
      </c>
      <c r="F174" s="380">
        <v>1129860</v>
      </c>
      <c r="G174" s="381">
        <v>677916</v>
      </c>
      <c r="H174" s="379">
        <f t="shared" si="26"/>
        <v>1862010</v>
      </c>
      <c r="I174" s="380">
        <f t="shared" si="19"/>
        <v>1396509</v>
      </c>
      <c r="J174" s="380">
        <f t="shared" si="20"/>
        <v>1163757</v>
      </c>
      <c r="K174" s="381">
        <f t="shared" si="21"/>
        <v>698253</v>
      </c>
      <c r="L174" s="44"/>
      <c r="M174" s="350">
        <f t="shared" si="22"/>
        <v>3.0000398279432849E-2</v>
      </c>
      <c r="N174" s="350">
        <f t="shared" si="23"/>
        <v>3.0001504611190766E-2</v>
      </c>
      <c r="O174" s="350">
        <f t="shared" si="24"/>
        <v>3.00010620784876E-2</v>
      </c>
      <c r="P174" s="350">
        <f t="shared" si="25"/>
        <v>2.9999291947674932E-2</v>
      </c>
      <c r="Q174" s="69"/>
    </row>
    <row r="175" spans="1:17" s="14" customFormat="1" ht="14.1" customHeight="1" x14ac:dyDescent="0.2">
      <c r="A175" s="101"/>
      <c r="B175" s="694"/>
      <c r="C175" s="22">
        <v>15</v>
      </c>
      <c r="D175" s="379">
        <v>1834893</v>
      </c>
      <c r="E175" s="380">
        <v>1376169</v>
      </c>
      <c r="F175" s="380">
        <v>1146807</v>
      </c>
      <c r="G175" s="381">
        <v>688086</v>
      </c>
      <c r="H175" s="379">
        <f t="shared" si="26"/>
        <v>1889940</v>
      </c>
      <c r="I175" s="380">
        <f t="shared" si="19"/>
        <v>1417455</v>
      </c>
      <c r="J175" s="380">
        <f t="shared" si="20"/>
        <v>1181214</v>
      </c>
      <c r="K175" s="381">
        <f t="shared" si="21"/>
        <v>708729</v>
      </c>
      <c r="L175" s="44"/>
      <c r="M175" s="350">
        <f t="shared" si="22"/>
        <v>3.0000114448090434E-2</v>
      </c>
      <c r="N175" s="350">
        <f t="shared" si="23"/>
        <v>3.0000675789092764E-2</v>
      </c>
      <c r="O175" s="350">
        <f t="shared" si="24"/>
        <v>3.0002432841794654E-2</v>
      </c>
      <c r="P175" s="350">
        <f t="shared" si="25"/>
        <v>3.0000610388817676E-2</v>
      </c>
      <c r="Q175" s="69"/>
    </row>
    <row r="176" spans="1:17" s="14" customFormat="1" ht="14.1" customHeight="1" thickBot="1" x14ac:dyDescent="0.25">
      <c r="A176" s="101"/>
      <c r="B176" s="695"/>
      <c r="C176" s="23">
        <v>16</v>
      </c>
      <c r="D176" s="382">
        <v>1862412</v>
      </c>
      <c r="E176" s="383">
        <v>1396809</v>
      </c>
      <c r="F176" s="383">
        <v>1164009</v>
      </c>
      <c r="G176" s="384">
        <v>698406</v>
      </c>
      <c r="H176" s="382">
        <f t="shared" si="26"/>
        <v>1918284</v>
      </c>
      <c r="I176" s="383">
        <f t="shared" si="19"/>
        <v>1438713</v>
      </c>
      <c r="J176" s="383">
        <f t="shared" si="20"/>
        <v>1198929</v>
      </c>
      <c r="K176" s="384">
        <f t="shared" si="21"/>
        <v>719358</v>
      </c>
      <c r="L176" s="44"/>
      <c r="M176" s="350">
        <f t="shared" si="22"/>
        <v>2.9999806702276404E-2</v>
      </c>
      <c r="N176" s="350">
        <f t="shared" si="23"/>
        <v>2.9999806702276404E-2</v>
      </c>
      <c r="O176" s="350">
        <f t="shared" si="24"/>
        <v>2.9999768043030596E-2</v>
      </c>
      <c r="P176" s="350">
        <f t="shared" si="25"/>
        <v>2.9999742270255411E-2</v>
      </c>
      <c r="Q176" s="69"/>
    </row>
    <row r="177" spans="1:17" s="14" customFormat="1" ht="14.1" customHeight="1" x14ac:dyDescent="0.2">
      <c r="A177" s="101">
        <v>5</v>
      </c>
      <c r="B177" s="641" t="s">
        <v>177</v>
      </c>
      <c r="C177" s="19">
        <v>1</v>
      </c>
      <c r="D177" s="372">
        <v>1122630</v>
      </c>
      <c r="E177" s="373">
        <v>841974</v>
      </c>
      <c r="F177" s="373">
        <v>701643</v>
      </c>
      <c r="G177" s="378">
        <v>420987</v>
      </c>
      <c r="H177" s="372">
        <f t="shared" si="26"/>
        <v>1156308</v>
      </c>
      <c r="I177" s="373">
        <f t="shared" si="19"/>
        <v>867231</v>
      </c>
      <c r="J177" s="373">
        <f t="shared" si="20"/>
        <v>722694</v>
      </c>
      <c r="K177" s="378">
        <f t="shared" si="21"/>
        <v>433617</v>
      </c>
      <c r="L177" s="44"/>
      <c r="M177" s="350">
        <f t="shared" si="22"/>
        <v>2.9999198311108737E-2</v>
      </c>
      <c r="N177" s="350">
        <f t="shared" si="23"/>
        <v>2.9997363339010468E-2</v>
      </c>
      <c r="O177" s="350">
        <f t="shared" si="24"/>
        <v>3.0002437136834544E-2</v>
      </c>
      <c r="P177" s="350">
        <f t="shared" si="25"/>
        <v>3.0000926394401727E-2</v>
      </c>
      <c r="Q177" s="69"/>
    </row>
    <row r="178" spans="1:17" s="14" customFormat="1" ht="14.1" customHeight="1" x14ac:dyDescent="0.2">
      <c r="A178" s="101"/>
      <c r="B178" s="642"/>
      <c r="C178" s="22">
        <v>2</v>
      </c>
      <c r="D178" s="379">
        <v>1139475</v>
      </c>
      <c r="E178" s="380">
        <v>854607</v>
      </c>
      <c r="F178" s="380">
        <v>712173</v>
      </c>
      <c r="G178" s="381">
        <v>427302</v>
      </c>
      <c r="H178" s="379">
        <f t="shared" si="26"/>
        <v>1173660</v>
      </c>
      <c r="I178" s="380">
        <f t="shared" si="19"/>
        <v>880245</v>
      </c>
      <c r="J178" s="380">
        <f t="shared" si="20"/>
        <v>733539</v>
      </c>
      <c r="K178" s="381">
        <f t="shared" si="21"/>
        <v>440124</v>
      </c>
      <c r="L178" s="44"/>
      <c r="M178" s="350">
        <f t="shared" si="22"/>
        <v>3.0000658197854274E-2</v>
      </c>
      <c r="N178" s="350">
        <f t="shared" si="23"/>
        <v>2.999975427301672E-2</v>
      </c>
      <c r="O178" s="350">
        <f t="shared" si="24"/>
        <v>3.0001137364095522E-2</v>
      </c>
      <c r="P178" s="350">
        <f t="shared" si="25"/>
        <v>3.0006880379684627E-2</v>
      </c>
      <c r="Q178" s="69"/>
    </row>
    <row r="179" spans="1:17" s="14" customFormat="1" ht="14.1" customHeight="1" x14ac:dyDescent="0.2">
      <c r="A179" s="101"/>
      <c r="B179" s="642"/>
      <c r="C179" s="22">
        <v>3</v>
      </c>
      <c r="D179" s="379">
        <v>1156563</v>
      </c>
      <c r="E179" s="380">
        <v>867423</v>
      </c>
      <c r="F179" s="380">
        <v>722853</v>
      </c>
      <c r="G179" s="381">
        <v>433710</v>
      </c>
      <c r="H179" s="379">
        <f t="shared" si="26"/>
        <v>1191261</v>
      </c>
      <c r="I179" s="380">
        <f t="shared" si="19"/>
        <v>893445</v>
      </c>
      <c r="J179" s="380">
        <f t="shared" si="20"/>
        <v>744537</v>
      </c>
      <c r="K179" s="381">
        <f t="shared" si="21"/>
        <v>446724</v>
      </c>
      <c r="L179" s="44"/>
      <c r="M179" s="350">
        <f t="shared" si="22"/>
        <v>3.0000959740195735E-2</v>
      </c>
      <c r="N179" s="350">
        <f t="shared" si="23"/>
        <v>2.9999204540345367E-2</v>
      </c>
      <c r="O179" s="350">
        <f t="shared" si="24"/>
        <v>2.9997800382650413E-2</v>
      </c>
      <c r="P179" s="350">
        <f t="shared" si="25"/>
        <v>3.0006225357958084E-2</v>
      </c>
      <c r="Q179" s="69"/>
    </row>
    <row r="180" spans="1:17" s="14" customFormat="1" ht="14.1" customHeight="1" thickBot="1" x14ac:dyDescent="0.25">
      <c r="A180" s="101"/>
      <c r="B180" s="654"/>
      <c r="C180" s="23">
        <v>4</v>
      </c>
      <c r="D180" s="382">
        <v>1173909</v>
      </c>
      <c r="E180" s="383">
        <v>880431</v>
      </c>
      <c r="F180" s="383">
        <v>733692</v>
      </c>
      <c r="G180" s="384">
        <v>440217</v>
      </c>
      <c r="H180" s="382">
        <f t="shared" si="26"/>
        <v>1209126</v>
      </c>
      <c r="I180" s="383">
        <f t="shared" si="19"/>
        <v>906846</v>
      </c>
      <c r="J180" s="383">
        <f t="shared" si="20"/>
        <v>755703</v>
      </c>
      <c r="K180" s="384">
        <f t="shared" si="21"/>
        <v>453423</v>
      </c>
      <c r="L180" s="44"/>
      <c r="M180" s="350">
        <f t="shared" si="22"/>
        <v>2.9999769999207775E-2</v>
      </c>
      <c r="N180" s="350">
        <f t="shared" si="23"/>
        <v>3.0002351121212224E-2</v>
      </c>
      <c r="O180" s="350">
        <f t="shared" si="24"/>
        <v>3.0000327112739405E-2</v>
      </c>
      <c r="P180" s="350">
        <f t="shared" si="25"/>
        <v>2.9998841480451687E-2</v>
      </c>
      <c r="Q180" s="69"/>
    </row>
    <row r="181" spans="1:17" s="14" customFormat="1" ht="14.1" customHeight="1" x14ac:dyDescent="0.2">
      <c r="A181" s="101">
        <v>6</v>
      </c>
      <c r="B181" s="693" t="s">
        <v>178</v>
      </c>
      <c r="C181" s="19">
        <v>1</v>
      </c>
      <c r="D181" s="372">
        <v>1302855</v>
      </c>
      <c r="E181" s="373">
        <v>977142</v>
      </c>
      <c r="F181" s="373">
        <v>814284</v>
      </c>
      <c r="G181" s="378">
        <v>488571</v>
      </c>
      <c r="H181" s="372">
        <f t="shared" si="26"/>
        <v>1341942</v>
      </c>
      <c r="I181" s="373">
        <f t="shared" si="19"/>
        <v>1006458</v>
      </c>
      <c r="J181" s="373">
        <f t="shared" si="20"/>
        <v>838713</v>
      </c>
      <c r="K181" s="378">
        <f t="shared" si="21"/>
        <v>503229</v>
      </c>
      <c r="L181" s="44"/>
      <c r="M181" s="350">
        <f t="shared" si="22"/>
        <v>3.0001036185914778E-2</v>
      </c>
      <c r="N181" s="350">
        <f t="shared" si="23"/>
        <v>3.0001780703316407E-2</v>
      </c>
      <c r="O181" s="350">
        <f t="shared" si="24"/>
        <v>3.0000589474925211E-2</v>
      </c>
      <c r="P181" s="350">
        <f t="shared" si="25"/>
        <v>3.0001780703316407E-2</v>
      </c>
      <c r="Q181" s="69"/>
    </row>
    <row r="182" spans="1:17" s="14" customFormat="1" ht="14.1" customHeight="1" x14ac:dyDescent="0.2">
      <c r="A182" s="101"/>
      <c r="B182" s="694"/>
      <c r="C182" s="22">
        <v>2</v>
      </c>
      <c r="D182" s="379">
        <v>1322391</v>
      </c>
      <c r="E182" s="380">
        <v>991794</v>
      </c>
      <c r="F182" s="380">
        <v>826494</v>
      </c>
      <c r="G182" s="381">
        <v>495897</v>
      </c>
      <c r="H182" s="379">
        <f t="shared" si="26"/>
        <v>1362063</v>
      </c>
      <c r="I182" s="380">
        <f t="shared" si="19"/>
        <v>1021548</v>
      </c>
      <c r="J182" s="380">
        <f t="shared" si="20"/>
        <v>851289</v>
      </c>
      <c r="K182" s="381">
        <f t="shared" si="21"/>
        <v>510774</v>
      </c>
      <c r="L182" s="44"/>
      <c r="M182" s="350">
        <f t="shared" si="22"/>
        <v>3.0000204175618255E-2</v>
      </c>
      <c r="N182" s="350">
        <f t="shared" si="23"/>
        <v>3.0000181489301204E-2</v>
      </c>
      <c r="O182" s="350">
        <f t="shared" si="24"/>
        <v>3.0000217787424954E-2</v>
      </c>
      <c r="P182" s="350">
        <f t="shared" si="25"/>
        <v>3.0000181489301204E-2</v>
      </c>
      <c r="Q182" s="69"/>
    </row>
    <row r="183" spans="1:17" s="14" customFormat="1" ht="14.1" customHeight="1" x14ac:dyDescent="0.2">
      <c r="A183" s="101"/>
      <c r="B183" s="694"/>
      <c r="C183" s="22">
        <v>3</v>
      </c>
      <c r="D183" s="379">
        <v>1342236</v>
      </c>
      <c r="E183" s="380">
        <v>1006677</v>
      </c>
      <c r="F183" s="380">
        <v>838899</v>
      </c>
      <c r="G183" s="381">
        <v>503340</v>
      </c>
      <c r="H183" s="379">
        <f t="shared" si="26"/>
        <v>1382502</v>
      </c>
      <c r="I183" s="380">
        <f t="shared" si="19"/>
        <v>1036878</v>
      </c>
      <c r="J183" s="380">
        <f t="shared" si="20"/>
        <v>864063</v>
      </c>
      <c r="K183" s="381">
        <f t="shared" si="21"/>
        <v>518439</v>
      </c>
      <c r="L183" s="44"/>
      <c r="M183" s="350">
        <f t="shared" si="22"/>
        <v>2.9999195372497831E-2</v>
      </c>
      <c r="N183" s="350">
        <f t="shared" si="23"/>
        <v>3.0000685423427771E-2</v>
      </c>
      <c r="O183" s="350">
        <f t="shared" si="24"/>
        <v>2.9996459645320831E-2</v>
      </c>
      <c r="P183" s="350">
        <f t="shared" si="25"/>
        <v>2.999761592561688E-2</v>
      </c>
      <c r="Q183" s="69"/>
    </row>
    <row r="184" spans="1:17" s="14" customFormat="1" ht="14.1" customHeight="1" x14ac:dyDescent="0.2">
      <c r="A184" s="101"/>
      <c r="B184" s="694"/>
      <c r="C184" s="22">
        <v>4</v>
      </c>
      <c r="D184" s="379">
        <v>1362363</v>
      </c>
      <c r="E184" s="380">
        <v>1021773</v>
      </c>
      <c r="F184" s="380">
        <v>851478</v>
      </c>
      <c r="G184" s="381">
        <v>510885</v>
      </c>
      <c r="H184" s="379">
        <f t="shared" si="26"/>
        <v>1403235</v>
      </c>
      <c r="I184" s="380">
        <f t="shared" si="19"/>
        <v>1052427</v>
      </c>
      <c r="J184" s="380">
        <f t="shared" si="20"/>
        <v>877023</v>
      </c>
      <c r="K184" s="381">
        <f t="shared" si="21"/>
        <v>526212</v>
      </c>
      <c r="L184" s="44"/>
      <c r="M184" s="350">
        <f t="shared" si="22"/>
        <v>3.0000814760823658E-2</v>
      </c>
      <c r="N184" s="350">
        <f t="shared" si="23"/>
        <v>3.0000792739678969E-2</v>
      </c>
      <c r="O184" s="350">
        <f t="shared" si="24"/>
        <v>3.0000775122786497E-2</v>
      </c>
      <c r="P184" s="350">
        <f t="shared" si="25"/>
        <v>3.0000880824451688E-2</v>
      </c>
      <c r="Q184" s="69"/>
    </row>
    <row r="185" spans="1:17" s="14" customFormat="1" ht="14.1" customHeight="1" thickBot="1" x14ac:dyDescent="0.25">
      <c r="A185" s="101"/>
      <c r="B185" s="695"/>
      <c r="C185" s="23">
        <v>5</v>
      </c>
      <c r="D185" s="382">
        <v>1382802</v>
      </c>
      <c r="E185" s="383">
        <v>1037103</v>
      </c>
      <c r="F185" s="383">
        <v>864252</v>
      </c>
      <c r="G185" s="384">
        <v>518550</v>
      </c>
      <c r="H185" s="382">
        <f t="shared" si="26"/>
        <v>1424286</v>
      </c>
      <c r="I185" s="383">
        <f t="shared" si="19"/>
        <v>1068216</v>
      </c>
      <c r="J185" s="383">
        <f t="shared" si="20"/>
        <v>890178</v>
      </c>
      <c r="K185" s="384">
        <f t="shared" si="21"/>
        <v>534108</v>
      </c>
      <c r="L185" s="44"/>
      <c r="M185" s="350">
        <f t="shared" si="22"/>
        <v>2.999995660984002E-2</v>
      </c>
      <c r="N185" s="350">
        <f t="shared" si="23"/>
        <v>2.9999913219805555E-2</v>
      </c>
      <c r="O185" s="350">
        <f t="shared" si="24"/>
        <v>2.9998194970911263E-2</v>
      </c>
      <c r="P185" s="350">
        <f t="shared" si="25"/>
        <v>3.0002892681515764E-2</v>
      </c>
      <c r="Q185" s="69"/>
    </row>
    <row r="186" spans="1:17" s="14" customFormat="1" ht="14.1" customHeight="1" x14ac:dyDescent="0.2">
      <c r="A186" s="101">
        <v>7</v>
      </c>
      <c r="B186" s="693" t="s">
        <v>179</v>
      </c>
      <c r="C186" s="19">
        <v>1</v>
      </c>
      <c r="D186" s="372">
        <v>1489665</v>
      </c>
      <c r="E186" s="373">
        <v>1117248</v>
      </c>
      <c r="F186" s="373">
        <v>931041</v>
      </c>
      <c r="G186" s="378">
        <v>558624</v>
      </c>
      <c r="H186" s="372">
        <f t="shared" si="26"/>
        <v>1534356</v>
      </c>
      <c r="I186" s="373">
        <f t="shared" si="19"/>
        <v>1150767</v>
      </c>
      <c r="J186" s="373">
        <f t="shared" si="20"/>
        <v>958974</v>
      </c>
      <c r="K186" s="378">
        <f t="shared" si="21"/>
        <v>575385</v>
      </c>
      <c r="L186" s="44"/>
      <c r="M186" s="350">
        <f t="shared" si="22"/>
        <v>3.0000704856461016E-2</v>
      </c>
      <c r="N186" s="350">
        <f t="shared" si="23"/>
        <v>3.0001396288021998E-2</v>
      </c>
      <c r="O186" s="350">
        <f t="shared" si="24"/>
        <v>3.0001901097803426E-2</v>
      </c>
      <c r="P186" s="350">
        <f t="shared" si="25"/>
        <v>3.0004081457295068E-2</v>
      </c>
      <c r="Q186" s="69"/>
    </row>
    <row r="187" spans="1:17" s="14" customFormat="1" ht="14.1" customHeight="1" x14ac:dyDescent="0.2">
      <c r="A187" s="101"/>
      <c r="B187" s="694"/>
      <c r="C187" s="22">
        <v>2</v>
      </c>
      <c r="D187" s="379">
        <v>1512009</v>
      </c>
      <c r="E187" s="380">
        <v>1134006</v>
      </c>
      <c r="F187" s="380">
        <v>945006</v>
      </c>
      <c r="G187" s="381">
        <v>567003</v>
      </c>
      <c r="H187" s="379">
        <f t="shared" si="26"/>
        <v>1557369</v>
      </c>
      <c r="I187" s="380">
        <f t="shared" si="19"/>
        <v>1168026</v>
      </c>
      <c r="J187" s="380">
        <f t="shared" si="20"/>
        <v>973356</v>
      </c>
      <c r="K187" s="381">
        <f t="shared" si="21"/>
        <v>584013</v>
      </c>
      <c r="L187" s="44"/>
      <c r="M187" s="350">
        <f t="shared" si="22"/>
        <v>2.9999821429634348E-2</v>
      </c>
      <c r="N187" s="350">
        <f t="shared" si="23"/>
        <v>2.9999841270681109E-2</v>
      </c>
      <c r="O187" s="350">
        <f t="shared" si="24"/>
        <v>2.9999809525018888E-2</v>
      </c>
      <c r="P187" s="350">
        <f t="shared" si="25"/>
        <v>2.9999841270681109E-2</v>
      </c>
      <c r="Q187" s="69"/>
    </row>
    <row r="188" spans="1:17" s="14" customFormat="1" ht="14.1" customHeight="1" x14ac:dyDescent="0.2">
      <c r="A188" s="101"/>
      <c r="B188" s="694"/>
      <c r="C188" s="22">
        <v>3</v>
      </c>
      <c r="D188" s="379">
        <v>1534689</v>
      </c>
      <c r="E188" s="380">
        <v>1151016</v>
      </c>
      <c r="F188" s="380">
        <v>959181</v>
      </c>
      <c r="G188" s="381">
        <v>575508</v>
      </c>
      <c r="H188" s="379">
        <f t="shared" si="26"/>
        <v>1580730</v>
      </c>
      <c r="I188" s="380">
        <f t="shared" si="19"/>
        <v>1185549</v>
      </c>
      <c r="J188" s="380">
        <f t="shared" si="20"/>
        <v>987957</v>
      </c>
      <c r="K188" s="381">
        <f t="shared" si="21"/>
        <v>592773</v>
      </c>
      <c r="L188" s="44"/>
      <c r="M188" s="350">
        <f t="shared" si="22"/>
        <v>3.0000215027279141E-2</v>
      </c>
      <c r="N188" s="350">
        <f t="shared" si="23"/>
        <v>3.0002189370086949E-2</v>
      </c>
      <c r="O188" s="350">
        <f t="shared" si="24"/>
        <v>3.0000594256975481E-2</v>
      </c>
      <c r="P188" s="350">
        <f t="shared" si="25"/>
        <v>2.9999582977126297E-2</v>
      </c>
      <c r="Q188" s="69"/>
    </row>
    <row r="189" spans="1:17" s="14" customFormat="1" ht="14.1" customHeight="1" x14ac:dyDescent="0.2">
      <c r="A189" s="101"/>
      <c r="B189" s="694"/>
      <c r="C189" s="22">
        <v>4</v>
      </c>
      <c r="D189" s="379">
        <v>1557699</v>
      </c>
      <c r="E189" s="380">
        <v>1168275</v>
      </c>
      <c r="F189" s="380">
        <v>973563</v>
      </c>
      <c r="G189" s="381">
        <v>584136</v>
      </c>
      <c r="H189" s="379">
        <f t="shared" si="26"/>
        <v>1604430</v>
      </c>
      <c r="I189" s="380">
        <f t="shared" si="19"/>
        <v>1203324</v>
      </c>
      <c r="J189" s="380">
        <f t="shared" si="20"/>
        <v>1002768</v>
      </c>
      <c r="K189" s="381">
        <f t="shared" si="21"/>
        <v>601662</v>
      </c>
      <c r="L189" s="44"/>
      <c r="M189" s="350">
        <f t="shared" si="22"/>
        <v>3.0000019259176516E-2</v>
      </c>
      <c r="N189" s="350">
        <f t="shared" si="23"/>
        <v>3.0000641972138409E-2</v>
      </c>
      <c r="O189" s="350">
        <f t="shared" si="24"/>
        <v>2.9998058677250472E-2</v>
      </c>
      <c r="P189" s="350">
        <f t="shared" si="25"/>
        <v>3.0003286905789062E-2</v>
      </c>
      <c r="Q189" s="69"/>
    </row>
    <row r="190" spans="1:17" s="14" customFormat="1" ht="14.1" customHeight="1" thickBot="1" x14ac:dyDescent="0.25">
      <c r="A190" s="101"/>
      <c r="B190" s="695"/>
      <c r="C190" s="23">
        <v>5</v>
      </c>
      <c r="D190" s="382">
        <v>1581069</v>
      </c>
      <c r="E190" s="383">
        <v>1185801</v>
      </c>
      <c r="F190" s="383">
        <v>988167</v>
      </c>
      <c r="G190" s="384">
        <v>592902</v>
      </c>
      <c r="H190" s="382">
        <f t="shared" si="26"/>
        <v>1628502</v>
      </c>
      <c r="I190" s="383">
        <f t="shared" si="19"/>
        <v>1221378</v>
      </c>
      <c r="J190" s="383">
        <f t="shared" si="20"/>
        <v>1017813</v>
      </c>
      <c r="K190" s="384">
        <f t="shared" si="21"/>
        <v>610689</v>
      </c>
      <c r="L190" s="44"/>
      <c r="M190" s="350">
        <f t="shared" si="22"/>
        <v>3.0000588209622731E-2</v>
      </c>
      <c r="N190" s="350">
        <f t="shared" si="23"/>
        <v>3.0002504636106733E-2</v>
      </c>
      <c r="O190" s="350">
        <f t="shared" si="24"/>
        <v>3.0001001854949617E-2</v>
      </c>
      <c r="P190" s="350">
        <f t="shared" si="25"/>
        <v>2.9999898802837568E-2</v>
      </c>
      <c r="Q190" s="69"/>
    </row>
    <row r="191" spans="1:17" s="14" customFormat="1" ht="14.1" customHeight="1" x14ac:dyDescent="0.2">
      <c r="A191" s="101">
        <v>8</v>
      </c>
      <c r="B191" s="693" t="s">
        <v>180</v>
      </c>
      <c r="C191" s="19">
        <v>1</v>
      </c>
      <c r="D191" s="372">
        <v>1628853</v>
      </c>
      <c r="E191" s="373">
        <v>1221639</v>
      </c>
      <c r="F191" s="373">
        <v>1018032</v>
      </c>
      <c r="G191" s="378">
        <v>610821</v>
      </c>
      <c r="H191" s="372">
        <f t="shared" si="26"/>
        <v>1677720</v>
      </c>
      <c r="I191" s="373">
        <f t="shared" si="19"/>
        <v>1258290</v>
      </c>
      <c r="J191" s="373">
        <f t="shared" si="20"/>
        <v>1048575</v>
      </c>
      <c r="K191" s="378">
        <f t="shared" si="21"/>
        <v>629145</v>
      </c>
      <c r="L191" s="44"/>
      <c r="M191" s="350">
        <f t="shared" si="22"/>
        <v>3.0000865639809117E-2</v>
      </c>
      <c r="N191" s="350">
        <f t="shared" si="23"/>
        <v>3.0001497987539691E-2</v>
      </c>
      <c r="O191" s="350">
        <f t="shared" si="24"/>
        <v>3.0002003866283183E-2</v>
      </c>
      <c r="P191" s="350">
        <f t="shared" si="25"/>
        <v>2.9998968601275988E-2</v>
      </c>
      <c r="Q191" s="69"/>
    </row>
    <row r="192" spans="1:17" s="14" customFormat="1" ht="14.1" customHeight="1" x14ac:dyDescent="0.2">
      <c r="A192" s="101"/>
      <c r="B192" s="694"/>
      <c r="C192" s="22">
        <v>2</v>
      </c>
      <c r="D192" s="379">
        <v>1653282</v>
      </c>
      <c r="E192" s="380">
        <v>1239963</v>
      </c>
      <c r="F192" s="380">
        <v>1033302</v>
      </c>
      <c r="G192" s="381">
        <v>619980</v>
      </c>
      <c r="H192" s="379">
        <f t="shared" si="26"/>
        <v>1702881</v>
      </c>
      <c r="I192" s="380">
        <f t="shared" si="19"/>
        <v>1277160</v>
      </c>
      <c r="J192" s="380">
        <f t="shared" si="20"/>
        <v>1064301</v>
      </c>
      <c r="K192" s="381">
        <f t="shared" si="21"/>
        <v>638580</v>
      </c>
      <c r="L192" s="44"/>
      <c r="M192" s="350">
        <f t="shared" si="22"/>
        <v>3.0000326623044346E-2</v>
      </c>
      <c r="N192" s="350">
        <f t="shared" si="23"/>
        <v>2.9998475760970287E-2</v>
      </c>
      <c r="O192" s="350">
        <f t="shared" si="24"/>
        <v>2.9999941933723153E-2</v>
      </c>
      <c r="P192" s="350">
        <f t="shared" si="25"/>
        <v>3.0000967773153971E-2</v>
      </c>
      <c r="Q192" s="69"/>
    </row>
    <row r="193" spans="1:17" s="14" customFormat="1" ht="14.1" customHeight="1" x14ac:dyDescent="0.2">
      <c r="A193" s="101"/>
      <c r="B193" s="694"/>
      <c r="C193" s="22">
        <v>3</v>
      </c>
      <c r="D193" s="379">
        <v>1678083</v>
      </c>
      <c r="E193" s="380">
        <v>1258563</v>
      </c>
      <c r="F193" s="380">
        <v>1048803</v>
      </c>
      <c r="G193" s="381">
        <v>629280</v>
      </c>
      <c r="H193" s="379">
        <f t="shared" si="26"/>
        <v>1728426</v>
      </c>
      <c r="I193" s="380">
        <f t="shared" si="19"/>
        <v>1296321</v>
      </c>
      <c r="J193" s="380">
        <f t="shared" si="20"/>
        <v>1080267</v>
      </c>
      <c r="K193" s="381">
        <f t="shared" si="21"/>
        <v>648159</v>
      </c>
      <c r="L193" s="44"/>
      <c r="M193" s="350">
        <f t="shared" si="22"/>
        <v>3.000030391822097E-2</v>
      </c>
      <c r="N193" s="350">
        <f t="shared" si="23"/>
        <v>3.0000881958233319E-2</v>
      </c>
      <c r="O193" s="350">
        <f t="shared" si="24"/>
        <v>2.9999914187888478E-2</v>
      </c>
      <c r="P193" s="350">
        <f t="shared" si="25"/>
        <v>3.0000953470633106E-2</v>
      </c>
      <c r="Q193" s="69"/>
    </row>
    <row r="194" spans="1:17" s="14" customFormat="1" ht="14.1" customHeight="1" x14ac:dyDescent="0.2">
      <c r="A194" s="101"/>
      <c r="B194" s="694"/>
      <c r="C194" s="22">
        <v>4</v>
      </c>
      <c r="D194" s="379">
        <v>1703259</v>
      </c>
      <c r="E194" s="380">
        <v>1277445</v>
      </c>
      <c r="F194" s="380">
        <v>1064538</v>
      </c>
      <c r="G194" s="381">
        <v>638721</v>
      </c>
      <c r="H194" s="379">
        <f t="shared" si="26"/>
        <v>1754358</v>
      </c>
      <c r="I194" s="380">
        <f t="shared" si="19"/>
        <v>1315770</v>
      </c>
      <c r="J194" s="380">
        <f t="shared" si="20"/>
        <v>1096473</v>
      </c>
      <c r="K194" s="381">
        <f t="shared" si="21"/>
        <v>657885</v>
      </c>
      <c r="L194" s="44"/>
      <c r="M194" s="350">
        <f t="shared" si="22"/>
        <v>3.0000722145017287E-2</v>
      </c>
      <c r="N194" s="350">
        <f t="shared" si="23"/>
        <v>3.0001291640736002E-2</v>
      </c>
      <c r="O194" s="350">
        <f t="shared" si="24"/>
        <v>2.9998929112910952E-2</v>
      </c>
      <c r="P194" s="350">
        <f t="shared" si="25"/>
        <v>3.0003710540282846E-2</v>
      </c>
      <c r="Q194" s="69"/>
    </row>
    <row r="195" spans="1:17" s="14" customFormat="1" ht="14.1" customHeight="1" x14ac:dyDescent="0.2">
      <c r="A195" s="101"/>
      <c r="B195" s="694"/>
      <c r="C195" s="22">
        <v>5</v>
      </c>
      <c r="D195" s="379">
        <v>1728807</v>
      </c>
      <c r="E195" s="380">
        <v>1296606</v>
      </c>
      <c r="F195" s="380">
        <v>1080504</v>
      </c>
      <c r="G195" s="381">
        <v>648303</v>
      </c>
      <c r="H195" s="379">
        <f t="shared" si="26"/>
        <v>1780671</v>
      </c>
      <c r="I195" s="380">
        <f t="shared" si="19"/>
        <v>1335504</v>
      </c>
      <c r="J195" s="380">
        <f t="shared" si="20"/>
        <v>1112919</v>
      </c>
      <c r="K195" s="381">
        <f t="shared" si="21"/>
        <v>667752</v>
      </c>
      <c r="L195" s="44"/>
      <c r="M195" s="350">
        <f t="shared" si="22"/>
        <v>2.9999878528950891E-2</v>
      </c>
      <c r="N195" s="350">
        <f t="shared" si="23"/>
        <v>2.9999861176024174E-2</v>
      </c>
      <c r="O195" s="350">
        <f t="shared" si="24"/>
        <v>2.9999888940716556E-2</v>
      </c>
      <c r="P195" s="350">
        <f t="shared" si="25"/>
        <v>2.9999861176024174E-2</v>
      </c>
      <c r="Q195" s="69"/>
    </row>
    <row r="196" spans="1:17" s="14" customFormat="1" ht="14.1" customHeight="1" x14ac:dyDescent="0.2">
      <c r="A196" s="101"/>
      <c r="B196" s="694"/>
      <c r="C196" s="22">
        <v>6</v>
      </c>
      <c r="D196" s="379">
        <v>1754739</v>
      </c>
      <c r="E196" s="380">
        <v>1316055</v>
      </c>
      <c r="F196" s="380">
        <v>1096713</v>
      </c>
      <c r="G196" s="381">
        <v>658026</v>
      </c>
      <c r="H196" s="379">
        <f t="shared" si="26"/>
        <v>1807380</v>
      </c>
      <c r="I196" s="380">
        <f t="shared" si="19"/>
        <v>1355535</v>
      </c>
      <c r="J196" s="380">
        <f t="shared" si="20"/>
        <v>1129614</v>
      </c>
      <c r="K196" s="381">
        <f t="shared" si="21"/>
        <v>677769</v>
      </c>
      <c r="L196" s="44"/>
      <c r="M196" s="350">
        <f t="shared" si="22"/>
        <v>2.9999333234173288E-2</v>
      </c>
      <c r="N196" s="350">
        <f t="shared" si="23"/>
        <v>2.9998746253006144E-2</v>
      </c>
      <c r="O196" s="350">
        <f t="shared" si="24"/>
        <v>2.9999644391923867E-2</v>
      </c>
      <c r="P196" s="350">
        <f t="shared" si="25"/>
        <v>3.0003373726874016E-2</v>
      </c>
      <c r="Q196" s="69"/>
    </row>
    <row r="197" spans="1:17" s="14" customFormat="1" ht="14.1" customHeight="1" x14ac:dyDescent="0.2">
      <c r="A197" s="101"/>
      <c r="B197" s="694"/>
      <c r="C197" s="22">
        <v>7</v>
      </c>
      <c r="D197" s="379">
        <v>1781067</v>
      </c>
      <c r="E197" s="380">
        <v>1335801</v>
      </c>
      <c r="F197" s="380">
        <v>1113168</v>
      </c>
      <c r="G197" s="381">
        <v>667899</v>
      </c>
      <c r="H197" s="379">
        <f t="shared" si="26"/>
        <v>1834500</v>
      </c>
      <c r="I197" s="380">
        <f t="shared" si="19"/>
        <v>1375875</v>
      </c>
      <c r="J197" s="380">
        <f t="shared" si="20"/>
        <v>1146564</v>
      </c>
      <c r="K197" s="381">
        <f t="shared" si="21"/>
        <v>687939</v>
      </c>
      <c r="L197" s="44"/>
      <c r="M197" s="350">
        <f t="shared" si="22"/>
        <v>3.0000555846579607E-2</v>
      </c>
      <c r="N197" s="350">
        <f t="shared" si="23"/>
        <v>2.999997754156495E-2</v>
      </c>
      <c r="O197" s="350">
        <f t="shared" si="24"/>
        <v>3.0000862403518607E-2</v>
      </c>
      <c r="P197" s="350">
        <f t="shared" si="25"/>
        <v>3.0004536614068895E-2</v>
      </c>
      <c r="Q197" s="69"/>
    </row>
    <row r="198" spans="1:17" s="14" customFormat="1" ht="14.1" customHeight="1" x14ac:dyDescent="0.2">
      <c r="A198" s="101"/>
      <c r="B198" s="694"/>
      <c r="C198" s="22">
        <v>8</v>
      </c>
      <c r="D198" s="379">
        <v>1807776</v>
      </c>
      <c r="E198" s="380">
        <v>1355832</v>
      </c>
      <c r="F198" s="380">
        <v>1129860</v>
      </c>
      <c r="G198" s="381">
        <v>677916</v>
      </c>
      <c r="H198" s="379">
        <f t="shared" si="26"/>
        <v>1862010</v>
      </c>
      <c r="I198" s="380">
        <f t="shared" si="19"/>
        <v>1396509</v>
      </c>
      <c r="J198" s="380">
        <f t="shared" si="20"/>
        <v>1163757</v>
      </c>
      <c r="K198" s="381">
        <f t="shared" si="21"/>
        <v>698253</v>
      </c>
      <c r="L198" s="44"/>
      <c r="M198" s="350">
        <f t="shared" si="22"/>
        <v>3.0000398279432849E-2</v>
      </c>
      <c r="N198" s="350">
        <f t="shared" si="23"/>
        <v>3.0001504611190766E-2</v>
      </c>
      <c r="O198" s="350">
        <f t="shared" si="24"/>
        <v>3.00010620784876E-2</v>
      </c>
      <c r="P198" s="350">
        <f t="shared" si="25"/>
        <v>2.9999291947674932E-2</v>
      </c>
      <c r="Q198" s="69"/>
    </row>
    <row r="199" spans="1:17" s="14" customFormat="1" ht="14.1" customHeight="1" x14ac:dyDescent="0.2">
      <c r="A199" s="101"/>
      <c r="B199" s="694"/>
      <c r="C199" s="22">
        <v>9</v>
      </c>
      <c r="D199" s="379">
        <v>1834893</v>
      </c>
      <c r="E199" s="380">
        <v>1376169</v>
      </c>
      <c r="F199" s="380">
        <v>1146807</v>
      </c>
      <c r="G199" s="381">
        <v>688086</v>
      </c>
      <c r="H199" s="379">
        <f t="shared" si="26"/>
        <v>1889940</v>
      </c>
      <c r="I199" s="380">
        <f t="shared" si="19"/>
        <v>1417455</v>
      </c>
      <c r="J199" s="380">
        <f t="shared" si="20"/>
        <v>1181214</v>
      </c>
      <c r="K199" s="381">
        <f t="shared" si="21"/>
        <v>708729</v>
      </c>
      <c r="L199" s="44"/>
      <c r="M199" s="350">
        <f t="shared" si="22"/>
        <v>3.0000114448090434E-2</v>
      </c>
      <c r="N199" s="350">
        <f t="shared" si="23"/>
        <v>3.0000675789092764E-2</v>
      </c>
      <c r="O199" s="350">
        <f t="shared" si="24"/>
        <v>3.0002432841794654E-2</v>
      </c>
      <c r="P199" s="350">
        <f t="shared" si="25"/>
        <v>3.0000610388817676E-2</v>
      </c>
      <c r="Q199" s="69"/>
    </row>
    <row r="200" spans="1:17" s="14" customFormat="1" ht="14.1" customHeight="1" thickBot="1" x14ac:dyDescent="0.25">
      <c r="A200" s="101"/>
      <c r="B200" s="695"/>
      <c r="C200" s="23">
        <v>10</v>
      </c>
      <c r="D200" s="382">
        <v>1862412</v>
      </c>
      <c r="E200" s="383">
        <v>1396809</v>
      </c>
      <c r="F200" s="383">
        <v>1164009</v>
      </c>
      <c r="G200" s="384">
        <v>698406</v>
      </c>
      <c r="H200" s="382">
        <f t="shared" si="26"/>
        <v>1918284</v>
      </c>
      <c r="I200" s="383">
        <f t="shared" si="19"/>
        <v>1438713</v>
      </c>
      <c r="J200" s="383">
        <f t="shared" si="20"/>
        <v>1198929</v>
      </c>
      <c r="K200" s="384">
        <f t="shared" si="21"/>
        <v>719358</v>
      </c>
      <c r="L200" s="44"/>
      <c r="M200" s="350">
        <f t="shared" si="22"/>
        <v>2.9999806702276404E-2</v>
      </c>
      <c r="N200" s="350">
        <f t="shared" si="23"/>
        <v>2.9999806702276404E-2</v>
      </c>
      <c r="O200" s="350">
        <f t="shared" si="24"/>
        <v>2.9999768043030596E-2</v>
      </c>
      <c r="P200" s="350">
        <f t="shared" si="25"/>
        <v>2.9999742270255411E-2</v>
      </c>
      <c r="Q200" s="69"/>
    </row>
    <row r="201" spans="1:17" s="14" customFormat="1" ht="14.1" customHeight="1" x14ac:dyDescent="0.2">
      <c r="A201" s="101">
        <v>9</v>
      </c>
      <c r="B201" s="693" t="s">
        <v>181</v>
      </c>
      <c r="C201" s="19">
        <v>1</v>
      </c>
      <c r="D201" s="372">
        <v>1754739</v>
      </c>
      <c r="E201" s="373">
        <v>1316055</v>
      </c>
      <c r="F201" s="373">
        <v>1096713</v>
      </c>
      <c r="G201" s="378">
        <v>658026</v>
      </c>
      <c r="H201" s="372">
        <f t="shared" si="26"/>
        <v>1807380</v>
      </c>
      <c r="I201" s="373">
        <f t="shared" si="19"/>
        <v>1355535</v>
      </c>
      <c r="J201" s="373">
        <f t="shared" si="20"/>
        <v>1129614</v>
      </c>
      <c r="K201" s="378">
        <f t="shared" si="21"/>
        <v>677769</v>
      </c>
      <c r="L201" s="44"/>
      <c r="M201" s="350">
        <f t="shared" si="22"/>
        <v>2.9999333234173288E-2</v>
      </c>
      <c r="N201" s="350">
        <f t="shared" si="23"/>
        <v>2.9998746253006144E-2</v>
      </c>
      <c r="O201" s="350">
        <f t="shared" si="24"/>
        <v>2.9999644391923867E-2</v>
      </c>
      <c r="P201" s="350">
        <f t="shared" si="25"/>
        <v>3.0003373726874016E-2</v>
      </c>
      <c r="Q201" s="69"/>
    </row>
    <row r="202" spans="1:17" s="14" customFormat="1" ht="14.1" customHeight="1" x14ac:dyDescent="0.2">
      <c r="A202" s="101"/>
      <c r="B202" s="694"/>
      <c r="C202" s="22">
        <v>2</v>
      </c>
      <c r="D202" s="379">
        <v>1781067</v>
      </c>
      <c r="E202" s="380">
        <v>1335801</v>
      </c>
      <c r="F202" s="380">
        <v>1113168</v>
      </c>
      <c r="G202" s="381">
        <v>667899</v>
      </c>
      <c r="H202" s="379">
        <f t="shared" si="26"/>
        <v>1834500</v>
      </c>
      <c r="I202" s="380">
        <f t="shared" si="19"/>
        <v>1375875</v>
      </c>
      <c r="J202" s="380">
        <f t="shared" si="20"/>
        <v>1146564</v>
      </c>
      <c r="K202" s="381">
        <f t="shared" si="21"/>
        <v>687939</v>
      </c>
      <c r="L202" s="44"/>
      <c r="M202" s="350">
        <f t="shared" si="22"/>
        <v>3.0000555846579607E-2</v>
      </c>
      <c r="N202" s="350">
        <f t="shared" si="23"/>
        <v>2.999997754156495E-2</v>
      </c>
      <c r="O202" s="350">
        <f t="shared" si="24"/>
        <v>3.0000862403518607E-2</v>
      </c>
      <c r="P202" s="350">
        <f t="shared" si="25"/>
        <v>3.0004536614068895E-2</v>
      </c>
      <c r="Q202" s="69"/>
    </row>
    <row r="203" spans="1:17" s="14" customFormat="1" ht="14.1" customHeight="1" x14ac:dyDescent="0.2">
      <c r="A203" s="101"/>
      <c r="B203" s="694"/>
      <c r="C203" s="22">
        <v>3</v>
      </c>
      <c r="D203" s="379">
        <v>1807776</v>
      </c>
      <c r="E203" s="380">
        <v>1355832</v>
      </c>
      <c r="F203" s="380">
        <v>1129860</v>
      </c>
      <c r="G203" s="381">
        <v>677916</v>
      </c>
      <c r="H203" s="379">
        <f t="shared" si="26"/>
        <v>1862010</v>
      </c>
      <c r="I203" s="380">
        <f t="shared" si="19"/>
        <v>1396509</v>
      </c>
      <c r="J203" s="380">
        <f t="shared" si="20"/>
        <v>1163757</v>
      </c>
      <c r="K203" s="381">
        <f t="shared" si="21"/>
        <v>698253</v>
      </c>
      <c r="L203" s="44"/>
      <c r="M203" s="350">
        <f t="shared" si="22"/>
        <v>3.0000398279432849E-2</v>
      </c>
      <c r="N203" s="350">
        <f t="shared" si="23"/>
        <v>3.0001504611190766E-2</v>
      </c>
      <c r="O203" s="350">
        <f t="shared" si="24"/>
        <v>3.00010620784876E-2</v>
      </c>
      <c r="P203" s="350">
        <f t="shared" si="25"/>
        <v>2.9999291947674932E-2</v>
      </c>
      <c r="Q203" s="69"/>
    </row>
    <row r="204" spans="1:17" s="14" customFormat="1" ht="14.1" customHeight="1" x14ac:dyDescent="0.2">
      <c r="A204" s="101"/>
      <c r="B204" s="694"/>
      <c r="C204" s="22">
        <v>4</v>
      </c>
      <c r="D204" s="379">
        <v>1834893</v>
      </c>
      <c r="E204" s="380">
        <v>1376169</v>
      </c>
      <c r="F204" s="380">
        <v>1146807</v>
      </c>
      <c r="G204" s="381">
        <v>688086</v>
      </c>
      <c r="H204" s="379">
        <f t="shared" si="26"/>
        <v>1889940</v>
      </c>
      <c r="I204" s="380">
        <f t="shared" si="19"/>
        <v>1417455</v>
      </c>
      <c r="J204" s="380">
        <f t="shared" si="20"/>
        <v>1181214</v>
      </c>
      <c r="K204" s="381">
        <f t="shared" si="21"/>
        <v>708729</v>
      </c>
      <c r="L204" s="44"/>
      <c r="M204" s="350">
        <f t="shared" si="22"/>
        <v>3.0000114448090434E-2</v>
      </c>
      <c r="N204" s="350">
        <f t="shared" si="23"/>
        <v>3.0000675789092764E-2</v>
      </c>
      <c r="O204" s="350">
        <f t="shared" si="24"/>
        <v>3.0002432841794654E-2</v>
      </c>
      <c r="P204" s="350">
        <f t="shared" si="25"/>
        <v>3.0000610388817676E-2</v>
      </c>
      <c r="Q204" s="69"/>
    </row>
    <row r="205" spans="1:17" s="14" customFormat="1" ht="14.1" customHeight="1" thickBot="1" x14ac:dyDescent="0.25">
      <c r="A205" s="101"/>
      <c r="B205" s="695"/>
      <c r="C205" s="23">
        <v>5</v>
      </c>
      <c r="D205" s="382">
        <v>1862412</v>
      </c>
      <c r="E205" s="383">
        <v>1396809</v>
      </c>
      <c r="F205" s="383">
        <v>1164009</v>
      </c>
      <c r="G205" s="384">
        <v>698406</v>
      </c>
      <c r="H205" s="382">
        <f t="shared" si="26"/>
        <v>1918284</v>
      </c>
      <c r="I205" s="383">
        <f t="shared" si="19"/>
        <v>1438713</v>
      </c>
      <c r="J205" s="383">
        <f t="shared" si="20"/>
        <v>1198929</v>
      </c>
      <c r="K205" s="384">
        <f t="shared" si="21"/>
        <v>719358</v>
      </c>
      <c r="L205" s="44"/>
      <c r="M205" s="350">
        <f t="shared" si="22"/>
        <v>2.9999806702276404E-2</v>
      </c>
      <c r="N205" s="350">
        <f t="shared" si="23"/>
        <v>2.9999806702276404E-2</v>
      </c>
      <c r="O205" s="350">
        <f t="shared" si="24"/>
        <v>2.9999768043030596E-2</v>
      </c>
      <c r="P205" s="350">
        <f t="shared" si="25"/>
        <v>2.9999742270255411E-2</v>
      </c>
      <c r="Q205" s="69"/>
    </row>
    <row r="206" spans="1:17" s="14" customFormat="1" ht="14.1" customHeight="1" x14ac:dyDescent="0.2">
      <c r="A206" s="101">
        <v>10</v>
      </c>
      <c r="B206" s="693" t="s">
        <v>182</v>
      </c>
      <c r="C206" s="19">
        <v>1</v>
      </c>
      <c r="D206" s="372">
        <v>1918719</v>
      </c>
      <c r="E206" s="373">
        <v>1439040</v>
      </c>
      <c r="F206" s="373">
        <v>1199199</v>
      </c>
      <c r="G206" s="378">
        <v>719520</v>
      </c>
      <c r="H206" s="372">
        <f t="shared" si="26"/>
        <v>1976280</v>
      </c>
      <c r="I206" s="373">
        <f t="shared" si="19"/>
        <v>1482210</v>
      </c>
      <c r="J206" s="373">
        <f t="shared" si="20"/>
        <v>1235175</v>
      </c>
      <c r="K206" s="378">
        <f t="shared" si="21"/>
        <v>741105</v>
      </c>
      <c r="L206" s="44"/>
      <c r="M206" s="350">
        <f t="shared" si="22"/>
        <v>2.9999702926796473E-2</v>
      </c>
      <c r="N206" s="350">
        <f t="shared" si="23"/>
        <v>2.9999166110740494E-2</v>
      </c>
      <c r="O206" s="350">
        <f t="shared" si="24"/>
        <v>3.0000025016698646E-2</v>
      </c>
      <c r="P206" s="350">
        <f t="shared" si="25"/>
        <v>2.9999166110740494E-2</v>
      </c>
      <c r="Q206" s="69"/>
    </row>
    <row r="207" spans="1:17" s="14" customFormat="1" ht="14.1" customHeight="1" x14ac:dyDescent="0.2">
      <c r="A207" s="101"/>
      <c r="B207" s="694"/>
      <c r="C207" s="22">
        <v>2</v>
      </c>
      <c r="D207" s="379">
        <v>1947492</v>
      </c>
      <c r="E207" s="380">
        <v>1460619</v>
      </c>
      <c r="F207" s="380">
        <v>1217184</v>
      </c>
      <c r="G207" s="381">
        <v>730311</v>
      </c>
      <c r="H207" s="379">
        <f t="shared" si="26"/>
        <v>2005917</v>
      </c>
      <c r="I207" s="380">
        <f t="shared" si="19"/>
        <v>1504437</v>
      </c>
      <c r="J207" s="380">
        <f t="shared" si="20"/>
        <v>1253697</v>
      </c>
      <c r="K207" s="381">
        <f t="shared" si="21"/>
        <v>752220</v>
      </c>
      <c r="L207" s="44"/>
      <c r="M207" s="350">
        <f t="shared" si="22"/>
        <v>3.0000123235422789E-2</v>
      </c>
      <c r="N207" s="350">
        <f t="shared" si="23"/>
        <v>2.9999609754494498E-2</v>
      </c>
      <c r="O207" s="350">
        <f t="shared" si="24"/>
        <v>2.9997929647448535E-2</v>
      </c>
      <c r="P207" s="350">
        <f t="shared" si="25"/>
        <v>2.9999548137711194E-2</v>
      </c>
      <c r="Q207" s="69"/>
    </row>
    <row r="208" spans="1:17" s="14" customFormat="1" ht="14.1" customHeight="1" x14ac:dyDescent="0.2">
      <c r="A208" s="101"/>
      <c r="B208" s="694"/>
      <c r="C208" s="22">
        <v>3</v>
      </c>
      <c r="D208" s="379">
        <v>1976700</v>
      </c>
      <c r="E208" s="380">
        <v>1482525</v>
      </c>
      <c r="F208" s="380">
        <v>1235439</v>
      </c>
      <c r="G208" s="381">
        <v>741264</v>
      </c>
      <c r="H208" s="379">
        <f t="shared" si="26"/>
        <v>2036001</v>
      </c>
      <c r="I208" s="380">
        <f t="shared" si="19"/>
        <v>1527000</v>
      </c>
      <c r="J208" s="380">
        <f t="shared" si="20"/>
        <v>1272501</v>
      </c>
      <c r="K208" s="381">
        <f t="shared" si="21"/>
        <v>763500</v>
      </c>
      <c r="L208" s="44"/>
      <c r="M208" s="350">
        <f t="shared" si="22"/>
        <v>0.03</v>
      </c>
      <c r="N208" s="350">
        <f t="shared" si="23"/>
        <v>2.9999494106338849E-2</v>
      </c>
      <c r="O208" s="350">
        <f t="shared" si="24"/>
        <v>2.9999052968216155E-2</v>
      </c>
      <c r="P208" s="350">
        <f t="shared" si="25"/>
        <v>2.9997409829696304E-2</v>
      </c>
      <c r="Q208" s="69"/>
    </row>
    <row r="209" spans="1:17" s="14" customFormat="1" ht="14.1" customHeight="1" x14ac:dyDescent="0.2">
      <c r="A209" s="101"/>
      <c r="B209" s="694"/>
      <c r="C209" s="22">
        <v>4</v>
      </c>
      <c r="D209" s="379">
        <v>2006358</v>
      </c>
      <c r="E209" s="380">
        <v>1504770</v>
      </c>
      <c r="F209" s="380">
        <v>1253973</v>
      </c>
      <c r="G209" s="381">
        <v>752385</v>
      </c>
      <c r="H209" s="379">
        <f t="shared" si="26"/>
        <v>2066550</v>
      </c>
      <c r="I209" s="380">
        <f t="shared" si="19"/>
        <v>1549914</v>
      </c>
      <c r="J209" s="380">
        <f t="shared" si="20"/>
        <v>1291593</v>
      </c>
      <c r="K209" s="381">
        <f t="shared" si="21"/>
        <v>774957</v>
      </c>
      <c r="L209" s="44"/>
      <c r="M209" s="350">
        <f t="shared" si="22"/>
        <v>3.000062800357663E-2</v>
      </c>
      <c r="N209" s="350">
        <f t="shared" si="23"/>
        <v>3.0000598098048208E-2</v>
      </c>
      <c r="O209" s="350">
        <f t="shared" si="24"/>
        <v>3.0000645946922304E-2</v>
      </c>
      <c r="P209" s="350">
        <f t="shared" si="25"/>
        <v>3.0000598098048208E-2</v>
      </c>
      <c r="Q209" s="69"/>
    </row>
    <row r="210" spans="1:17" s="14" customFormat="1" ht="14.1" customHeight="1" x14ac:dyDescent="0.2">
      <c r="A210" s="101"/>
      <c r="B210" s="694"/>
      <c r="C210" s="22">
        <v>5</v>
      </c>
      <c r="D210" s="379">
        <v>2036442</v>
      </c>
      <c r="E210" s="380">
        <v>1527333</v>
      </c>
      <c r="F210" s="380">
        <v>1272777</v>
      </c>
      <c r="G210" s="381">
        <v>763665</v>
      </c>
      <c r="H210" s="379">
        <f t="shared" si="26"/>
        <v>2097534</v>
      </c>
      <c r="I210" s="380">
        <f t="shared" si="19"/>
        <v>1573152</v>
      </c>
      <c r="J210" s="380">
        <f t="shared" si="20"/>
        <v>1310958</v>
      </c>
      <c r="K210" s="381">
        <f t="shared" si="21"/>
        <v>786576</v>
      </c>
      <c r="L210" s="44"/>
      <c r="M210" s="350">
        <f t="shared" si="22"/>
        <v>2.9999381273809911E-2</v>
      </c>
      <c r="N210" s="350">
        <f t="shared" si="23"/>
        <v>2.9999351811294591E-2</v>
      </c>
      <c r="O210" s="350">
        <f t="shared" si="24"/>
        <v>2.9998185070911874E-2</v>
      </c>
      <c r="P210" s="350">
        <f t="shared" si="25"/>
        <v>3.0001374948439432E-2</v>
      </c>
      <c r="Q210" s="69"/>
    </row>
    <row r="211" spans="1:17" s="14" customFormat="1" ht="14.1" customHeight="1" x14ac:dyDescent="0.2">
      <c r="A211" s="101"/>
      <c r="B211" s="694"/>
      <c r="C211" s="22">
        <v>6</v>
      </c>
      <c r="D211" s="379">
        <v>2066994</v>
      </c>
      <c r="E211" s="380">
        <v>1550247</v>
      </c>
      <c r="F211" s="380">
        <v>1291872</v>
      </c>
      <c r="G211" s="381">
        <v>775122</v>
      </c>
      <c r="H211" s="379">
        <f t="shared" si="26"/>
        <v>2129004</v>
      </c>
      <c r="I211" s="380">
        <f t="shared" ref="I211:I222" si="27">(ROUND((+H211/8*6)/3,0))*3</f>
        <v>1596753</v>
      </c>
      <c r="J211" s="380">
        <f t="shared" ref="J211:J222" si="28">(ROUND((+H211/8*5)/3,0))*3</f>
        <v>1330629</v>
      </c>
      <c r="K211" s="381">
        <f t="shared" ref="K211:K222" si="29">(ROUND((+H211/8*3)/3,0))*3</f>
        <v>798378</v>
      </c>
      <c r="L211" s="44"/>
      <c r="M211" s="350">
        <f t="shared" ref="M211:M222" si="30">(H211-D211)/D211</f>
        <v>3.0000087082981373E-2</v>
      </c>
      <c r="N211" s="350">
        <f t="shared" ref="N211:N222" si="31">(I211-E211)/E211</f>
        <v>2.9999090467519047E-2</v>
      </c>
      <c r="O211" s="350">
        <f t="shared" ref="O211:O222" si="32">(J211-F211)/F211</f>
        <v>3.0000650219216763E-2</v>
      </c>
      <c r="P211" s="350">
        <f t="shared" ref="P211:P222" si="33">(K211-G211)/G211</f>
        <v>3.0003018879608628E-2</v>
      </c>
      <c r="Q211" s="69"/>
    </row>
    <row r="212" spans="1:17" s="14" customFormat="1" ht="14.1" customHeight="1" thickBot="1" x14ac:dyDescent="0.25">
      <c r="A212" s="101"/>
      <c r="B212" s="695"/>
      <c r="C212" s="23">
        <v>7</v>
      </c>
      <c r="D212" s="382">
        <v>2097993</v>
      </c>
      <c r="E212" s="383">
        <v>1573494</v>
      </c>
      <c r="F212" s="383">
        <v>1311246</v>
      </c>
      <c r="G212" s="384">
        <v>786747</v>
      </c>
      <c r="H212" s="382">
        <f t="shared" si="26"/>
        <v>2160933</v>
      </c>
      <c r="I212" s="383">
        <f t="shared" si="27"/>
        <v>1620699</v>
      </c>
      <c r="J212" s="383">
        <f t="shared" si="28"/>
        <v>1350582</v>
      </c>
      <c r="K212" s="384">
        <f t="shared" si="29"/>
        <v>810351</v>
      </c>
      <c r="L212" s="44"/>
      <c r="M212" s="350">
        <f t="shared" si="30"/>
        <v>3.0000100095662854E-2</v>
      </c>
      <c r="N212" s="350">
        <f t="shared" si="31"/>
        <v>3.0000114395097789E-2</v>
      </c>
      <c r="O212" s="350">
        <f t="shared" si="32"/>
        <v>2.9998947565902965E-2</v>
      </c>
      <c r="P212" s="350">
        <f t="shared" si="33"/>
        <v>3.0002020980060936E-2</v>
      </c>
      <c r="Q212" s="69"/>
    </row>
    <row r="213" spans="1:17" s="14" customFormat="1" ht="14.1" customHeight="1" x14ac:dyDescent="0.2">
      <c r="A213" s="101">
        <v>11</v>
      </c>
      <c r="B213" s="693" t="s">
        <v>183</v>
      </c>
      <c r="C213" s="19">
        <v>1</v>
      </c>
      <c r="D213" s="372">
        <v>2193837</v>
      </c>
      <c r="E213" s="373">
        <v>1645377</v>
      </c>
      <c r="F213" s="373">
        <v>1371147</v>
      </c>
      <c r="G213" s="378">
        <v>822690</v>
      </c>
      <c r="H213" s="372">
        <f t="shared" si="26"/>
        <v>2259651</v>
      </c>
      <c r="I213" s="373">
        <f t="shared" si="27"/>
        <v>1694739</v>
      </c>
      <c r="J213" s="373">
        <f t="shared" si="28"/>
        <v>1412283</v>
      </c>
      <c r="K213" s="378">
        <f t="shared" si="29"/>
        <v>847368</v>
      </c>
      <c r="L213" s="44"/>
      <c r="M213" s="350">
        <f t="shared" si="30"/>
        <v>2.9999494037159551E-2</v>
      </c>
      <c r="N213" s="350">
        <f t="shared" si="31"/>
        <v>3.0000419356779631E-2</v>
      </c>
      <c r="O213" s="350">
        <f t="shared" si="32"/>
        <v>3.0001159613083059E-2</v>
      </c>
      <c r="P213" s="350">
        <f t="shared" si="33"/>
        <v>2.9996718083360682E-2</v>
      </c>
      <c r="Q213" s="69"/>
    </row>
    <row r="214" spans="1:17" s="14" customFormat="1" ht="14.1" customHeight="1" x14ac:dyDescent="0.2">
      <c r="A214" s="101"/>
      <c r="B214" s="694"/>
      <c r="C214" s="22">
        <v>2</v>
      </c>
      <c r="D214" s="379">
        <v>2226738</v>
      </c>
      <c r="E214" s="380">
        <v>1670055</v>
      </c>
      <c r="F214" s="380">
        <v>1391712</v>
      </c>
      <c r="G214" s="381">
        <v>835026</v>
      </c>
      <c r="H214" s="379">
        <f t="shared" si="26"/>
        <v>2293539</v>
      </c>
      <c r="I214" s="380">
        <f t="shared" si="27"/>
        <v>1720155</v>
      </c>
      <c r="J214" s="380">
        <f t="shared" si="28"/>
        <v>1433463</v>
      </c>
      <c r="K214" s="381">
        <f t="shared" si="29"/>
        <v>860076</v>
      </c>
      <c r="L214" s="44"/>
      <c r="M214" s="350">
        <f t="shared" si="30"/>
        <v>2.9999488040353198E-2</v>
      </c>
      <c r="N214" s="350">
        <f t="shared" si="31"/>
        <v>2.9999012008586543E-2</v>
      </c>
      <c r="O214" s="350">
        <f t="shared" si="32"/>
        <v>2.9999741325791543E-2</v>
      </c>
      <c r="P214" s="350">
        <f t="shared" si="33"/>
        <v>2.9999065897349304E-2</v>
      </c>
      <c r="Q214" s="69"/>
    </row>
    <row r="215" spans="1:17" s="14" customFormat="1" ht="14.1" customHeight="1" x14ac:dyDescent="0.2">
      <c r="A215" s="101"/>
      <c r="B215" s="694"/>
      <c r="C215" s="22">
        <v>3</v>
      </c>
      <c r="D215" s="379">
        <v>2260143</v>
      </c>
      <c r="E215" s="380">
        <v>1695108</v>
      </c>
      <c r="F215" s="380">
        <v>1412589</v>
      </c>
      <c r="G215" s="381">
        <v>847554</v>
      </c>
      <c r="H215" s="379">
        <f t="shared" ref="H215:H222" si="34">ROUND($D215*(1+$G$15)/3,0)*3</f>
        <v>2327946</v>
      </c>
      <c r="I215" s="380">
        <f t="shared" si="27"/>
        <v>1745961</v>
      </c>
      <c r="J215" s="380">
        <f t="shared" si="28"/>
        <v>1454967</v>
      </c>
      <c r="K215" s="381">
        <f t="shared" si="29"/>
        <v>872979</v>
      </c>
      <c r="L215" s="44"/>
      <c r="M215" s="350">
        <f t="shared" si="30"/>
        <v>2.9999429239654304E-2</v>
      </c>
      <c r="N215" s="350">
        <f t="shared" si="31"/>
        <v>2.9999858416100922E-2</v>
      </c>
      <c r="O215" s="350">
        <f t="shared" si="32"/>
        <v>3.000023361359886E-2</v>
      </c>
      <c r="P215" s="350">
        <f t="shared" si="33"/>
        <v>2.9998088617362435E-2</v>
      </c>
      <c r="Q215" s="69"/>
    </row>
    <row r="216" spans="1:17" s="14" customFormat="1" ht="14.1" customHeight="1" x14ac:dyDescent="0.2">
      <c r="A216" s="101"/>
      <c r="B216" s="694"/>
      <c r="C216" s="22">
        <v>4</v>
      </c>
      <c r="D216" s="379">
        <v>2294043</v>
      </c>
      <c r="E216" s="380">
        <v>1720533</v>
      </c>
      <c r="F216" s="380">
        <v>1433778</v>
      </c>
      <c r="G216" s="381">
        <v>860265</v>
      </c>
      <c r="H216" s="379">
        <f t="shared" si="34"/>
        <v>2362863</v>
      </c>
      <c r="I216" s="380">
        <f t="shared" si="27"/>
        <v>1772148</v>
      </c>
      <c r="J216" s="380">
        <f t="shared" si="28"/>
        <v>1476789</v>
      </c>
      <c r="K216" s="381">
        <f t="shared" si="29"/>
        <v>886074</v>
      </c>
      <c r="L216" s="44"/>
      <c r="M216" s="350">
        <f t="shared" si="30"/>
        <v>2.9999437674010469E-2</v>
      </c>
      <c r="N216" s="350">
        <f t="shared" si="31"/>
        <v>2.99994245969127E-2</v>
      </c>
      <c r="O216" s="350">
        <f t="shared" si="32"/>
        <v>2.9998367948176077E-2</v>
      </c>
      <c r="P216" s="350">
        <f t="shared" si="33"/>
        <v>3.0001220554131576E-2</v>
      </c>
      <c r="Q216" s="69"/>
    </row>
    <row r="217" spans="1:17" s="14" customFormat="1" ht="14.1" customHeight="1" thickBot="1" x14ac:dyDescent="0.25">
      <c r="A217" s="101"/>
      <c r="B217" s="695"/>
      <c r="C217" s="23">
        <v>5</v>
      </c>
      <c r="D217" s="382">
        <v>2328450</v>
      </c>
      <c r="E217" s="383">
        <v>1746339</v>
      </c>
      <c r="F217" s="383">
        <v>1455282</v>
      </c>
      <c r="G217" s="384">
        <v>873168</v>
      </c>
      <c r="H217" s="382">
        <f t="shared" si="34"/>
        <v>2398305</v>
      </c>
      <c r="I217" s="383">
        <f t="shared" si="27"/>
        <v>1798728</v>
      </c>
      <c r="J217" s="383">
        <f t="shared" si="28"/>
        <v>1498941</v>
      </c>
      <c r="K217" s="384">
        <f t="shared" si="29"/>
        <v>899364</v>
      </c>
      <c r="L217" s="44"/>
      <c r="M217" s="350">
        <f t="shared" si="30"/>
        <v>3.0000644205372674E-2</v>
      </c>
      <c r="N217" s="350">
        <f t="shared" si="31"/>
        <v>2.9999330026987889E-2</v>
      </c>
      <c r="O217" s="350">
        <f t="shared" si="32"/>
        <v>3.0000371062103428E-2</v>
      </c>
      <c r="P217" s="350">
        <f t="shared" si="33"/>
        <v>3.0001099444780386E-2</v>
      </c>
      <c r="Q217" s="69"/>
    </row>
    <row r="218" spans="1:17" s="14" customFormat="1" ht="14.1" customHeight="1" x14ac:dyDescent="0.2">
      <c r="A218" s="101">
        <v>12</v>
      </c>
      <c r="B218" s="693" t="s">
        <v>184</v>
      </c>
      <c r="C218" s="19">
        <v>1</v>
      </c>
      <c r="D218" s="372">
        <v>2398830</v>
      </c>
      <c r="E218" s="373">
        <v>1799124</v>
      </c>
      <c r="F218" s="373">
        <v>1499268</v>
      </c>
      <c r="G218" s="378">
        <v>899562</v>
      </c>
      <c r="H218" s="372">
        <f t="shared" si="34"/>
        <v>2470794</v>
      </c>
      <c r="I218" s="373">
        <f t="shared" si="27"/>
        <v>1853097</v>
      </c>
      <c r="J218" s="373">
        <f t="shared" si="28"/>
        <v>1544247</v>
      </c>
      <c r="K218" s="378">
        <f t="shared" si="29"/>
        <v>926547</v>
      </c>
      <c r="L218" s="44"/>
      <c r="M218" s="350">
        <f t="shared" si="30"/>
        <v>2.9999624817098336E-2</v>
      </c>
      <c r="N218" s="350">
        <f t="shared" si="31"/>
        <v>2.9999599805238548E-2</v>
      </c>
      <c r="O218" s="350">
        <f t="shared" si="32"/>
        <v>3.0000640312472487E-2</v>
      </c>
      <c r="P218" s="350">
        <f t="shared" si="33"/>
        <v>2.9997932327065838E-2</v>
      </c>
      <c r="Q218" s="69"/>
    </row>
    <row r="219" spans="1:17" s="14" customFormat="1" ht="14.1" customHeight="1" x14ac:dyDescent="0.2">
      <c r="A219" s="101"/>
      <c r="B219" s="694"/>
      <c r="C219" s="22">
        <v>2</v>
      </c>
      <c r="D219" s="379">
        <v>2434821</v>
      </c>
      <c r="E219" s="380">
        <v>1826115</v>
      </c>
      <c r="F219" s="380">
        <v>1521762</v>
      </c>
      <c r="G219" s="381">
        <v>913059</v>
      </c>
      <c r="H219" s="379">
        <f t="shared" si="34"/>
        <v>2507865</v>
      </c>
      <c r="I219" s="380">
        <f t="shared" si="27"/>
        <v>1880898</v>
      </c>
      <c r="J219" s="380">
        <f t="shared" si="28"/>
        <v>1567416</v>
      </c>
      <c r="K219" s="381">
        <f t="shared" si="29"/>
        <v>940449</v>
      </c>
      <c r="L219" s="44"/>
      <c r="M219" s="350">
        <f t="shared" si="30"/>
        <v>2.9999741254079868E-2</v>
      </c>
      <c r="N219" s="350">
        <f t="shared" si="31"/>
        <v>2.9999753575212951E-2</v>
      </c>
      <c r="O219" s="350">
        <f t="shared" si="32"/>
        <v>3.0000749131598767E-2</v>
      </c>
      <c r="P219" s="350">
        <f t="shared" si="33"/>
        <v>2.9998061461526584E-2</v>
      </c>
      <c r="Q219" s="69"/>
    </row>
    <row r="220" spans="1:17" s="14" customFormat="1" ht="14.1" customHeight="1" x14ac:dyDescent="0.2">
      <c r="A220" s="101"/>
      <c r="B220" s="694"/>
      <c r="C220" s="22">
        <v>3</v>
      </c>
      <c r="D220" s="379">
        <v>2471337</v>
      </c>
      <c r="E220" s="380">
        <v>1853502</v>
      </c>
      <c r="F220" s="380">
        <v>1544586</v>
      </c>
      <c r="G220" s="381">
        <v>926751</v>
      </c>
      <c r="H220" s="379">
        <f t="shared" si="34"/>
        <v>2545476</v>
      </c>
      <c r="I220" s="380">
        <f t="shared" si="27"/>
        <v>1909107</v>
      </c>
      <c r="J220" s="380">
        <f t="shared" si="28"/>
        <v>1590924</v>
      </c>
      <c r="K220" s="381">
        <f t="shared" si="29"/>
        <v>954555</v>
      </c>
      <c r="L220" s="44"/>
      <c r="M220" s="350">
        <f t="shared" si="30"/>
        <v>2.9999550850410121E-2</v>
      </c>
      <c r="N220" s="350">
        <f t="shared" si="31"/>
        <v>2.9999967628845287E-2</v>
      </c>
      <c r="O220" s="350">
        <f t="shared" si="32"/>
        <v>3.0000271917523531E-2</v>
      </c>
      <c r="P220" s="350">
        <f t="shared" si="33"/>
        <v>3.0001586186580862E-2</v>
      </c>
      <c r="Q220" s="69"/>
    </row>
    <row r="221" spans="1:17" s="14" customFormat="1" ht="14.1" customHeight="1" x14ac:dyDescent="0.2">
      <c r="A221" s="101"/>
      <c r="B221" s="694"/>
      <c r="C221" s="22">
        <v>4</v>
      </c>
      <c r="D221" s="379">
        <v>2508405</v>
      </c>
      <c r="E221" s="380">
        <v>1881303</v>
      </c>
      <c r="F221" s="380">
        <v>1567752</v>
      </c>
      <c r="G221" s="381">
        <v>940653</v>
      </c>
      <c r="H221" s="379">
        <f t="shared" si="34"/>
        <v>2583657</v>
      </c>
      <c r="I221" s="380">
        <f t="shared" si="27"/>
        <v>1937742</v>
      </c>
      <c r="J221" s="380">
        <f t="shared" si="28"/>
        <v>1614786</v>
      </c>
      <c r="K221" s="381">
        <f t="shared" si="29"/>
        <v>968871</v>
      </c>
      <c r="L221" s="44"/>
      <c r="M221" s="350">
        <f t="shared" si="30"/>
        <v>2.999994020104409E-2</v>
      </c>
      <c r="N221" s="350">
        <f t="shared" si="31"/>
        <v>2.9999952160816201E-2</v>
      </c>
      <c r="O221" s="350">
        <f t="shared" si="32"/>
        <v>3.0000918512621894E-2</v>
      </c>
      <c r="P221" s="350">
        <f t="shared" si="33"/>
        <v>2.9998309684867851E-2</v>
      </c>
      <c r="Q221" s="69"/>
    </row>
    <row r="222" spans="1:17" s="14" customFormat="1" ht="14.1" customHeight="1" thickBot="1" x14ac:dyDescent="0.25">
      <c r="A222" s="101"/>
      <c r="B222" s="695"/>
      <c r="C222" s="23">
        <v>5</v>
      </c>
      <c r="D222" s="382">
        <v>2546040</v>
      </c>
      <c r="E222" s="383">
        <v>1909530</v>
      </c>
      <c r="F222" s="383">
        <v>1591275</v>
      </c>
      <c r="G222" s="384">
        <v>954765</v>
      </c>
      <c r="H222" s="382">
        <f t="shared" si="34"/>
        <v>2622420</v>
      </c>
      <c r="I222" s="383">
        <f t="shared" si="27"/>
        <v>1966815</v>
      </c>
      <c r="J222" s="383">
        <f t="shared" si="28"/>
        <v>1639014</v>
      </c>
      <c r="K222" s="384">
        <f t="shared" si="29"/>
        <v>983409</v>
      </c>
      <c r="L222" s="44"/>
      <c r="M222" s="350">
        <f t="shared" si="30"/>
        <v>2.9999528679832209E-2</v>
      </c>
      <c r="N222" s="350">
        <f t="shared" si="31"/>
        <v>2.9999528679832209E-2</v>
      </c>
      <c r="O222" s="350">
        <f t="shared" si="32"/>
        <v>3.0000471320167789E-2</v>
      </c>
      <c r="P222" s="350">
        <f t="shared" si="33"/>
        <v>3.0001099747058176E-2</v>
      </c>
      <c r="Q222" s="69"/>
    </row>
    <row r="223" spans="1:17" s="14" customFormat="1" ht="6" customHeight="1" x14ac:dyDescent="0.2">
      <c r="A223" s="101"/>
      <c r="B223" s="34"/>
      <c r="C223" s="43"/>
      <c r="D223" s="309"/>
      <c r="E223" s="49"/>
      <c r="F223" s="49"/>
      <c r="G223" s="49"/>
      <c r="H223" s="309"/>
      <c r="I223" s="49"/>
      <c r="J223" s="49"/>
      <c r="K223" s="271"/>
      <c r="L223" s="44"/>
      <c r="M223" s="347"/>
      <c r="N223" s="347"/>
      <c r="O223" s="347"/>
      <c r="P223" s="347"/>
      <c r="Q223" s="69"/>
    </row>
    <row r="224" spans="1:17" ht="18.600000000000001" customHeight="1" x14ac:dyDescent="0.25">
      <c r="B224" s="580" t="s">
        <v>185</v>
      </c>
      <c r="C224" s="580"/>
      <c r="D224" s="580"/>
      <c r="E224" s="580"/>
      <c r="F224" s="580"/>
      <c r="G224" s="580"/>
      <c r="H224" s="580"/>
      <c r="I224" s="580"/>
      <c r="J224" s="580"/>
      <c r="K224" s="580"/>
    </row>
    <row r="225" spans="1:17" ht="14.4" customHeight="1" thickBot="1" x14ac:dyDescent="0.3">
      <c r="B225" s="60"/>
      <c r="C225" s="60"/>
      <c r="D225" s="651" t="s">
        <v>929</v>
      </c>
      <c r="E225" s="652"/>
      <c r="F225" s="652"/>
      <c r="G225" s="653"/>
      <c r="H225" s="643" t="s">
        <v>929</v>
      </c>
      <c r="I225" s="644"/>
      <c r="J225" s="644"/>
      <c r="K225" s="644"/>
    </row>
    <row r="226" spans="1:17" s="14" customFormat="1" ht="14.1" customHeight="1" x14ac:dyDescent="0.2">
      <c r="A226" s="101">
        <v>1</v>
      </c>
      <c r="B226" s="693" t="s">
        <v>186</v>
      </c>
      <c r="C226" s="19">
        <v>1</v>
      </c>
      <c r="D226" s="372">
        <v>833523</v>
      </c>
      <c r="E226" s="373">
        <v>625143</v>
      </c>
      <c r="F226" s="373">
        <v>520953</v>
      </c>
      <c r="G226" s="378">
        <v>312570</v>
      </c>
      <c r="H226" s="372">
        <f t="shared" ref="H226:H229" si="35">ROUND($D226*(1+$G$14)/3,0)*3</f>
        <v>858528</v>
      </c>
      <c r="I226" s="373">
        <f t="shared" ref="I226:I289" si="36">(ROUND((+H226/8*6)/3,0))*3</f>
        <v>643896</v>
      </c>
      <c r="J226" s="373">
        <f t="shared" ref="J226:J289" si="37">(ROUND((+H226/8*5)/3,0))*3</f>
        <v>536580</v>
      </c>
      <c r="K226" s="378">
        <f t="shared" ref="K226:K289" si="38">(ROUND((+H226/8*3)/3,0))*3</f>
        <v>321948</v>
      </c>
      <c r="L226" s="44"/>
      <c r="M226" s="350">
        <f t="shared" ref="M226:M289" si="39">(H226-D226)/D226</f>
        <v>2.9999172188409917E-2</v>
      </c>
      <c r="N226" s="350">
        <f t="shared" ref="N226:N289" si="40">(I226-E226)/E226</f>
        <v>2.9997936472135174E-2</v>
      </c>
      <c r="O226" s="350">
        <f t="shared" ref="O226:O289" si="41">(J226-F226)/F226</f>
        <v>2.9996947901250209E-2</v>
      </c>
      <c r="P226" s="350">
        <f t="shared" ref="P226:P289" si="42">(K226-G226)/G226</f>
        <v>3.0002879355024475E-2</v>
      </c>
      <c r="Q226" s="69"/>
    </row>
    <row r="227" spans="1:17" s="14" customFormat="1" ht="14.1" customHeight="1" x14ac:dyDescent="0.2">
      <c r="A227" s="101"/>
      <c r="B227" s="694"/>
      <c r="C227" s="22">
        <v>2</v>
      </c>
      <c r="D227" s="379">
        <v>846033</v>
      </c>
      <c r="E227" s="380">
        <v>634524</v>
      </c>
      <c r="F227" s="380">
        <v>528771</v>
      </c>
      <c r="G227" s="381">
        <v>317262</v>
      </c>
      <c r="H227" s="379">
        <f t="shared" si="35"/>
        <v>871413</v>
      </c>
      <c r="I227" s="380">
        <f t="shared" si="36"/>
        <v>653559</v>
      </c>
      <c r="J227" s="380">
        <f t="shared" si="37"/>
        <v>544632</v>
      </c>
      <c r="K227" s="381">
        <f t="shared" si="38"/>
        <v>326781</v>
      </c>
      <c r="L227" s="44"/>
      <c r="M227" s="350">
        <f t="shared" si="39"/>
        <v>2.9998829832878861E-2</v>
      </c>
      <c r="N227" s="350">
        <f t="shared" si="40"/>
        <v>2.999886529114738E-2</v>
      </c>
      <c r="O227" s="350">
        <f t="shared" si="41"/>
        <v>2.9995971791191272E-2</v>
      </c>
      <c r="P227" s="350">
        <f t="shared" si="42"/>
        <v>3.0003593244699964E-2</v>
      </c>
      <c r="Q227" s="69"/>
    </row>
    <row r="228" spans="1:17" s="14" customFormat="1" ht="14.1" customHeight="1" x14ac:dyDescent="0.2">
      <c r="A228" s="101"/>
      <c r="B228" s="694"/>
      <c r="C228" s="22">
        <v>3</v>
      </c>
      <c r="D228" s="379">
        <v>858714</v>
      </c>
      <c r="E228" s="380">
        <v>644037</v>
      </c>
      <c r="F228" s="380">
        <v>536697</v>
      </c>
      <c r="G228" s="381">
        <v>322017</v>
      </c>
      <c r="H228" s="379">
        <f t="shared" si="35"/>
        <v>884475</v>
      </c>
      <c r="I228" s="380">
        <f t="shared" si="36"/>
        <v>663357</v>
      </c>
      <c r="J228" s="380">
        <f t="shared" si="37"/>
        <v>552798</v>
      </c>
      <c r="K228" s="381">
        <f t="shared" si="38"/>
        <v>331677</v>
      </c>
      <c r="L228" s="44"/>
      <c r="M228" s="350">
        <f t="shared" si="39"/>
        <v>2.9999510896526665E-2</v>
      </c>
      <c r="N228" s="350">
        <f t="shared" si="40"/>
        <v>2.9998276496536691E-2</v>
      </c>
      <c r="O228" s="350">
        <f t="shared" si="41"/>
        <v>3.0000167692385088E-2</v>
      </c>
      <c r="P228" s="350">
        <f t="shared" si="42"/>
        <v>2.9998416232683369E-2</v>
      </c>
      <c r="Q228" s="69"/>
    </row>
    <row r="229" spans="1:17" s="14" customFormat="1" ht="14.1" customHeight="1" thickBot="1" x14ac:dyDescent="0.25">
      <c r="A229" s="101"/>
      <c r="B229" s="694"/>
      <c r="C229" s="23">
        <v>4</v>
      </c>
      <c r="D229" s="382">
        <v>871593</v>
      </c>
      <c r="E229" s="383">
        <v>653694</v>
      </c>
      <c r="F229" s="383">
        <v>544746</v>
      </c>
      <c r="G229" s="384">
        <v>326847</v>
      </c>
      <c r="H229" s="382">
        <f t="shared" si="35"/>
        <v>897741</v>
      </c>
      <c r="I229" s="383">
        <f t="shared" si="36"/>
        <v>673305</v>
      </c>
      <c r="J229" s="383">
        <f t="shared" si="37"/>
        <v>561087</v>
      </c>
      <c r="K229" s="384">
        <f t="shared" si="38"/>
        <v>336654</v>
      </c>
      <c r="L229" s="44"/>
      <c r="M229" s="350">
        <f t="shared" si="39"/>
        <v>3.0000240938144296E-2</v>
      </c>
      <c r="N229" s="350">
        <f t="shared" si="40"/>
        <v>3.0000275358195119E-2</v>
      </c>
      <c r="O229" s="350">
        <f t="shared" si="41"/>
        <v>2.9997466709255322E-2</v>
      </c>
      <c r="P229" s="350">
        <f t="shared" si="42"/>
        <v>3.0004864661447098E-2</v>
      </c>
      <c r="Q229" s="69"/>
    </row>
    <row r="230" spans="1:17" s="14" customFormat="1" ht="14.1" customHeight="1" x14ac:dyDescent="0.2">
      <c r="A230" s="101">
        <v>2</v>
      </c>
      <c r="B230" s="697" t="s">
        <v>187</v>
      </c>
      <c r="C230" s="19">
        <v>1</v>
      </c>
      <c r="D230" s="372">
        <v>1122630</v>
      </c>
      <c r="E230" s="373">
        <v>841974</v>
      </c>
      <c r="F230" s="373">
        <v>701643</v>
      </c>
      <c r="G230" s="378">
        <v>420987</v>
      </c>
      <c r="H230" s="372">
        <f t="shared" ref="H230:H293" si="43">ROUND($D230*(1+$G$15)/3,0)*3</f>
        <v>1156308</v>
      </c>
      <c r="I230" s="373">
        <f t="shared" si="36"/>
        <v>867231</v>
      </c>
      <c r="J230" s="373">
        <f t="shared" si="37"/>
        <v>722694</v>
      </c>
      <c r="K230" s="378">
        <f t="shared" si="38"/>
        <v>433617</v>
      </c>
      <c r="L230" s="44"/>
      <c r="M230" s="350">
        <f t="shared" si="39"/>
        <v>2.9999198311108737E-2</v>
      </c>
      <c r="N230" s="350">
        <f t="shared" si="40"/>
        <v>2.9997363339010468E-2</v>
      </c>
      <c r="O230" s="350">
        <f t="shared" si="41"/>
        <v>3.0002437136834544E-2</v>
      </c>
      <c r="P230" s="350">
        <f t="shared" si="42"/>
        <v>3.0000926394401727E-2</v>
      </c>
      <c r="Q230" s="69"/>
    </row>
    <row r="231" spans="1:17" s="14" customFormat="1" ht="14.1" customHeight="1" x14ac:dyDescent="0.2">
      <c r="A231" s="101"/>
      <c r="B231" s="642"/>
      <c r="C231" s="22">
        <v>2</v>
      </c>
      <c r="D231" s="379">
        <v>1139475</v>
      </c>
      <c r="E231" s="380">
        <v>854607</v>
      </c>
      <c r="F231" s="380">
        <v>712173</v>
      </c>
      <c r="G231" s="381">
        <v>427302</v>
      </c>
      <c r="H231" s="379">
        <f t="shared" si="43"/>
        <v>1173660</v>
      </c>
      <c r="I231" s="380">
        <f t="shared" si="36"/>
        <v>880245</v>
      </c>
      <c r="J231" s="380">
        <f t="shared" si="37"/>
        <v>733539</v>
      </c>
      <c r="K231" s="381">
        <f t="shared" si="38"/>
        <v>440124</v>
      </c>
      <c r="L231" s="44"/>
      <c r="M231" s="350">
        <f t="shared" si="39"/>
        <v>3.0000658197854274E-2</v>
      </c>
      <c r="N231" s="350">
        <f t="shared" si="40"/>
        <v>2.999975427301672E-2</v>
      </c>
      <c r="O231" s="350">
        <f t="shared" si="41"/>
        <v>3.0001137364095522E-2</v>
      </c>
      <c r="P231" s="350">
        <f t="shared" si="42"/>
        <v>3.0006880379684627E-2</v>
      </c>
      <c r="Q231" s="69"/>
    </row>
    <row r="232" spans="1:17" s="14" customFormat="1" ht="14.1" customHeight="1" x14ac:dyDescent="0.2">
      <c r="A232" s="101"/>
      <c r="B232" s="642"/>
      <c r="C232" s="22">
        <v>3</v>
      </c>
      <c r="D232" s="379">
        <v>1156563</v>
      </c>
      <c r="E232" s="380">
        <v>867423</v>
      </c>
      <c r="F232" s="380">
        <v>722853</v>
      </c>
      <c r="G232" s="381">
        <v>433710</v>
      </c>
      <c r="H232" s="379">
        <f t="shared" si="43"/>
        <v>1191261</v>
      </c>
      <c r="I232" s="380">
        <f t="shared" si="36"/>
        <v>893445</v>
      </c>
      <c r="J232" s="380">
        <f t="shared" si="37"/>
        <v>744537</v>
      </c>
      <c r="K232" s="381">
        <f t="shared" si="38"/>
        <v>446724</v>
      </c>
      <c r="L232" s="44"/>
      <c r="M232" s="350">
        <f t="shared" si="39"/>
        <v>3.0000959740195735E-2</v>
      </c>
      <c r="N232" s="350">
        <f t="shared" si="40"/>
        <v>2.9999204540345367E-2</v>
      </c>
      <c r="O232" s="350">
        <f t="shared" si="41"/>
        <v>2.9997800382650413E-2</v>
      </c>
      <c r="P232" s="350">
        <f t="shared" si="42"/>
        <v>3.0006225357958084E-2</v>
      </c>
      <c r="Q232" s="69"/>
    </row>
    <row r="233" spans="1:17" s="14" customFormat="1" ht="14.1" customHeight="1" x14ac:dyDescent="0.2">
      <c r="A233" s="101"/>
      <c r="B233" s="642"/>
      <c r="C233" s="22">
        <v>4</v>
      </c>
      <c r="D233" s="379">
        <v>1173909</v>
      </c>
      <c r="E233" s="380">
        <v>880431</v>
      </c>
      <c r="F233" s="380">
        <v>733692</v>
      </c>
      <c r="G233" s="381">
        <v>440217</v>
      </c>
      <c r="H233" s="379">
        <f t="shared" si="43"/>
        <v>1209126</v>
      </c>
      <c r="I233" s="380">
        <f t="shared" si="36"/>
        <v>906846</v>
      </c>
      <c r="J233" s="380">
        <f t="shared" si="37"/>
        <v>755703</v>
      </c>
      <c r="K233" s="381">
        <f t="shared" si="38"/>
        <v>453423</v>
      </c>
      <c r="L233" s="44"/>
      <c r="M233" s="350">
        <f t="shared" si="39"/>
        <v>2.9999769999207775E-2</v>
      </c>
      <c r="N233" s="350">
        <f t="shared" si="40"/>
        <v>3.0002351121212224E-2</v>
      </c>
      <c r="O233" s="350">
        <f t="shared" si="41"/>
        <v>3.0000327112739405E-2</v>
      </c>
      <c r="P233" s="350">
        <f t="shared" si="42"/>
        <v>2.9998841480451687E-2</v>
      </c>
      <c r="Q233" s="69"/>
    </row>
    <row r="234" spans="1:17" s="14" customFormat="1" ht="14.1" customHeight="1" thickBot="1" x14ac:dyDescent="0.25">
      <c r="A234" s="101"/>
      <c r="B234" s="696"/>
      <c r="C234" s="23">
        <v>5</v>
      </c>
      <c r="D234" s="382">
        <v>1191510</v>
      </c>
      <c r="E234" s="383">
        <v>893634</v>
      </c>
      <c r="F234" s="383">
        <v>744693</v>
      </c>
      <c r="G234" s="384">
        <v>446817</v>
      </c>
      <c r="H234" s="382">
        <f t="shared" si="43"/>
        <v>1227255</v>
      </c>
      <c r="I234" s="383">
        <f t="shared" si="36"/>
        <v>920442</v>
      </c>
      <c r="J234" s="383">
        <f t="shared" si="37"/>
        <v>767034</v>
      </c>
      <c r="K234" s="384">
        <f t="shared" si="38"/>
        <v>460221</v>
      </c>
      <c r="L234" s="44"/>
      <c r="M234" s="350">
        <f t="shared" si="39"/>
        <v>2.9999748218646927E-2</v>
      </c>
      <c r="N234" s="350">
        <f t="shared" si="40"/>
        <v>2.9998858593115303E-2</v>
      </c>
      <c r="O234" s="350">
        <f t="shared" si="41"/>
        <v>3.0000281995399447E-2</v>
      </c>
      <c r="P234" s="350">
        <f t="shared" si="42"/>
        <v>2.9998858593115303E-2</v>
      </c>
      <c r="Q234" s="69"/>
    </row>
    <row r="235" spans="1:17" s="14" customFormat="1" ht="14.1" customHeight="1" x14ac:dyDescent="0.2">
      <c r="A235" s="101">
        <v>3</v>
      </c>
      <c r="B235" s="697" t="s">
        <v>188</v>
      </c>
      <c r="C235" s="19">
        <v>1</v>
      </c>
      <c r="D235" s="372">
        <v>1283592</v>
      </c>
      <c r="E235" s="373">
        <v>962694</v>
      </c>
      <c r="F235" s="373">
        <v>802245</v>
      </c>
      <c r="G235" s="378">
        <v>481347</v>
      </c>
      <c r="H235" s="372">
        <f t="shared" si="43"/>
        <v>1322100</v>
      </c>
      <c r="I235" s="373">
        <f t="shared" si="36"/>
        <v>991575</v>
      </c>
      <c r="J235" s="373">
        <f t="shared" si="37"/>
        <v>826314</v>
      </c>
      <c r="K235" s="378">
        <f t="shared" si="38"/>
        <v>495789</v>
      </c>
      <c r="L235" s="44"/>
      <c r="M235" s="350">
        <f t="shared" si="39"/>
        <v>3.0000186975300564E-2</v>
      </c>
      <c r="N235" s="350">
        <f t="shared" si="40"/>
        <v>3.0000186975300564E-2</v>
      </c>
      <c r="O235" s="350">
        <f t="shared" si="41"/>
        <v>3.0002056728306192E-2</v>
      </c>
      <c r="P235" s="350">
        <f t="shared" si="42"/>
        <v>3.0003303230309943E-2</v>
      </c>
      <c r="Q235" s="69"/>
    </row>
    <row r="236" spans="1:17" s="14" customFormat="1" ht="14.1" customHeight="1" x14ac:dyDescent="0.2">
      <c r="A236" s="101"/>
      <c r="B236" s="642"/>
      <c r="C236" s="22">
        <v>2</v>
      </c>
      <c r="D236" s="379">
        <v>1302855</v>
      </c>
      <c r="E236" s="380">
        <v>977142</v>
      </c>
      <c r="F236" s="380">
        <v>814284</v>
      </c>
      <c r="G236" s="381">
        <v>488571</v>
      </c>
      <c r="H236" s="379">
        <f t="shared" si="43"/>
        <v>1341942</v>
      </c>
      <c r="I236" s="380">
        <f t="shared" si="36"/>
        <v>1006458</v>
      </c>
      <c r="J236" s="380">
        <f t="shared" si="37"/>
        <v>838713</v>
      </c>
      <c r="K236" s="381">
        <f t="shared" si="38"/>
        <v>503229</v>
      </c>
      <c r="L236" s="44"/>
      <c r="M236" s="350">
        <f t="shared" si="39"/>
        <v>3.0001036185914778E-2</v>
      </c>
      <c r="N236" s="350">
        <f t="shared" si="40"/>
        <v>3.0001780703316407E-2</v>
      </c>
      <c r="O236" s="350">
        <f t="shared" si="41"/>
        <v>3.0000589474925211E-2</v>
      </c>
      <c r="P236" s="350">
        <f t="shared" si="42"/>
        <v>3.0001780703316407E-2</v>
      </c>
      <c r="Q236" s="69"/>
    </row>
    <row r="237" spans="1:17" s="14" customFormat="1" ht="14.1" customHeight="1" x14ac:dyDescent="0.2">
      <c r="A237" s="101"/>
      <c r="B237" s="642"/>
      <c r="C237" s="22">
        <v>3</v>
      </c>
      <c r="D237" s="379">
        <v>1322391</v>
      </c>
      <c r="E237" s="380">
        <v>991794</v>
      </c>
      <c r="F237" s="380">
        <v>826494</v>
      </c>
      <c r="G237" s="381">
        <v>495897</v>
      </c>
      <c r="H237" s="379">
        <f t="shared" si="43"/>
        <v>1362063</v>
      </c>
      <c r="I237" s="380">
        <f t="shared" si="36"/>
        <v>1021548</v>
      </c>
      <c r="J237" s="380">
        <f t="shared" si="37"/>
        <v>851289</v>
      </c>
      <c r="K237" s="381">
        <f t="shared" si="38"/>
        <v>510774</v>
      </c>
      <c r="L237" s="44"/>
      <c r="M237" s="350">
        <f t="shared" si="39"/>
        <v>3.0000204175618255E-2</v>
      </c>
      <c r="N237" s="350">
        <f t="shared" si="40"/>
        <v>3.0000181489301204E-2</v>
      </c>
      <c r="O237" s="350">
        <f t="shared" si="41"/>
        <v>3.0000217787424954E-2</v>
      </c>
      <c r="P237" s="350">
        <f t="shared" si="42"/>
        <v>3.0000181489301204E-2</v>
      </c>
      <c r="Q237" s="69"/>
    </row>
    <row r="238" spans="1:17" s="14" customFormat="1" ht="14.1" customHeight="1" x14ac:dyDescent="0.2">
      <c r="A238" s="101"/>
      <c r="B238" s="642"/>
      <c r="C238" s="22">
        <v>4</v>
      </c>
      <c r="D238" s="379">
        <v>1342236</v>
      </c>
      <c r="E238" s="380">
        <v>1006677</v>
      </c>
      <c r="F238" s="380">
        <v>838899</v>
      </c>
      <c r="G238" s="381">
        <v>503340</v>
      </c>
      <c r="H238" s="379">
        <f t="shared" si="43"/>
        <v>1382502</v>
      </c>
      <c r="I238" s="380">
        <f t="shared" si="36"/>
        <v>1036878</v>
      </c>
      <c r="J238" s="380">
        <f t="shared" si="37"/>
        <v>864063</v>
      </c>
      <c r="K238" s="381">
        <f t="shared" si="38"/>
        <v>518439</v>
      </c>
      <c r="L238" s="44"/>
      <c r="M238" s="350">
        <f t="shared" si="39"/>
        <v>2.9999195372497831E-2</v>
      </c>
      <c r="N238" s="350">
        <f t="shared" si="40"/>
        <v>3.0000685423427771E-2</v>
      </c>
      <c r="O238" s="350">
        <f t="shared" si="41"/>
        <v>2.9996459645320831E-2</v>
      </c>
      <c r="P238" s="350">
        <f t="shared" si="42"/>
        <v>2.999761592561688E-2</v>
      </c>
      <c r="Q238" s="69"/>
    </row>
    <row r="239" spans="1:17" s="14" customFormat="1" ht="14.1" customHeight="1" thickBot="1" x14ac:dyDescent="0.25">
      <c r="A239" s="101"/>
      <c r="B239" s="696"/>
      <c r="C239" s="23">
        <v>5</v>
      </c>
      <c r="D239" s="382">
        <v>1362363</v>
      </c>
      <c r="E239" s="383">
        <v>1021773</v>
      </c>
      <c r="F239" s="383">
        <v>851478</v>
      </c>
      <c r="G239" s="384">
        <v>510885</v>
      </c>
      <c r="H239" s="382">
        <f t="shared" si="43"/>
        <v>1403235</v>
      </c>
      <c r="I239" s="383">
        <f t="shared" si="36"/>
        <v>1052427</v>
      </c>
      <c r="J239" s="383">
        <f t="shared" si="37"/>
        <v>877023</v>
      </c>
      <c r="K239" s="384">
        <f t="shared" si="38"/>
        <v>526212</v>
      </c>
      <c r="L239" s="44"/>
      <c r="M239" s="350">
        <f t="shared" si="39"/>
        <v>3.0000814760823658E-2</v>
      </c>
      <c r="N239" s="350">
        <f t="shared" si="40"/>
        <v>3.0000792739678969E-2</v>
      </c>
      <c r="O239" s="350">
        <f t="shared" si="41"/>
        <v>3.0000775122786497E-2</v>
      </c>
      <c r="P239" s="350">
        <f t="shared" si="42"/>
        <v>3.0000880824451688E-2</v>
      </c>
      <c r="Q239" s="69"/>
    </row>
    <row r="240" spans="1:17" s="14" customFormat="1" ht="14.1" customHeight="1" x14ac:dyDescent="0.2">
      <c r="A240" s="101">
        <v>4</v>
      </c>
      <c r="B240" s="697" t="s">
        <v>189</v>
      </c>
      <c r="C240" s="19">
        <v>1</v>
      </c>
      <c r="D240" s="372">
        <v>1489665</v>
      </c>
      <c r="E240" s="373">
        <v>1117248</v>
      </c>
      <c r="F240" s="373">
        <v>931041</v>
      </c>
      <c r="G240" s="378">
        <v>558624</v>
      </c>
      <c r="H240" s="372">
        <f t="shared" si="43"/>
        <v>1534356</v>
      </c>
      <c r="I240" s="373">
        <f t="shared" si="36"/>
        <v>1150767</v>
      </c>
      <c r="J240" s="373">
        <f t="shared" si="37"/>
        <v>958974</v>
      </c>
      <c r="K240" s="378">
        <f t="shared" si="38"/>
        <v>575385</v>
      </c>
      <c r="L240" s="44"/>
      <c r="M240" s="350">
        <f t="shared" si="39"/>
        <v>3.0000704856461016E-2</v>
      </c>
      <c r="N240" s="350">
        <f t="shared" si="40"/>
        <v>3.0001396288021998E-2</v>
      </c>
      <c r="O240" s="350">
        <f t="shared" si="41"/>
        <v>3.0001901097803426E-2</v>
      </c>
      <c r="P240" s="350">
        <f t="shared" si="42"/>
        <v>3.0004081457295068E-2</v>
      </c>
      <c r="Q240" s="69"/>
    </row>
    <row r="241" spans="1:17" s="14" customFormat="1" ht="14.1" customHeight="1" x14ac:dyDescent="0.2">
      <c r="A241" s="101"/>
      <c r="B241" s="642"/>
      <c r="C241" s="22">
        <v>2</v>
      </c>
      <c r="D241" s="379">
        <v>1512009</v>
      </c>
      <c r="E241" s="380">
        <v>1134006</v>
      </c>
      <c r="F241" s="380">
        <v>945006</v>
      </c>
      <c r="G241" s="381">
        <v>567003</v>
      </c>
      <c r="H241" s="379">
        <f t="shared" si="43"/>
        <v>1557369</v>
      </c>
      <c r="I241" s="380">
        <f t="shared" si="36"/>
        <v>1168026</v>
      </c>
      <c r="J241" s="380">
        <f t="shared" si="37"/>
        <v>973356</v>
      </c>
      <c r="K241" s="381">
        <f t="shared" si="38"/>
        <v>584013</v>
      </c>
      <c r="L241" s="44"/>
      <c r="M241" s="350">
        <f t="shared" si="39"/>
        <v>2.9999821429634348E-2</v>
      </c>
      <c r="N241" s="350">
        <f t="shared" si="40"/>
        <v>2.9999841270681109E-2</v>
      </c>
      <c r="O241" s="350">
        <f t="shared" si="41"/>
        <v>2.9999809525018888E-2</v>
      </c>
      <c r="P241" s="350">
        <f t="shared" si="42"/>
        <v>2.9999841270681109E-2</v>
      </c>
      <c r="Q241" s="69"/>
    </row>
    <row r="242" spans="1:17" s="14" customFormat="1" ht="14.1" customHeight="1" x14ac:dyDescent="0.2">
      <c r="A242" s="101"/>
      <c r="B242" s="642"/>
      <c r="C242" s="22">
        <v>3</v>
      </c>
      <c r="D242" s="379">
        <v>1534689</v>
      </c>
      <c r="E242" s="380">
        <v>1151016</v>
      </c>
      <c r="F242" s="380">
        <v>959181</v>
      </c>
      <c r="G242" s="381">
        <v>575508</v>
      </c>
      <c r="H242" s="379">
        <f t="shared" si="43"/>
        <v>1580730</v>
      </c>
      <c r="I242" s="380">
        <f t="shared" si="36"/>
        <v>1185549</v>
      </c>
      <c r="J242" s="380">
        <f t="shared" si="37"/>
        <v>987957</v>
      </c>
      <c r="K242" s="381">
        <f t="shared" si="38"/>
        <v>592773</v>
      </c>
      <c r="L242" s="44"/>
      <c r="M242" s="350">
        <f t="shared" si="39"/>
        <v>3.0000215027279141E-2</v>
      </c>
      <c r="N242" s="350">
        <f t="shared" si="40"/>
        <v>3.0002189370086949E-2</v>
      </c>
      <c r="O242" s="350">
        <f t="shared" si="41"/>
        <v>3.0000594256975481E-2</v>
      </c>
      <c r="P242" s="350">
        <f t="shared" si="42"/>
        <v>2.9999582977126297E-2</v>
      </c>
      <c r="Q242" s="69"/>
    </row>
    <row r="243" spans="1:17" s="14" customFormat="1" ht="14.1" customHeight="1" x14ac:dyDescent="0.2">
      <c r="A243" s="101"/>
      <c r="B243" s="642"/>
      <c r="C243" s="22">
        <v>4</v>
      </c>
      <c r="D243" s="379">
        <v>1557699</v>
      </c>
      <c r="E243" s="380">
        <v>1168275</v>
      </c>
      <c r="F243" s="380">
        <v>973563</v>
      </c>
      <c r="G243" s="381">
        <v>584136</v>
      </c>
      <c r="H243" s="379">
        <f t="shared" si="43"/>
        <v>1604430</v>
      </c>
      <c r="I243" s="380">
        <f t="shared" si="36"/>
        <v>1203324</v>
      </c>
      <c r="J243" s="380">
        <f t="shared" si="37"/>
        <v>1002768</v>
      </c>
      <c r="K243" s="381">
        <f t="shared" si="38"/>
        <v>601662</v>
      </c>
      <c r="L243" s="44"/>
      <c r="M243" s="350">
        <f t="shared" si="39"/>
        <v>3.0000019259176516E-2</v>
      </c>
      <c r="N243" s="350">
        <f t="shared" si="40"/>
        <v>3.0000641972138409E-2</v>
      </c>
      <c r="O243" s="350">
        <f t="shared" si="41"/>
        <v>2.9998058677250472E-2</v>
      </c>
      <c r="P243" s="350">
        <f t="shared" si="42"/>
        <v>3.0003286905789062E-2</v>
      </c>
      <c r="Q243" s="69"/>
    </row>
    <row r="244" spans="1:17" s="14" customFormat="1" ht="14.1" customHeight="1" x14ac:dyDescent="0.2">
      <c r="A244" s="101"/>
      <c r="B244" s="642"/>
      <c r="C244" s="22">
        <v>5</v>
      </c>
      <c r="D244" s="379">
        <v>1581069</v>
      </c>
      <c r="E244" s="380">
        <v>1185801</v>
      </c>
      <c r="F244" s="380">
        <v>988167</v>
      </c>
      <c r="G244" s="381">
        <v>592902</v>
      </c>
      <c r="H244" s="379">
        <f t="shared" si="43"/>
        <v>1628502</v>
      </c>
      <c r="I244" s="380">
        <f t="shared" si="36"/>
        <v>1221378</v>
      </c>
      <c r="J244" s="380">
        <f t="shared" si="37"/>
        <v>1017813</v>
      </c>
      <c r="K244" s="381">
        <f t="shared" si="38"/>
        <v>610689</v>
      </c>
      <c r="L244" s="44"/>
      <c r="M244" s="350">
        <f t="shared" si="39"/>
        <v>3.0000588209622731E-2</v>
      </c>
      <c r="N244" s="350">
        <f t="shared" si="40"/>
        <v>3.0002504636106733E-2</v>
      </c>
      <c r="O244" s="350">
        <f t="shared" si="41"/>
        <v>3.0001001854949617E-2</v>
      </c>
      <c r="P244" s="350">
        <f t="shared" si="42"/>
        <v>2.9999898802837568E-2</v>
      </c>
      <c r="Q244" s="69"/>
    </row>
    <row r="245" spans="1:17" s="14" customFormat="1" ht="14.1" customHeight="1" x14ac:dyDescent="0.2">
      <c r="A245" s="101"/>
      <c r="B245" s="642"/>
      <c r="C245" s="22">
        <v>6</v>
      </c>
      <c r="D245" s="379">
        <v>1604787</v>
      </c>
      <c r="E245" s="380">
        <v>1203591</v>
      </c>
      <c r="F245" s="380">
        <v>1002993</v>
      </c>
      <c r="G245" s="381">
        <v>601794</v>
      </c>
      <c r="H245" s="379">
        <f t="shared" si="43"/>
        <v>1652931</v>
      </c>
      <c r="I245" s="380">
        <f t="shared" si="36"/>
        <v>1239699</v>
      </c>
      <c r="J245" s="380">
        <f t="shared" si="37"/>
        <v>1033083</v>
      </c>
      <c r="K245" s="381">
        <f t="shared" si="38"/>
        <v>619848</v>
      </c>
      <c r="L245" s="44"/>
      <c r="M245" s="350">
        <f t="shared" si="39"/>
        <v>3.0000243022905843E-2</v>
      </c>
      <c r="N245" s="350">
        <f t="shared" si="40"/>
        <v>3.0000224328696375E-2</v>
      </c>
      <c r="O245" s="350">
        <f t="shared" si="41"/>
        <v>3.0000209373345577E-2</v>
      </c>
      <c r="P245" s="350">
        <f t="shared" si="42"/>
        <v>3.0000299105674033E-2</v>
      </c>
      <c r="Q245" s="69"/>
    </row>
    <row r="246" spans="1:17" s="14" customFormat="1" ht="14.1" customHeight="1" x14ac:dyDescent="0.2">
      <c r="A246" s="101"/>
      <c r="B246" s="642"/>
      <c r="C246" s="22">
        <v>7</v>
      </c>
      <c r="D246" s="379">
        <v>1628853</v>
      </c>
      <c r="E246" s="380">
        <v>1221639</v>
      </c>
      <c r="F246" s="380">
        <v>1018032</v>
      </c>
      <c r="G246" s="381">
        <v>610821</v>
      </c>
      <c r="H246" s="379">
        <f t="shared" si="43"/>
        <v>1677720</v>
      </c>
      <c r="I246" s="380">
        <f t="shared" si="36"/>
        <v>1258290</v>
      </c>
      <c r="J246" s="380">
        <f t="shared" si="37"/>
        <v>1048575</v>
      </c>
      <c r="K246" s="381">
        <f t="shared" si="38"/>
        <v>629145</v>
      </c>
      <c r="L246" s="44"/>
      <c r="M246" s="350">
        <f t="shared" si="39"/>
        <v>3.0000865639809117E-2</v>
      </c>
      <c r="N246" s="350">
        <f t="shared" si="40"/>
        <v>3.0001497987539691E-2</v>
      </c>
      <c r="O246" s="350">
        <f t="shared" si="41"/>
        <v>3.0002003866283183E-2</v>
      </c>
      <c r="P246" s="350">
        <f t="shared" si="42"/>
        <v>2.9998968601275988E-2</v>
      </c>
      <c r="Q246" s="69"/>
    </row>
    <row r="247" spans="1:17" s="14" customFormat="1" ht="14.1" customHeight="1" x14ac:dyDescent="0.2">
      <c r="A247" s="101"/>
      <c r="B247" s="642"/>
      <c r="C247" s="22">
        <v>8</v>
      </c>
      <c r="D247" s="379">
        <v>1653282</v>
      </c>
      <c r="E247" s="380">
        <v>1239963</v>
      </c>
      <c r="F247" s="380">
        <v>1033302</v>
      </c>
      <c r="G247" s="381">
        <v>619980</v>
      </c>
      <c r="H247" s="379">
        <f t="shared" si="43"/>
        <v>1702881</v>
      </c>
      <c r="I247" s="380">
        <f t="shared" si="36"/>
        <v>1277160</v>
      </c>
      <c r="J247" s="380">
        <f t="shared" si="37"/>
        <v>1064301</v>
      </c>
      <c r="K247" s="381">
        <f t="shared" si="38"/>
        <v>638580</v>
      </c>
      <c r="L247" s="44"/>
      <c r="M247" s="350">
        <f t="shared" si="39"/>
        <v>3.0000326623044346E-2</v>
      </c>
      <c r="N247" s="350">
        <f t="shared" si="40"/>
        <v>2.9998475760970287E-2</v>
      </c>
      <c r="O247" s="350">
        <f t="shared" si="41"/>
        <v>2.9999941933723153E-2</v>
      </c>
      <c r="P247" s="350">
        <f t="shared" si="42"/>
        <v>3.0000967773153971E-2</v>
      </c>
      <c r="Q247" s="69"/>
    </row>
    <row r="248" spans="1:17" s="14" customFormat="1" ht="14.1" customHeight="1" x14ac:dyDescent="0.2">
      <c r="A248" s="101"/>
      <c r="B248" s="642"/>
      <c r="C248" s="22">
        <v>9</v>
      </c>
      <c r="D248" s="379">
        <v>1678083</v>
      </c>
      <c r="E248" s="380">
        <v>1258563</v>
      </c>
      <c r="F248" s="380">
        <v>1048803</v>
      </c>
      <c r="G248" s="381">
        <v>629280</v>
      </c>
      <c r="H248" s="379">
        <f t="shared" si="43"/>
        <v>1728426</v>
      </c>
      <c r="I248" s="380">
        <f t="shared" si="36"/>
        <v>1296321</v>
      </c>
      <c r="J248" s="380">
        <f t="shared" si="37"/>
        <v>1080267</v>
      </c>
      <c r="K248" s="381">
        <f t="shared" si="38"/>
        <v>648159</v>
      </c>
      <c r="L248" s="44"/>
      <c r="M248" s="350">
        <f t="shared" si="39"/>
        <v>3.000030391822097E-2</v>
      </c>
      <c r="N248" s="350">
        <f t="shared" si="40"/>
        <v>3.0000881958233319E-2</v>
      </c>
      <c r="O248" s="350">
        <f t="shared" si="41"/>
        <v>2.9999914187888478E-2</v>
      </c>
      <c r="P248" s="350">
        <f t="shared" si="42"/>
        <v>3.0000953470633106E-2</v>
      </c>
      <c r="Q248" s="69"/>
    </row>
    <row r="249" spans="1:17" s="14" customFormat="1" ht="14.1" customHeight="1" x14ac:dyDescent="0.2">
      <c r="A249" s="101"/>
      <c r="B249" s="642"/>
      <c r="C249" s="22">
        <v>10</v>
      </c>
      <c r="D249" s="379">
        <v>1703259</v>
      </c>
      <c r="E249" s="380">
        <v>1277445</v>
      </c>
      <c r="F249" s="380">
        <v>1064538</v>
      </c>
      <c r="G249" s="381">
        <v>638721</v>
      </c>
      <c r="H249" s="379">
        <f t="shared" si="43"/>
        <v>1754358</v>
      </c>
      <c r="I249" s="380">
        <f t="shared" si="36"/>
        <v>1315770</v>
      </c>
      <c r="J249" s="380">
        <f t="shared" si="37"/>
        <v>1096473</v>
      </c>
      <c r="K249" s="381">
        <f t="shared" si="38"/>
        <v>657885</v>
      </c>
      <c r="L249" s="44"/>
      <c r="M249" s="350">
        <f t="shared" si="39"/>
        <v>3.0000722145017287E-2</v>
      </c>
      <c r="N249" s="350">
        <f t="shared" si="40"/>
        <v>3.0001291640736002E-2</v>
      </c>
      <c r="O249" s="350">
        <f t="shared" si="41"/>
        <v>2.9998929112910952E-2</v>
      </c>
      <c r="P249" s="350">
        <f t="shared" si="42"/>
        <v>3.0003710540282846E-2</v>
      </c>
      <c r="Q249" s="69"/>
    </row>
    <row r="250" spans="1:17" s="14" customFormat="1" ht="14.1" customHeight="1" x14ac:dyDescent="0.2">
      <c r="A250" s="101"/>
      <c r="B250" s="642"/>
      <c r="C250" s="22">
        <v>11</v>
      </c>
      <c r="D250" s="379">
        <v>1728807</v>
      </c>
      <c r="E250" s="380">
        <v>1296606</v>
      </c>
      <c r="F250" s="380">
        <v>1080504</v>
      </c>
      <c r="G250" s="381">
        <v>648303</v>
      </c>
      <c r="H250" s="379">
        <f t="shared" si="43"/>
        <v>1780671</v>
      </c>
      <c r="I250" s="380">
        <f t="shared" si="36"/>
        <v>1335504</v>
      </c>
      <c r="J250" s="380">
        <f t="shared" si="37"/>
        <v>1112919</v>
      </c>
      <c r="K250" s="381">
        <f t="shared" si="38"/>
        <v>667752</v>
      </c>
      <c r="L250" s="44"/>
      <c r="M250" s="350">
        <f t="shared" si="39"/>
        <v>2.9999878528950891E-2</v>
      </c>
      <c r="N250" s="350">
        <f t="shared" si="40"/>
        <v>2.9999861176024174E-2</v>
      </c>
      <c r="O250" s="350">
        <f t="shared" si="41"/>
        <v>2.9999888940716556E-2</v>
      </c>
      <c r="P250" s="350">
        <f t="shared" si="42"/>
        <v>2.9999861176024174E-2</v>
      </c>
      <c r="Q250" s="69"/>
    </row>
    <row r="251" spans="1:17" s="14" customFormat="1" ht="14.1" customHeight="1" x14ac:dyDescent="0.2">
      <c r="A251" s="101"/>
      <c r="B251" s="642"/>
      <c r="C251" s="22">
        <v>12</v>
      </c>
      <c r="D251" s="379">
        <v>1754739</v>
      </c>
      <c r="E251" s="380">
        <v>1316055</v>
      </c>
      <c r="F251" s="380">
        <v>1096713</v>
      </c>
      <c r="G251" s="381">
        <v>658026</v>
      </c>
      <c r="H251" s="379">
        <f t="shared" si="43"/>
        <v>1807380</v>
      </c>
      <c r="I251" s="380">
        <f t="shared" si="36"/>
        <v>1355535</v>
      </c>
      <c r="J251" s="380">
        <f t="shared" si="37"/>
        <v>1129614</v>
      </c>
      <c r="K251" s="381">
        <f t="shared" si="38"/>
        <v>677769</v>
      </c>
      <c r="L251" s="44"/>
      <c r="M251" s="350">
        <f t="shared" si="39"/>
        <v>2.9999333234173288E-2</v>
      </c>
      <c r="N251" s="350">
        <f t="shared" si="40"/>
        <v>2.9998746253006144E-2</v>
      </c>
      <c r="O251" s="350">
        <f t="shared" si="41"/>
        <v>2.9999644391923867E-2</v>
      </c>
      <c r="P251" s="350">
        <f t="shared" si="42"/>
        <v>3.0003373726874016E-2</v>
      </c>
      <c r="Q251" s="69"/>
    </row>
    <row r="252" spans="1:17" s="14" customFormat="1" ht="14.1" customHeight="1" x14ac:dyDescent="0.2">
      <c r="A252" s="101"/>
      <c r="B252" s="642"/>
      <c r="C252" s="22">
        <v>13</v>
      </c>
      <c r="D252" s="379">
        <v>1781067</v>
      </c>
      <c r="E252" s="380">
        <v>1335801</v>
      </c>
      <c r="F252" s="380">
        <v>1113168</v>
      </c>
      <c r="G252" s="381">
        <v>667899</v>
      </c>
      <c r="H252" s="379">
        <f t="shared" si="43"/>
        <v>1834500</v>
      </c>
      <c r="I252" s="380">
        <f t="shared" si="36"/>
        <v>1375875</v>
      </c>
      <c r="J252" s="380">
        <f t="shared" si="37"/>
        <v>1146564</v>
      </c>
      <c r="K252" s="381">
        <f t="shared" si="38"/>
        <v>687939</v>
      </c>
      <c r="L252" s="44"/>
      <c r="M252" s="350">
        <f t="shared" si="39"/>
        <v>3.0000555846579607E-2</v>
      </c>
      <c r="N252" s="350">
        <f t="shared" si="40"/>
        <v>2.999997754156495E-2</v>
      </c>
      <c r="O252" s="350">
        <f t="shared" si="41"/>
        <v>3.0000862403518607E-2</v>
      </c>
      <c r="P252" s="350">
        <f t="shared" si="42"/>
        <v>3.0004536614068895E-2</v>
      </c>
      <c r="Q252" s="69"/>
    </row>
    <row r="253" spans="1:17" s="14" customFormat="1" ht="14.1" customHeight="1" x14ac:dyDescent="0.2">
      <c r="A253" s="101"/>
      <c r="B253" s="642"/>
      <c r="C253" s="22">
        <v>14</v>
      </c>
      <c r="D253" s="379">
        <v>1807776</v>
      </c>
      <c r="E253" s="380">
        <v>1355832</v>
      </c>
      <c r="F253" s="380">
        <v>1129860</v>
      </c>
      <c r="G253" s="381">
        <v>677916</v>
      </c>
      <c r="H253" s="379">
        <f t="shared" si="43"/>
        <v>1862010</v>
      </c>
      <c r="I253" s="380">
        <f t="shared" si="36"/>
        <v>1396509</v>
      </c>
      <c r="J253" s="380">
        <f t="shared" si="37"/>
        <v>1163757</v>
      </c>
      <c r="K253" s="381">
        <f t="shared" si="38"/>
        <v>698253</v>
      </c>
      <c r="L253" s="44"/>
      <c r="M253" s="350">
        <f t="shared" si="39"/>
        <v>3.0000398279432849E-2</v>
      </c>
      <c r="N253" s="350">
        <f t="shared" si="40"/>
        <v>3.0001504611190766E-2</v>
      </c>
      <c r="O253" s="350">
        <f t="shared" si="41"/>
        <v>3.00010620784876E-2</v>
      </c>
      <c r="P253" s="350">
        <f t="shared" si="42"/>
        <v>2.9999291947674932E-2</v>
      </c>
      <c r="Q253" s="69"/>
    </row>
    <row r="254" spans="1:17" s="14" customFormat="1" ht="14.1" customHeight="1" x14ac:dyDescent="0.2">
      <c r="A254" s="101"/>
      <c r="B254" s="642"/>
      <c r="C254" s="22">
        <v>15</v>
      </c>
      <c r="D254" s="379">
        <v>1834893</v>
      </c>
      <c r="E254" s="380">
        <v>1376169</v>
      </c>
      <c r="F254" s="380">
        <v>1146807</v>
      </c>
      <c r="G254" s="381">
        <v>688086</v>
      </c>
      <c r="H254" s="379">
        <f t="shared" si="43"/>
        <v>1889940</v>
      </c>
      <c r="I254" s="380">
        <f t="shared" si="36"/>
        <v>1417455</v>
      </c>
      <c r="J254" s="380">
        <f t="shared" si="37"/>
        <v>1181214</v>
      </c>
      <c r="K254" s="381">
        <f t="shared" si="38"/>
        <v>708729</v>
      </c>
      <c r="L254" s="44"/>
      <c r="M254" s="350">
        <f t="shared" si="39"/>
        <v>3.0000114448090434E-2</v>
      </c>
      <c r="N254" s="350">
        <f t="shared" si="40"/>
        <v>3.0000675789092764E-2</v>
      </c>
      <c r="O254" s="350">
        <f t="shared" si="41"/>
        <v>3.0002432841794654E-2</v>
      </c>
      <c r="P254" s="350">
        <f t="shared" si="42"/>
        <v>3.0000610388817676E-2</v>
      </c>
      <c r="Q254" s="69"/>
    </row>
    <row r="255" spans="1:17" s="14" customFormat="1" ht="14.1" customHeight="1" thickBot="1" x14ac:dyDescent="0.25">
      <c r="A255" s="101"/>
      <c r="B255" s="696"/>
      <c r="C255" s="22">
        <v>16</v>
      </c>
      <c r="D255" s="382">
        <v>1862412</v>
      </c>
      <c r="E255" s="383">
        <v>1396809</v>
      </c>
      <c r="F255" s="383">
        <v>1164009</v>
      </c>
      <c r="G255" s="384">
        <v>698406</v>
      </c>
      <c r="H255" s="382">
        <f t="shared" si="43"/>
        <v>1918284</v>
      </c>
      <c r="I255" s="383">
        <f t="shared" si="36"/>
        <v>1438713</v>
      </c>
      <c r="J255" s="383">
        <f t="shared" si="37"/>
        <v>1198929</v>
      </c>
      <c r="K255" s="384">
        <f t="shared" si="38"/>
        <v>719358</v>
      </c>
      <c r="L255" s="44"/>
      <c r="M255" s="350">
        <f t="shared" si="39"/>
        <v>2.9999806702276404E-2</v>
      </c>
      <c r="N255" s="350">
        <f t="shared" si="40"/>
        <v>2.9999806702276404E-2</v>
      </c>
      <c r="O255" s="350">
        <f t="shared" si="41"/>
        <v>2.9999768043030596E-2</v>
      </c>
      <c r="P255" s="350">
        <f t="shared" si="42"/>
        <v>2.9999742270255411E-2</v>
      </c>
      <c r="Q255" s="69"/>
    </row>
    <row r="256" spans="1:17" s="14" customFormat="1" ht="14.1" customHeight="1" x14ac:dyDescent="0.2">
      <c r="A256" s="101">
        <v>5</v>
      </c>
      <c r="B256" s="694" t="s">
        <v>190</v>
      </c>
      <c r="C256" s="19">
        <v>1</v>
      </c>
      <c r="D256" s="372">
        <v>1122630</v>
      </c>
      <c r="E256" s="373">
        <v>841974</v>
      </c>
      <c r="F256" s="373">
        <v>701643</v>
      </c>
      <c r="G256" s="378">
        <v>420987</v>
      </c>
      <c r="H256" s="372">
        <f t="shared" si="43"/>
        <v>1156308</v>
      </c>
      <c r="I256" s="373">
        <f t="shared" si="36"/>
        <v>867231</v>
      </c>
      <c r="J256" s="373">
        <f t="shared" si="37"/>
        <v>722694</v>
      </c>
      <c r="K256" s="378">
        <f t="shared" si="38"/>
        <v>433617</v>
      </c>
      <c r="L256" s="44"/>
      <c r="M256" s="350">
        <f t="shared" si="39"/>
        <v>2.9999198311108737E-2</v>
      </c>
      <c r="N256" s="350">
        <f t="shared" si="40"/>
        <v>2.9997363339010468E-2</v>
      </c>
      <c r="O256" s="350">
        <f t="shared" si="41"/>
        <v>3.0002437136834544E-2</v>
      </c>
      <c r="P256" s="350">
        <f t="shared" si="42"/>
        <v>3.0000926394401727E-2</v>
      </c>
      <c r="Q256" s="69"/>
    </row>
    <row r="257" spans="1:17" s="14" customFormat="1" ht="14.1" customHeight="1" x14ac:dyDescent="0.2">
      <c r="A257" s="101"/>
      <c r="B257" s="694"/>
      <c r="C257" s="22">
        <v>2</v>
      </c>
      <c r="D257" s="379">
        <v>1139475</v>
      </c>
      <c r="E257" s="380">
        <v>854607</v>
      </c>
      <c r="F257" s="380">
        <v>712173</v>
      </c>
      <c r="G257" s="381">
        <v>427302</v>
      </c>
      <c r="H257" s="379">
        <f t="shared" si="43"/>
        <v>1173660</v>
      </c>
      <c r="I257" s="380">
        <f t="shared" si="36"/>
        <v>880245</v>
      </c>
      <c r="J257" s="380">
        <f t="shared" si="37"/>
        <v>733539</v>
      </c>
      <c r="K257" s="381">
        <f t="shared" si="38"/>
        <v>440124</v>
      </c>
      <c r="L257" s="44"/>
      <c r="M257" s="350">
        <f t="shared" si="39"/>
        <v>3.0000658197854274E-2</v>
      </c>
      <c r="N257" s="350">
        <f t="shared" si="40"/>
        <v>2.999975427301672E-2</v>
      </c>
      <c r="O257" s="350">
        <f t="shared" si="41"/>
        <v>3.0001137364095522E-2</v>
      </c>
      <c r="P257" s="350">
        <f t="shared" si="42"/>
        <v>3.0006880379684627E-2</v>
      </c>
      <c r="Q257" s="69"/>
    </row>
    <row r="258" spans="1:17" s="14" customFormat="1" ht="14.1" customHeight="1" x14ac:dyDescent="0.2">
      <c r="A258" s="101"/>
      <c r="B258" s="694"/>
      <c r="C258" s="22">
        <v>3</v>
      </c>
      <c r="D258" s="379">
        <v>1156563</v>
      </c>
      <c r="E258" s="380">
        <v>867423</v>
      </c>
      <c r="F258" s="380">
        <v>722853</v>
      </c>
      <c r="G258" s="381">
        <v>433710</v>
      </c>
      <c r="H258" s="379">
        <f t="shared" si="43"/>
        <v>1191261</v>
      </c>
      <c r="I258" s="380">
        <f t="shared" si="36"/>
        <v>893445</v>
      </c>
      <c r="J258" s="380">
        <f t="shared" si="37"/>
        <v>744537</v>
      </c>
      <c r="K258" s="381">
        <f t="shared" si="38"/>
        <v>446724</v>
      </c>
      <c r="L258" s="44"/>
      <c r="M258" s="350">
        <f t="shared" si="39"/>
        <v>3.0000959740195735E-2</v>
      </c>
      <c r="N258" s="350">
        <f t="shared" si="40"/>
        <v>2.9999204540345367E-2</v>
      </c>
      <c r="O258" s="350">
        <f t="shared" si="41"/>
        <v>2.9997800382650413E-2</v>
      </c>
      <c r="P258" s="350">
        <f t="shared" si="42"/>
        <v>3.0006225357958084E-2</v>
      </c>
      <c r="Q258" s="69"/>
    </row>
    <row r="259" spans="1:17" s="14" customFormat="1" ht="14.1" customHeight="1" thickBot="1" x14ac:dyDescent="0.25">
      <c r="A259" s="101"/>
      <c r="B259" s="694"/>
      <c r="C259" s="23">
        <v>4</v>
      </c>
      <c r="D259" s="382">
        <v>1173909</v>
      </c>
      <c r="E259" s="383">
        <v>880431</v>
      </c>
      <c r="F259" s="383">
        <v>733692</v>
      </c>
      <c r="G259" s="384">
        <v>440217</v>
      </c>
      <c r="H259" s="382">
        <f t="shared" si="43"/>
        <v>1209126</v>
      </c>
      <c r="I259" s="383">
        <f t="shared" si="36"/>
        <v>906846</v>
      </c>
      <c r="J259" s="383">
        <f t="shared" si="37"/>
        <v>755703</v>
      </c>
      <c r="K259" s="384">
        <f t="shared" si="38"/>
        <v>453423</v>
      </c>
      <c r="L259" s="44"/>
      <c r="M259" s="350">
        <f t="shared" si="39"/>
        <v>2.9999769999207775E-2</v>
      </c>
      <c r="N259" s="350">
        <f t="shared" si="40"/>
        <v>3.0002351121212224E-2</v>
      </c>
      <c r="O259" s="350">
        <f t="shared" si="41"/>
        <v>3.0000327112739405E-2</v>
      </c>
      <c r="P259" s="350">
        <f t="shared" si="42"/>
        <v>2.9998841480451687E-2</v>
      </c>
      <c r="Q259" s="69"/>
    </row>
    <row r="260" spans="1:17" s="14" customFormat="1" ht="14.1" customHeight="1" x14ac:dyDescent="0.2">
      <c r="A260" s="101">
        <v>6</v>
      </c>
      <c r="B260" s="697" t="s">
        <v>191</v>
      </c>
      <c r="C260" s="19">
        <v>1</v>
      </c>
      <c r="D260" s="372">
        <v>1302855</v>
      </c>
      <c r="E260" s="373">
        <v>977142</v>
      </c>
      <c r="F260" s="373">
        <v>814284</v>
      </c>
      <c r="G260" s="378">
        <v>488571</v>
      </c>
      <c r="H260" s="372">
        <f t="shared" si="43"/>
        <v>1341942</v>
      </c>
      <c r="I260" s="373">
        <f t="shared" si="36"/>
        <v>1006458</v>
      </c>
      <c r="J260" s="373">
        <f t="shared" si="37"/>
        <v>838713</v>
      </c>
      <c r="K260" s="378">
        <f t="shared" si="38"/>
        <v>503229</v>
      </c>
      <c r="L260" s="44"/>
      <c r="M260" s="350">
        <f t="shared" si="39"/>
        <v>3.0001036185914778E-2</v>
      </c>
      <c r="N260" s="350">
        <f t="shared" si="40"/>
        <v>3.0001780703316407E-2</v>
      </c>
      <c r="O260" s="350">
        <f t="shared" si="41"/>
        <v>3.0000589474925211E-2</v>
      </c>
      <c r="P260" s="350">
        <f t="shared" si="42"/>
        <v>3.0001780703316407E-2</v>
      </c>
      <c r="Q260" s="69"/>
    </row>
    <row r="261" spans="1:17" s="14" customFormat="1" ht="14.1" customHeight="1" x14ac:dyDescent="0.2">
      <c r="A261" s="101"/>
      <c r="B261" s="642"/>
      <c r="C261" s="22">
        <v>2</v>
      </c>
      <c r="D261" s="379">
        <v>1322391</v>
      </c>
      <c r="E261" s="380">
        <v>991794</v>
      </c>
      <c r="F261" s="380">
        <v>826494</v>
      </c>
      <c r="G261" s="381">
        <v>495897</v>
      </c>
      <c r="H261" s="379">
        <f t="shared" si="43"/>
        <v>1362063</v>
      </c>
      <c r="I261" s="380">
        <f t="shared" si="36"/>
        <v>1021548</v>
      </c>
      <c r="J261" s="380">
        <f t="shared" si="37"/>
        <v>851289</v>
      </c>
      <c r="K261" s="381">
        <f t="shared" si="38"/>
        <v>510774</v>
      </c>
      <c r="L261" s="44"/>
      <c r="M261" s="350">
        <f t="shared" si="39"/>
        <v>3.0000204175618255E-2</v>
      </c>
      <c r="N261" s="350">
        <f t="shared" si="40"/>
        <v>3.0000181489301204E-2</v>
      </c>
      <c r="O261" s="350">
        <f t="shared" si="41"/>
        <v>3.0000217787424954E-2</v>
      </c>
      <c r="P261" s="350">
        <f t="shared" si="42"/>
        <v>3.0000181489301204E-2</v>
      </c>
      <c r="Q261" s="69"/>
    </row>
    <row r="262" spans="1:17" s="14" customFormat="1" ht="14.1" customHeight="1" x14ac:dyDescent="0.2">
      <c r="A262" s="101"/>
      <c r="B262" s="642"/>
      <c r="C262" s="22">
        <v>3</v>
      </c>
      <c r="D262" s="379">
        <v>1342236</v>
      </c>
      <c r="E262" s="380">
        <v>1006677</v>
      </c>
      <c r="F262" s="380">
        <v>838899</v>
      </c>
      <c r="G262" s="381">
        <v>503340</v>
      </c>
      <c r="H262" s="379">
        <f t="shared" si="43"/>
        <v>1382502</v>
      </c>
      <c r="I262" s="380">
        <f t="shared" si="36"/>
        <v>1036878</v>
      </c>
      <c r="J262" s="380">
        <f t="shared" si="37"/>
        <v>864063</v>
      </c>
      <c r="K262" s="381">
        <f t="shared" si="38"/>
        <v>518439</v>
      </c>
      <c r="L262" s="44"/>
      <c r="M262" s="350">
        <f t="shared" si="39"/>
        <v>2.9999195372497831E-2</v>
      </c>
      <c r="N262" s="350">
        <f t="shared" si="40"/>
        <v>3.0000685423427771E-2</v>
      </c>
      <c r="O262" s="350">
        <f t="shared" si="41"/>
        <v>2.9996459645320831E-2</v>
      </c>
      <c r="P262" s="350">
        <f t="shared" si="42"/>
        <v>2.999761592561688E-2</v>
      </c>
      <c r="Q262" s="69"/>
    </row>
    <row r="263" spans="1:17" s="14" customFormat="1" ht="14.1" customHeight="1" x14ac:dyDescent="0.2">
      <c r="A263" s="101"/>
      <c r="B263" s="642"/>
      <c r="C263" s="22">
        <v>4</v>
      </c>
      <c r="D263" s="379">
        <v>1362363</v>
      </c>
      <c r="E263" s="380">
        <v>1021773</v>
      </c>
      <c r="F263" s="380">
        <v>851478</v>
      </c>
      <c r="G263" s="381">
        <v>510885</v>
      </c>
      <c r="H263" s="379">
        <f t="shared" si="43"/>
        <v>1403235</v>
      </c>
      <c r="I263" s="380">
        <f t="shared" si="36"/>
        <v>1052427</v>
      </c>
      <c r="J263" s="380">
        <f t="shared" si="37"/>
        <v>877023</v>
      </c>
      <c r="K263" s="381">
        <f t="shared" si="38"/>
        <v>526212</v>
      </c>
      <c r="L263" s="44"/>
      <c r="M263" s="350">
        <f t="shared" si="39"/>
        <v>3.0000814760823658E-2</v>
      </c>
      <c r="N263" s="350">
        <f t="shared" si="40"/>
        <v>3.0000792739678969E-2</v>
      </c>
      <c r="O263" s="350">
        <f t="shared" si="41"/>
        <v>3.0000775122786497E-2</v>
      </c>
      <c r="P263" s="350">
        <f t="shared" si="42"/>
        <v>3.0000880824451688E-2</v>
      </c>
      <c r="Q263" s="69"/>
    </row>
    <row r="264" spans="1:17" s="14" customFormat="1" ht="14.1" customHeight="1" thickBot="1" x14ac:dyDescent="0.25">
      <c r="A264" s="101"/>
      <c r="B264" s="696"/>
      <c r="C264" s="23">
        <v>5</v>
      </c>
      <c r="D264" s="382">
        <v>1382802</v>
      </c>
      <c r="E264" s="383">
        <v>1037103</v>
      </c>
      <c r="F264" s="383">
        <v>864252</v>
      </c>
      <c r="G264" s="384">
        <v>518550</v>
      </c>
      <c r="H264" s="382">
        <f t="shared" si="43"/>
        <v>1424286</v>
      </c>
      <c r="I264" s="383">
        <f t="shared" si="36"/>
        <v>1068216</v>
      </c>
      <c r="J264" s="383">
        <f t="shared" si="37"/>
        <v>890178</v>
      </c>
      <c r="K264" s="384">
        <f t="shared" si="38"/>
        <v>534108</v>
      </c>
      <c r="L264" s="44"/>
      <c r="M264" s="350">
        <f t="shared" si="39"/>
        <v>2.999995660984002E-2</v>
      </c>
      <c r="N264" s="350">
        <f t="shared" si="40"/>
        <v>2.9999913219805555E-2</v>
      </c>
      <c r="O264" s="350">
        <f t="shared" si="41"/>
        <v>2.9998194970911263E-2</v>
      </c>
      <c r="P264" s="350">
        <f t="shared" si="42"/>
        <v>3.0002892681515764E-2</v>
      </c>
      <c r="Q264" s="69"/>
    </row>
    <row r="265" spans="1:17" s="14" customFormat="1" ht="14.1" customHeight="1" x14ac:dyDescent="0.2">
      <c r="A265" s="101">
        <v>7</v>
      </c>
      <c r="B265" s="697" t="s">
        <v>192</v>
      </c>
      <c r="C265" s="19">
        <v>1</v>
      </c>
      <c r="D265" s="372">
        <v>1489665</v>
      </c>
      <c r="E265" s="373">
        <v>1117248</v>
      </c>
      <c r="F265" s="373">
        <v>931041</v>
      </c>
      <c r="G265" s="378">
        <v>558624</v>
      </c>
      <c r="H265" s="372">
        <f t="shared" si="43"/>
        <v>1534356</v>
      </c>
      <c r="I265" s="373">
        <f t="shared" si="36"/>
        <v>1150767</v>
      </c>
      <c r="J265" s="373">
        <f t="shared" si="37"/>
        <v>958974</v>
      </c>
      <c r="K265" s="378">
        <f t="shared" si="38"/>
        <v>575385</v>
      </c>
      <c r="L265" s="44"/>
      <c r="M265" s="350">
        <f t="shared" si="39"/>
        <v>3.0000704856461016E-2</v>
      </c>
      <c r="N265" s="350">
        <f t="shared" si="40"/>
        <v>3.0001396288021998E-2</v>
      </c>
      <c r="O265" s="350">
        <f t="shared" si="41"/>
        <v>3.0001901097803426E-2</v>
      </c>
      <c r="P265" s="350">
        <f t="shared" si="42"/>
        <v>3.0004081457295068E-2</v>
      </c>
      <c r="Q265" s="69"/>
    </row>
    <row r="266" spans="1:17" s="14" customFormat="1" ht="14.1" customHeight="1" x14ac:dyDescent="0.2">
      <c r="A266" s="101"/>
      <c r="B266" s="642"/>
      <c r="C266" s="22">
        <v>2</v>
      </c>
      <c r="D266" s="379">
        <v>1512009</v>
      </c>
      <c r="E266" s="380">
        <v>1134006</v>
      </c>
      <c r="F266" s="380">
        <v>945006</v>
      </c>
      <c r="G266" s="381">
        <v>567003</v>
      </c>
      <c r="H266" s="379">
        <f t="shared" si="43"/>
        <v>1557369</v>
      </c>
      <c r="I266" s="380">
        <f t="shared" si="36"/>
        <v>1168026</v>
      </c>
      <c r="J266" s="380">
        <f t="shared" si="37"/>
        <v>973356</v>
      </c>
      <c r="K266" s="381">
        <f t="shared" si="38"/>
        <v>584013</v>
      </c>
      <c r="L266" s="44"/>
      <c r="M266" s="350">
        <f t="shared" si="39"/>
        <v>2.9999821429634348E-2</v>
      </c>
      <c r="N266" s="350">
        <f t="shared" si="40"/>
        <v>2.9999841270681109E-2</v>
      </c>
      <c r="O266" s="350">
        <f t="shared" si="41"/>
        <v>2.9999809525018888E-2</v>
      </c>
      <c r="P266" s="350">
        <f t="shared" si="42"/>
        <v>2.9999841270681109E-2</v>
      </c>
      <c r="Q266" s="69"/>
    </row>
    <row r="267" spans="1:17" s="14" customFormat="1" ht="14.1" customHeight="1" x14ac:dyDescent="0.2">
      <c r="A267" s="101"/>
      <c r="B267" s="642"/>
      <c r="C267" s="22">
        <v>3</v>
      </c>
      <c r="D267" s="379">
        <v>1534689</v>
      </c>
      <c r="E267" s="380">
        <v>1151016</v>
      </c>
      <c r="F267" s="380">
        <v>959181</v>
      </c>
      <c r="G267" s="381">
        <v>575508</v>
      </c>
      <c r="H267" s="379">
        <f t="shared" si="43"/>
        <v>1580730</v>
      </c>
      <c r="I267" s="380">
        <f t="shared" si="36"/>
        <v>1185549</v>
      </c>
      <c r="J267" s="380">
        <f t="shared" si="37"/>
        <v>987957</v>
      </c>
      <c r="K267" s="381">
        <f t="shared" si="38"/>
        <v>592773</v>
      </c>
      <c r="L267" s="44"/>
      <c r="M267" s="350">
        <f t="shared" si="39"/>
        <v>3.0000215027279141E-2</v>
      </c>
      <c r="N267" s="350">
        <f t="shared" si="40"/>
        <v>3.0002189370086949E-2</v>
      </c>
      <c r="O267" s="350">
        <f t="shared" si="41"/>
        <v>3.0000594256975481E-2</v>
      </c>
      <c r="P267" s="350">
        <f t="shared" si="42"/>
        <v>2.9999582977126297E-2</v>
      </c>
      <c r="Q267" s="69"/>
    </row>
    <row r="268" spans="1:17" s="14" customFormat="1" ht="14.1" customHeight="1" x14ac:dyDescent="0.2">
      <c r="A268" s="101"/>
      <c r="B268" s="642"/>
      <c r="C268" s="22">
        <v>4</v>
      </c>
      <c r="D268" s="379">
        <v>1557699</v>
      </c>
      <c r="E268" s="380">
        <v>1168275</v>
      </c>
      <c r="F268" s="380">
        <v>973563</v>
      </c>
      <c r="G268" s="381">
        <v>584136</v>
      </c>
      <c r="H268" s="379">
        <f t="shared" si="43"/>
        <v>1604430</v>
      </c>
      <c r="I268" s="380">
        <f t="shared" si="36"/>
        <v>1203324</v>
      </c>
      <c r="J268" s="380">
        <f t="shared" si="37"/>
        <v>1002768</v>
      </c>
      <c r="K268" s="381">
        <f t="shared" si="38"/>
        <v>601662</v>
      </c>
      <c r="L268" s="44"/>
      <c r="M268" s="350">
        <f t="shared" si="39"/>
        <v>3.0000019259176516E-2</v>
      </c>
      <c r="N268" s="350">
        <f t="shared" si="40"/>
        <v>3.0000641972138409E-2</v>
      </c>
      <c r="O268" s="350">
        <f t="shared" si="41"/>
        <v>2.9998058677250472E-2</v>
      </c>
      <c r="P268" s="350">
        <f t="shared" si="42"/>
        <v>3.0003286905789062E-2</v>
      </c>
      <c r="Q268" s="69"/>
    </row>
    <row r="269" spans="1:17" s="14" customFormat="1" ht="14.1" customHeight="1" thickBot="1" x14ac:dyDescent="0.25">
      <c r="A269" s="101"/>
      <c r="B269" s="696"/>
      <c r="C269" s="23">
        <v>5</v>
      </c>
      <c r="D269" s="382">
        <v>1581069</v>
      </c>
      <c r="E269" s="383">
        <v>1185801</v>
      </c>
      <c r="F269" s="383">
        <v>988167</v>
      </c>
      <c r="G269" s="384">
        <v>592902</v>
      </c>
      <c r="H269" s="382">
        <f t="shared" si="43"/>
        <v>1628502</v>
      </c>
      <c r="I269" s="383">
        <f t="shared" si="36"/>
        <v>1221378</v>
      </c>
      <c r="J269" s="383">
        <f t="shared" si="37"/>
        <v>1017813</v>
      </c>
      <c r="K269" s="384">
        <f t="shared" si="38"/>
        <v>610689</v>
      </c>
      <c r="L269" s="44"/>
      <c r="M269" s="350">
        <f t="shared" si="39"/>
        <v>3.0000588209622731E-2</v>
      </c>
      <c r="N269" s="350">
        <f t="shared" si="40"/>
        <v>3.0002504636106733E-2</v>
      </c>
      <c r="O269" s="350">
        <f t="shared" si="41"/>
        <v>3.0001001854949617E-2</v>
      </c>
      <c r="P269" s="350">
        <f t="shared" si="42"/>
        <v>2.9999898802837568E-2</v>
      </c>
      <c r="Q269" s="69"/>
    </row>
    <row r="270" spans="1:17" s="14" customFormat="1" ht="14.1" customHeight="1" x14ac:dyDescent="0.2">
      <c r="A270" s="101">
        <v>8</v>
      </c>
      <c r="B270" s="697" t="s">
        <v>193</v>
      </c>
      <c r="C270" s="19">
        <v>1</v>
      </c>
      <c r="D270" s="372">
        <v>1628853</v>
      </c>
      <c r="E270" s="373">
        <v>1221639</v>
      </c>
      <c r="F270" s="373">
        <v>1018032</v>
      </c>
      <c r="G270" s="378">
        <v>610821</v>
      </c>
      <c r="H270" s="372">
        <f t="shared" si="43"/>
        <v>1677720</v>
      </c>
      <c r="I270" s="373">
        <f t="shared" si="36"/>
        <v>1258290</v>
      </c>
      <c r="J270" s="373">
        <f t="shared" si="37"/>
        <v>1048575</v>
      </c>
      <c r="K270" s="378">
        <f t="shared" si="38"/>
        <v>629145</v>
      </c>
      <c r="L270" s="44"/>
      <c r="M270" s="350">
        <f t="shared" si="39"/>
        <v>3.0000865639809117E-2</v>
      </c>
      <c r="N270" s="350">
        <f t="shared" si="40"/>
        <v>3.0001497987539691E-2</v>
      </c>
      <c r="O270" s="350">
        <f t="shared" si="41"/>
        <v>3.0002003866283183E-2</v>
      </c>
      <c r="P270" s="350">
        <f t="shared" si="42"/>
        <v>2.9998968601275988E-2</v>
      </c>
      <c r="Q270" s="69"/>
    </row>
    <row r="271" spans="1:17" s="14" customFormat="1" ht="14.1" customHeight="1" x14ac:dyDescent="0.2">
      <c r="A271" s="101"/>
      <c r="B271" s="642"/>
      <c r="C271" s="22">
        <v>2</v>
      </c>
      <c r="D271" s="379">
        <v>1653282</v>
      </c>
      <c r="E271" s="380">
        <v>1239963</v>
      </c>
      <c r="F271" s="380">
        <v>1033302</v>
      </c>
      <c r="G271" s="381">
        <v>619980</v>
      </c>
      <c r="H271" s="379">
        <f t="shared" si="43"/>
        <v>1702881</v>
      </c>
      <c r="I271" s="380">
        <f t="shared" si="36"/>
        <v>1277160</v>
      </c>
      <c r="J271" s="380">
        <f t="shared" si="37"/>
        <v>1064301</v>
      </c>
      <c r="K271" s="381">
        <f t="shared" si="38"/>
        <v>638580</v>
      </c>
      <c r="L271" s="44"/>
      <c r="M271" s="350">
        <f t="shared" si="39"/>
        <v>3.0000326623044346E-2</v>
      </c>
      <c r="N271" s="350">
        <f t="shared" si="40"/>
        <v>2.9998475760970287E-2</v>
      </c>
      <c r="O271" s="350">
        <f t="shared" si="41"/>
        <v>2.9999941933723153E-2</v>
      </c>
      <c r="P271" s="350">
        <f t="shared" si="42"/>
        <v>3.0000967773153971E-2</v>
      </c>
      <c r="Q271" s="69"/>
    </row>
    <row r="272" spans="1:17" s="14" customFormat="1" ht="14.1" customHeight="1" x14ac:dyDescent="0.2">
      <c r="A272" s="101"/>
      <c r="B272" s="642"/>
      <c r="C272" s="22">
        <v>3</v>
      </c>
      <c r="D272" s="379">
        <v>1678083</v>
      </c>
      <c r="E272" s="380">
        <v>1258563</v>
      </c>
      <c r="F272" s="380">
        <v>1048803</v>
      </c>
      <c r="G272" s="381">
        <v>629280</v>
      </c>
      <c r="H272" s="379">
        <f t="shared" si="43"/>
        <v>1728426</v>
      </c>
      <c r="I272" s="380">
        <f t="shared" si="36"/>
        <v>1296321</v>
      </c>
      <c r="J272" s="380">
        <f t="shared" si="37"/>
        <v>1080267</v>
      </c>
      <c r="K272" s="381">
        <f t="shared" si="38"/>
        <v>648159</v>
      </c>
      <c r="L272" s="44"/>
      <c r="M272" s="350">
        <f t="shared" si="39"/>
        <v>3.000030391822097E-2</v>
      </c>
      <c r="N272" s="350">
        <f t="shared" si="40"/>
        <v>3.0000881958233319E-2</v>
      </c>
      <c r="O272" s="350">
        <f t="shared" si="41"/>
        <v>2.9999914187888478E-2</v>
      </c>
      <c r="P272" s="350">
        <f t="shared" si="42"/>
        <v>3.0000953470633106E-2</v>
      </c>
      <c r="Q272" s="69"/>
    </row>
    <row r="273" spans="1:17" s="14" customFormat="1" ht="14.1" customHeight="1" x14ac:dyDescent="0.2">
      <c r="A273" s="101"/>
      <c r="B273" s="642"/>
      <c r="C273" s="22">
        <v>4</v>
      </c>
      <c r="D273" s="379">
        <v>1703259</v>
      </c>
      <c r="E273" s="380">
        <v>1277445</v>
      </c>
      <c r="F273" s="380">
        <v>1064538</v>
      </c>
      <c r="G273" s="381">
        <v>638721</v>
      </c>
      <c r="H273" s="379">
        <f t="shared" si="43"/>
        <v>1754358</v>
      </c>
      <c r="I273" s="380">
        <f t="shared" si="36"/>
        <v>1315770</v>
      </c>
      <c r="J273" s="380">
        <f t="shared" si="37"/>
        <v>1096473</v>
      </c>
      <c r="K273" s="381">
        <f t="shared" si="38"/>
        <v>657885</v>
      </c>
      <c r="L273" s="44"/>
      <c r="M273" s="350">
        <f t="shared" si="39"/>
        <v>3.0000722145017287E-2</v>
      </c>
      <c r="N273" s="350">
        <f t="shared" si="40"/>
        <v>3.0001291640736002E-2</v>
      </c>
      <c r="O273" s="350">
        <f t="shared" si="41"/>
        <v>2.9998929112910952E-2</v>
      </c>
      <c r="P273" s="350">
        <f t="shared" si="42"/>
        <v>3.0003710540282846E-2</v>
      </c>
      <c r="Q273" s="69"/>
    </row>
    <row r="274" spans="1:17" s="14" customFormat="1" ht="14.1" customHeight="1" x14ac:dyDescent="0.2">
      <c r="A274" s="101"/>
      <c r="B274" s="642"/>
      <c r="C274" s="22">
        <v>5</v>
      </c>
      <c r="D274" s="379">
        <v>1728807</v>
      </c>
      <c r="E274" s="380">
        <v>1296606</v>
      </c>
      <c r="F274" s="380">
        <v>1080504</v>
      </c>
      <c r="G274" s="381">
        <v>648303</v>
      </c>
      <c r="H274" s="379">
        <f t="shared" si="43"/>
        <v>1780671</v>
      </c>
      <c r="I274" s="380">
        <f t="shared" si="36"/>
        <v>1335504</v>
      </c>
      <c r="J274" s="380">
        <f t="shared" si="37"/>
        <v>1112919</v>
      </c>
      <c r="K274" s="381">
        <f t="shared" si="38"/>
        <v>667752</v>
      </c>
      <c r="L274" s="44"/>
      <c r="M274" s="350">
        <f t="shared" si="39"/>
        <v>2.9999878528950891E-2</v>
      </c>
      <c r="N274" s="350">
        <f t="shared" si="40"/>
        <v>2.9999861176024174E-2</v>
      </c>
      <c r="O274" s="350">
        <f t="shared" si="41"/>
        <v>2.9999888940716556E-2</v>
      </c>
      <c r="P274" s="350">
        <f t="shared" si="42"/>
        <v>2.9999861176024174E-2</v>
      </c>
      <c r="Q274" s="69"/>
    </row>
    <row r="275" spans="1:17" s="14" customFormat="1" ht="14.1" customHeight="1" x14ac:dyDescent="0.2">
      <c r="A275" s="101"/>
      <c r="B275" s="642"/>
      <c r="C275" s="22">
        <v>6</v>
      </c>
      <c r="D275" s="379">
        <v>1754739</v>
      </c>
      <c r="E275" s="380">
        <v>1316055</v>
      </c>
      <c r="F275" s="380">
        <v>1096713</v>
      </c>
      <c r="G275" s="381">
        <v>658026</v>
      </c>
      <c r="H275" s="379">
        <f t="shared" si="43"/>
        <v>1807380</v>
      </c>
      <c r="I275" s="380">
        <f t="shared" si="36"/>
        <v>1355535</v>
      </c>
      <c r="J275" s="380">
        <f t="shared" si="37"/>
        <v>1129614</v>
      </c>
      <c r="K275" s="381">
        <f t="shared" si="38"/>
        <v>677769</v>
      </c>
      <c r="L275" s="44"/>
      <c r="M275" s="350">
        <f t="shared" si="39"/>
        <v>2.9999333234173288E-2</v>
      </c>
      <c r="N275" s="350">
        <f t="shared" si="40"/>
        <v>2.9998746253006144E-2</v>
      </c>
      <c r="O275" s="350">
        <f t="shared" si="41"/>
        <v>2.9999644391923867E-2</v>
      </c>
      <c r="P275" s="350">
        <f t="shared" si="42"/>
        <v>3.0003373726874016E-2</v>
      </c>
      <c r="Q275" s="69"/>
    </row>
    <row r="276" spans="1:17" s="14" customFormat="1" ht="14.1" customHeight="1" x14ac:dyDescent="0.2">
      <c r="A276" s="101"/>
      <c r="B276" s="642"/>
      <c r="C276" s="22">
        <v>7</v>
      </c>
      <c r="D276" s="379">
        <v>1781067</v>
      </c>
      <c r="E276" s="380">
        <v>1335801</v>
      </c>
      <c r="F276" s="380">
        <v>1113168</v>
      </c>
      <c r="G276" s="381">
        <v>667899</v>
      </c>
      <c r="H276" s="379">
        <f t="shared" si="43"/>
        <v>1834500</v>
      </c>
      <c r="I276" s="380">
        <f t="shared" si="36"/>
        <v>1375875</v>
      </c>
      <c r="J276" s="380">
        <f t="shared" si="37"/>
        <v>1146564</v>
      </c>
      <c r="K276" s="381">
        <f t="shared" si="38"/>
        <v>687939</v>
      </c>
      <c r="L276" s="44"/>
      <c r="M276" s="350">
        <f t="shared" si="39"/>
        <v>3.0000555846579607E-2</v>
      </c>
      <c r="N276" s="350">
        <f t="shared" si="40"/>
        <v>2.999997754156495E-2</v>
      </c>
      <c r="O276" s="350">
        <f t="shared" si="41"/>
        <v>3.0000862403518607E-2</v>
      </c>
      <c r="P276" s="350">
        <f t="shared" si="42"/>
        <v>3.0004536614068895E-2</v>
      </c>
      <c r="Q276" s="69"/>
    </row>
    <row r="277" spans="1:17" s="14" customFormat="1" ht="14.1" customHeight="1" x14ac:dyDescent="0.2">
      <c r="A277" s="101"/>
      <c r="B277" s="642"/>
      <c r="C277" s="22">
        <v>8</v>
      </c>
      <c r="D277" s="379">
        <v>1807776</v>
      </c>
      <c r="E277" s="380">
        <v>1355832</v>
      </c>
      <c r="F277" s="380">
        <v>1129860</v>
      </c>
      <c r="G277" s="381">
        <v>677916</v>
      </c>
      <c r="H277" s="379">
        <f t="shared" si="43"/>
        <v>1862010</v>
      </c>
      <c r="I277" s="380">
        <f t="shared" si="36"/>
        <v>1396509</v>
      </c>
      <c r="J277" s="380">
        <f t="shared" si="37"/>
        <v>1163757</v>
      </c>
      <c r="K277" s="381">
        <f t="shared" si="38"/>
        <v>698253</v>
      </c>
      <c r="L277" s="44"/>
      <c r="M277" s="350">
        <f t="shared" si="39"/>
        <v>3.0000398279432849E-2</v>
      </c>
      <c r="N277" s="350">
        <f t="shared" si="40"/>
        <v>3.0001504611190766E-2</v>
      </c>
      <c r="O277" s="350">
        <f t="shared" si="41"/>
        <v>3.00010620784876E-2</v>
      </c>
      <c r="P277" s="350">
        <f t="shared" si="42"/>
        <v>2.9999291947674932E-2</v>
      </c>
      <c r="Q277" s="69"/>
    </row>
    <row r="278" spans="1:17" s="14" customFormat="1" ht="14.1" customHeight="1" x14ac:dyDescent="0.2">
      <c r="A278" s="101"/>
      <c r="B278" s="642"/>
      <c r="C278" s="22">
        <v>9</v>
      </c>
      <c r="D278" s="379">
        <v>1834893</v>
      </c>
      <c r="E278" s="380">
        <v>1376169</v>
      </c>
      <c r="F278" s="380">
        <v>1146807</v>
      </c>
      <c r="G278" s="381">
        <v>688086</v>
      </c>
      <c r="H278" s="379">
        <f t="shared" si="43"/>
        <v>1889940</v>
      </c>
      <c r="I278" s="380">
        <f t="shared" si="36"/>
        <v>1417455</v>
      </c>
      <c r="J278" s="380">
        <f t="shared" si="37"/>
        <v>1181214</v>
      </c>
      <c r="K278" s="381">
        <f t="shared" si="38"/>
        <v>708729</v>
      </c>
      <c r="L278" s="44"/>
      <c r="M278" s="350">
        <f t="shared" si="39"/>
        <v>3.0000114448090434E-2</v>
      </c>
      <c r="N278" s="350">
        <f t="shared" si="40"/>
        <v>3.0000675789092764E-2</v>
      </c>
      <c r="O278" s="350">
        <f t="shared" si="41"/>
        <v>3.0002432841794654E-2</v>
      </c>
      <c r="P278" s="350">
        <f t="shared" si="42"/>
        <v>3.0000610388817676E-2</v>
      </c>
      <c r="Q278" s="69"/>
    </row>
    <row r="279" spans="1:17" s="14" customFormat="1" ht="14.1" customHeight="1" thickBot="1" x14ac:dyDescent="0.25">
      <c r="A279" s="101"/>
      <c r="B279" s="696"/>
      <c r="C279" s="22">
        <v>10</v>
      </c>
      <c r="D279" s="382">
        <v>1862412</v>
      </c>
      <c r="E279" s="383">
        <v>1396809</v>
      </c>
      <c r="F279" s="383">
        <v>1164009</v>
      </c>
      <c r="G279" s="384">
        <v>698406</v>
      </c>
      <c r="H279" s="382">
        <f t="shared" si="43"/>
        <v>1918284</v>
      </c>
      <c r="I279" s="383">
        <f t="shared" si="36"/>
        <v>1438713</v>
      </c>
      <c r="J279" s="383">
        <f t="shared" si="37"/>
        <v>1198929</v>
      </c>
      <c r="K279" s="384">
        <f t="shared" si="38"/>
        <v>719358</v>
      </c>
      <c r="L279" s="44"/>
      <c r="M279" s="350">
        <f t="shared" si="39"/>
        <v>2.9999806702276404E-2</v>
      </c>
      <c r="N279" s="350">
        <f t="shared" si="40"/>
        <v>2.9999806702276404E-2</v>
      </c>
      <c r="O279" s="350">
        <f t="shared" si="41"/>
        <v>2.9999768043030596E-2</v>
      </c>
      <c r="P279" s="350">
        <f t="shared" si="42"/>
        <v>2.9999742270255411E-2</v>
      </c>
      <c r="Q279" s="69"/>
    </row>
    <row r="280" spans="1:17" s="14" customFormat="1" ht="14.1" customHeight="1" x14ac:dyDescent="0.2">
      <c r="A280" s="101">
        <v>9</v>
      </c>
      <c r="B280" s="697" t="s">
        <v>194</v>
      </c>
      <c r="C280" s="19">
        <v>1</v>
      </c>
      <c r="D280" s="372">
        <v>1754739</v>
      </c>
      <c r="E280" s="373">
        <v>1316055</v>
      </c>
      <c r="F280" s="373">
        <v>1096713</v>
      </c>
      <c r="G280" s="378">
        <v>658026</v>
      </c>
      <c r="H280" s="372">
        <f t="shared" si="43"/>
        <v>1807380</v>
      </c>
      <c r="I280" s="373">
        <f t="shared" si="36"/>
        <v>1355535</v>
      </c>
      <c r="J280" s="373">
        <f t="shared" si="37"/>
        <v>1129614</v>
      </c>
      <c r="K280" s="378">
        <f t="shared" si="38"/>
        <v>677769</v>
      </c>
      <c r="L280" s="44"/>
      <c r="M280" s="350">
        <f t="shared" si="39"/>
        <v>2.9999333234173288E-2</v>
      </c>
      <c r="N280" s="350">
        <f t="shared" si="40"/>
        <v>2.9998746253006144E-2</v>
      </c>
      <c r="O280" s="350">
        <f t="shared" si="41"/>
        <v>2.9999644391923867E-2</v>
      </c>
      <c r="P280" s="350">
        <f t="shared" si="42"/>
        <v>3.0003373726874016E-2</v>
      </c>
      <c r="Q280" s="69"/>
    </row>
    <row r="281" spans="1:17" s="14" customFormat="1" ht="14.1" customHeight="1" x14ac:dyDescent="0.2">
      <c r="A281" s="101"/>
      <c r="B281" s="642"/>
      <c r="C281" s="22">
        <v>2</v>
      </c>
      <c r="D281" s="379">
        <v>1781067</v>
      </c>
      <c r="E281" s="380">
        <v>1335801</v>
      </c>
      <c r="F281" s="380">
        <v>1113168</v>
      </c>
      <c r="G281" s="381">
        <v>667899</v>
      </c>
      <c r="H281" s="379">
        <f t="shared" si="43"/>
        <v>1834500</v>
      </c>
      <c r="I281" s="380">
        <f t="shared" si="36"/>
        <v>1375875</v>
      </c>
      <c r="J281" s="380">
        <f t="shared" si="37"/>
        <v>1146564</v>
      </c>
      <c r="K281" s="381">
        <f t="shared" si="38"/>
        <v>687939</v>
      </c>
      <c r="L281" s="44"/>
      <c r="M281" s="350">
        <f t="shared" si="39"/>
        <v>3.0000555846579607E-2</v>
      </c>
      <c r="N281" s="350">
        <f t="shared" si="40"/>
        <v>2.999997754156495E-2</v>
      </c>
      <c r="O281" s="350">
        <f t="shared" si="41"/>
        <v>3.0000862403518607E-2</v>
      </c>
      <c r="P281" s="350">
        <f t="shared" si="42"/>
        <v>3.0004536614068895E-2</v>
      </c>
      <c r="Q281" s="69"/>
    </row>
    <row r="282" spans="1:17" s="14" customFormat="1" ht="14.1" customHeight="1" x14ac:dyDescent="0.2">
      <c r="A282" s="101"/>
      <c r="B282" s="642"/>
      <c r="C282" s="22">
        <v>3</v>
      </c>
      <c r="D282" s="379">
        <v>1807776</v>
      </c>
      <c r="E282" s="380">
        <v>1355832</v>
      </c>
      <c r="F282" s="380">
        <v>1129860</v>
      </c>
      <c r="G282" s="381">
        <v>677916</v>
      </c>
      <c r="H282" s="379">
        <f t="shared" si="43"/>
        <v>1862010</v>
      </c>
      <c r="I282" s="380">
        <f t="shared" si="36"/>
        <v>1396509</v>
      </c>
      <c r="J282" s="380">
        <f t="shared" si="37"/>
        <v>1163757</v>
      </c>
      <c r="K282" s="381">
        <f t="shared" si="38"/>
        <v>698253</v>
      </c>
      <c r="L282" s="44"/>
      <c r="M282" s="350">
        <f t="shared" si="39"/>
        <v>3.0000398279432849E-2</v>
      </c>
      <c r="N282" s="350">
        <f t="shared" si="40"/>
        <v>3.0001504611190766E-2</v>
      </c>
      <c r="O282" s="350">
        <f t="shared" si="41"/>
        <v>3.00010620784876E-2</v>
      </c>
      <c r="P282" s="350">
        <f t="shared" si="42"/>
        <v>2.9999291947674932E-2</v>
      </c>
      <c r="Q282" s="69"/>
    </row>
    <row r="283" spans="1:17" s="14" customFormat="1" ht="14.1" customHeight="1" x14ac:dyDescent="0.2">
      <c r="A283" s="101"/>
      <c r="B283" s="642"/>
      <c r="C283" s="22">
        <v>4</v>
      </c>
      <c r="D283" s="379">
        <v>1834893</v>
      </c>
      <c r="E283" s="380">
        <v>1376169</v>
      </c>
      <c r="F283" s="380">
        <v>1146807</v>
      </c>
      <c r="G283" s="381">
        <v>688086</v>
      </c>
      <c r="H283" s="379">
        <f t="shared" si="43"/>
        <v>1889940</v>
      </c>
      <c r="I283" s="380">
        <f t="shared" si="36"/>
        <v>1417455</v>
      </c>
      <c r="J283" s="380">
        <f t="shared" si="37"/>
        <v>1181214</v>
      </c>
      <c r="K283" s="381">
        <f t="shared" si="38"/>
        <v>708729</v>
      </c>
      <c r="L283" s="44"/>
      <c r="M283" s="350">
        <f t="shared" si="39"/>
        <v>3.0000114448090434E-2</v>
      </c>
      <c r="N283" s="350">
        <f t="shared" si="40"/>
        <v>3.0000675789092764E-2</v>
      </c>
      <c r="O283" s="350">
        <f t="shared" si="41"/>
        <v>3.0002432841794654E-2</v>
      </c>
      <c r="P283" s="350">
        <f t="shared" si="42"/>
        <v>3.0000610388817676E-2</v>
      </c>
      <c r="Q283" s="69"/>
    </row>
    <row r="284" spans="1:17" s="14" customFormat="1" ht="14.1" customHeight="1" thickBot="1" x14ac:dyDescent="0.25">
      <c r="A284" s="101"/>
      <c r="B284" s="696"/>
      <c r="C284" s="23">
        <v>5</v>
      </c>
      <c r="D284" s="382">
        <v>1862412</v>
      </c>
      <c r="E284" s="383">
        <v>1396809</v>
      </c>
      <c r="F284" s="383">
        <v>1164009</v>
      </c>
      <c r="G284" s="384">
        <v>698406</v>
      </c>
      <c r="H284" s="382">
        <f t="shared" si="43"/>
        <v>1918284</v>
      </c>
      <c r="I284" s="383">
        <f t="shared" si="36"/>
        <v>1438713</v>
      </c>
      <c r="J284" s="383">
        <f t="shared" si="37"/>
        <v>1198929</v>
      </c>
      <c r="K284" s="384">
        <f t="shared" si="38"/>
        <v>719358</v>
      </c>
      <c r="L284" s="44"/>
      <c r="M284" s="350">
        <f t="shared" si="39"/>
        <v>2.9999806702276404E-2</v>
      </c>
      <c r="N284" s="350">
        <f t="shared" si="40"/>
        <v>2.9999806702276404E-2</v>
      </c>
      <c r="O284" s="350">
        <f t="shared" si="41"/>
        <v>2.9999768043030596E-2</v>
      </c>
      <c r="P284" s="350">
        <f t="shared" si="42"/>
        <v>2.9999742270255411E-2</v>
      </c>
      <c r="Q284" s="69"/>
    </row>
    <row r="285" spans="1:17" s="14" customFormat="1" ht="14.1" customHeight="1" x14ac:dyDescent="0.2">
      <c r="A285" s="101">
        <v>10</v>
      </c>
      <c r="B285" s="697" t="s">
        <v>195</v>
      </c>
      <c r="C285" s="19">
        <v>1</v>
      </c>
      <c r="D285" s="372">
        <v>1918719</v>
      </c>
      <c r="E285" s="373">
        <v>1439040</v>
      </c>
      <c r="F285" s="373">
        <v>1199199</v>
      </c>
      <c r="G285" s="378">
        <v>719520</v>
      </c>
      <c r="H285" s="372">
        <f t="shared" si="43"/>
        <v>1976280</v>
      </c>
      <c r="I285" s="373">
        <f t="shared" si="36"/>
        <v>1482210</v>
      </c>
      <c r="J285" s="373">
        <f t="shared" si="37"/>
        <v>1235175</v>
      </c>
      <c r="K285" s="378">
        <f t="shared" si="38"/>
        <v>741105</v>
      </c>
      <c r="L285" s="44"/>
      <c r="M285" s="350">
        <f t="shared" si="39"/>
        <v>2.9999702926796473E-2</v>
      </c>
      <c r="N285" s="350">
        <f t="shared" si="40"/>
        <v>2.9999166110740494E-2</v>
      </c>
      <c r="O285" s="350">
        <f t="shared" si="41"/>
        <v>3.0000025016698646E-2</v>
      </c>
      <c r="P285" s="350">
        <f t="shared" si="42"/>
        <v>2.9999166110740494E-2</v>
      </c>
      <c r="Q285" s="69"/>
    </row>
    <row r="286" spans="1:17" s="14" customFormat="1" ht="14.1" customHeight="1" x14ac:dyDescent="0.2">
      <c r="A286" s="101"/>
      <c r="B286" s="642"/>
      <c r="C286" s="22">
        <v>2</v>
      </c>
      <c r="D286" s="379">
        <v>1947492</v>
      </c>
      <c r="E286" s="380">
        <v>1460619</v>
      </c>
      <c r="F286" s="380">
        <v>1217184</v>
      </c>
      <c r="G286" s="381">
        <v>730311</v>
      </c>
      <c r="H286" s="379">
        <f t="shared" si="43"/>
        <v>2005917</v>
      </c>
      <c r="I286" s="380">
        <f t="shared" si="36"/>
        <v>1504437</v>
      </c>
      <c r="J286" s="380">
        <f t="shared" si="37"/>
        <v>1253697</v>
      </c>
      <c r="K286" s="381">
        <f t="shared" si="38"/>
        <v>752220</v>
      </c>
      <c r="L286" s="44"/>
      <c r="M286" s="350">
        <f t="shared" si="39"/>
        <v>3.0000123235422789E-2</v>
      </c>
      <c r="N286" s="350">
        <f t="shared" si="40"/>
        <v>2.9999609754494498E-2</v>
      </c>
      <c r="O286" s="350">
        <f t="shared" si="41"/>
        <v>2.9997929647448535E-2</v>
      </c>
      <c r="P286" s="350">
        <f t="shared" si="42"/>
        <v>2.9999548137711194E-2</v>
      </c>
      <c r="Q286" s="69"/>
    </row>
    <row r="287" spans="1:17" s="14" customFormat="1" ht="14.1" customHeight="1" x14ac:dyDescent="0.2">
      <c r="A287" s="101"/>
      <c r="B287" s="642"/>
      <c r="C287" s="22">
        <v>3</v>
      </c>
      <c r="D287" s="379">
        <v>1976700</v>
      </c>
      <c r="E287" s="380">
        <v>1482525</v>
      </c>
      <c r="F287" s="380">
        <v>1235439</v>
      </c>
      <c r="G287" s="381">
        <v>741264</v>
      </c>
      <c r="H287" s="379">
        <f t="shared" si="43"/>
        <v>2036001</v>
      </c>
      <c r="I287" s="380">
        <f t="shared" si="36"/>
        <v>1527000</v>
      </c>
      <c r="J287" s="380">
        <f t="shared" si="37"/>
        <v>1272501</v>
      </c>
      <c r="K287" s="381">
        <f t="shared" si="38"/>
        <v>763500</v>
      </c>
      <c r="L287" s="44"/>
      <c r="M287" s="350">
        <f t="shared" si="39"/>
        <v>0.03</v>
      </c>
      <c r="N287" s="350">
        <f t="shared" si="40"/>
        <v>2.9999494106338849E-2</v>
      </c>
      <c r="O287" s="350">
        <f t="shared" si="41"/>
        <v>2.9999052968216155E-2</v>
      </c>
      <c r="P287" s="350">
        <f t="shared" si="42"/>
        <v>2.9997409829696304E-2</v>
      </c>
      <c r="Q287" s="69"/>
    </row>
    <row r="288" spans="1:17" s="14" customFormat="1" ht="14.1" customHeight="1" x14ac:dyDescent="0.2">
      <c r="A288" s="101"/>
      <c r="B288" s="642"/>
      <c r="C288" s="22">
        <v>4</v>
      </c>
      <c r="D288" s="379">
        <v>2006358</v>
      </c>
      <c r="E288" s="380">
        <v>1504770</v>
      </c>
      <c r="F288" s="380">
        <v>1253973</v>
      </c>
      <c r="G288" s="381">
        <v>752385</v>
      </c>
      <c r="H288" s="379">
        <f t="shared" si="43"/>
        <v>2066550</v>
      </c>
      <c r="I288" s="380">
        <f t="shared" si="36"/>
        <v>1549914</v>
      </c>
      <c r="J288" s="380">
        <f t="shared" si="37"/>
        <v>1291593</v>
      </c>
      <c r="K288" s="381">
        <f t="shared" si="38"/>
        <v>774957</v>
      </c>
      <c r="L288" s="44"/>
      <c r="M288" s="350">
        <f t="shared" si="39"/>
        <v>3.000062800357663E-2</v>
      </c>
      <c r="N288" s="350">
        <f t="shared" si="40"/>
        <v>3.0000598098048208E-2</v>
      </c>
      <c r="O288" s="350">
        <f t="shared" si="41"/>
        <v>3.0000645946922304E-2</v>
      </c>
      <c r="P288" s="350">
        <f t="shared" si="42"/>
        <v>3.0000598098048208E-2</v>
      </c>
      <c r="Q288" s="69"/>
    </row>
    <row r="289" spans="1:17" s="14" customFormat="1" ht="14.1" customHeight="1" x14ac:dyDescent="0.2">
      <c r="A289" s="101"/>
      <c r="B289" s="642"/>
      <c r="C289" s="22">
        <v>5</v>
      </c>
      <c r="D289" s="379">
        <v>2036442</v>
      </c>
      <c r="E289" s="380">
        <v>1527333</v>
      </c>
      <c r="F289" s="380">
        <v>1272777</v>
      </c>
      <c r="G289" s="381">
        <v>763665</v>
      </c>
      <c r="H289" s="379">
        <f t="shared" si="43"/>
        <v>2097534</v>
      </c>
      <c r="I289" s="380">
        <f t="shared" si="36"/>
        <v>1573152</v>
      </c>
      <c r="J289" s="380">
        <f t="shared" si="37"/>
        <v>1310958</v>
      </c>
      <c r="K289" s="381">
        <f t="shared" si="38"/>
        <v>786576</v>
      </c>
      <c r="L289" s="44"/>
      <c r="M289" s="350">
        <f t="shared" si="39"/>
        <v>2.9999381273809911E-2</v>
      </c>
      <c r="N289" s="350">
        <f t="shared" si="40"/>
        <v>2.9999351811294591E-2</v>
      </c>
      <c r="O289" s="350">
        <f t="shared" si="41"/>
        <v>2.9998185070911874E-2</v>
      </c>
      <c r="P289" s="350">
        <f t="shared" si="42"/>
        <v>3.0001374948439432E-2</v>
      </c>
      <c r="Q289" s="69"/>
    </row>
    <row r="290" spans="1:17" s="14" customFormat="1" ht="14.1" customHeight="1" x14ac:dyDescent="0.2">
      <c r="A290" s="101"/>
      <c r="B290" s="642"/>
      <c r="C290" s="22">
        <v>6</v>
      </c>
      <c r="D290" s="379">
        <v>2066994</v>
      </c>
      <c r="E290" s="380">
        <v>1550247</v>
      </c>
      <c r="F290" s="380">
        <v>1291872</v>
      </c>
      <c r="G290" s="381">
        <v>775122</v>
      </c>
      <c r="H290" s="379">
        <f t="shared" si="43"/>
        <v>2129004</v>
      </c>
      <c r="I290" s="380">
        <f t="shared" ref="I290:I301" si="44">(ROUND((+H290/8*6)/3,0))*3</f>
        <v>1596753</v>
      </c>
      <c r="J290" s="380">
        <f t="shared" ref="J290:J301" si="45">(ROUND((+H290/8*5)/3,0))*3</f>
        <v>1330629</v>
      </c>
      <c r="K290" s="381">
        <f t="shared" ref="K290:K301" si="46">(ROUND((+H290/8*3)/3,0))*3</f>
        <v>798378</v>
      </c>
      <c r="L290" s="44"/>
      <c r="M290" s="350">
        <f t="shared" ref="M290:M301" si="47">(H290-D290)/D290</f>
        <v>3.0000087082981373E-2</v>
      </c>
      <c r="N290" s="350">
        <f t="shared" ref="N290:N301" si="48">(I290-E290)/E290</f>
        <v>2.9999090467519047E-2</v>
      </c>
      <c r="O290" s="350">
        <f t="shared" ref="O290:O301" si="49">(J290-F290)/F290</f>
        <v>3.0000650219216763E-2</v>
      </c>
      <c r="P290" s="350">
        <f t="shared" ref="P290:P301" si="50">(K290-G290)/G290</f>
        <v>3.0003018879608628E-2</v>
      </c>
      <c r="Q290" s="69"/>
    </row>
    <row r="291" spans="1:17" s="14" customFormat="1" ht="14.1" customHeight="1" thickBot="1" x14ac:dyDescent="0.25">
      <c r="A291" s="101"/>
      <c r="B291" s="696"/>
      <c r="C291" s="23">
        <v>7</v>
      </c>
      <c r="D291" s="382">
        <v>2097993</v>
      </c>
      <c r="E291" s="383">
        <v>1573494</v>
      </c>
      <c r="F291" s="383">
        <v>1311246</v>
      </c>
      <c r="G291" s="384">
        <v>786747</v>
      </c>
      <c r="H291" s="382">
        <f t="shared" si="43"/>
        <v>2160933</v>
      </c>
      <c r="I291" s="383">
        <f t="shared" si="44"/>
        <v>1620699</v>
      </c>
      <c r="J291" s="383">
        <f t="shared" si="45"/>
        <v>1350582</v>
      </c>
      <c r="K291" s="384">
        <f t="shared" si="46"/>
        <v>810351</v>
      </c>
      <c r="L291" s="44"/>
      <c r="M291" s="350">
        <f t="shared" si="47"/>
        <v>3.0000100095662854E-2</v>
      </c>
      <c r="N291" s="350">
        <f t="shared" si="48"/>
        <v>3.0000114395097789E-2</v>
      </c>
      <c r="O291" s="350">
        <f t="shared" si="49"/>
        <v>2.9998947565902965E-2</v>
      </c>
      <c r="P291" s="350">
        <f t="shared" si="50"/>
        <v>3.0002020980060936E-2</v>
      </c>
      <c r="Q291" s="69"/>
    </row>
    <row r="292" spans="1:17" s="14" customFormat="1" ht="14.1" customHeight="1" x14ac:dyDescent="0.2">
      <c r="A292" s="101">
        <v>11</v>
      </c>
      <c r="B292" s="697" t="s">
        <v>196</v>
      </c>
      <c r="C292" s="19">
        <v>1</v>
      </c>
      <c r="D292" s="372">
        <v>2193837</v>
      </c>
      <c r="E292" s="373">
        <v>1645377</v>
      </c>
      <c r="F292" s="373">
        <v>1371147</v>
      </c>
      <c r="G292" s="378">
        <v>822690</v>
      </c>
      <c r="H292" s="372">
        <f t="shared" si="43"/>
        <v>2259651</v>
      </c>
      <c r="I292" s="373">
        <f t="shared" si="44"/>
        <v>1694739</v>
      </c>
      <c r="J292" s="373">
        <f t="shared" si="45"/>
        <v>1412283</v>
      </c>
      <c r="K292" s="378">
        <f t="shared" si="46"/>
        <v>847368</v>
      </c>
      <c r="L292" s="44"/>
      <c r="M292" s="350">
        <f t="shared" si="47"/>
        <v>2.9999494037159551E-2</v>
      </c>
      <c r="N292" s="350">
        <f t="shared" si="48"/>
        <v>3.0000419356779631E-2</v>
      </c>
      <c r="O292" s="350">
        <f t="shared" si="49"/>
        <v>3.0001159613083059E-2</v>
      </c>
      <c r="P292" s="350">
        <f t="shared" si="50"/>
        <v>2.9996718083360682E-2</v>
      </c>
      <c r="Q292" s="69"/>
    </row>
    <row r="293" spans="1:17" s="14" customFormat="1" ht="14.1" customHeight="1" x14ac:dyDescent="0.2">
      <c r="A293" s="101"/>
      <c r="B293" s="642"/>
      <c r="C293" s="22">
        <v>2</v>
      </c>
      <c r="D293" s="379">
        <v>2226738</v>
      </c>
      <c r="E293" s="380">
        <v>1670055</v>
      </c>
      <c r="F293" s="380">
        <v>1391712</v>
      </c>
      <c r="G293" s="381">
        <v>835026</v>
      </c>
      <c r="H293" s="379">
        <f t="shared" si="43"/>
        <v>2293539</v>
      </c>
      <c r="I293" s="380">
        <f t="shared" si="44"/>
        <v>1720155</v>
      </c>
      <c r="J293" s="380">
        <f t="shared" si="45"/>
        <v>1433463</v>
      </c>
      <c r="K293" s="381">
        <f t="shared" si="46"/>
        <v>860076</v>
      </c>
      <c r="L293" s="44"/>
      <c r="M293" s="350">
        <f t="shared" si="47"/>
        <v>2.9999488040353198E-2</v>
      </c>
      <c r="N293" s="350">
        <f t="shared" si="48"/>
        <v>2.9999012008586543E-2</v>
      </c>
      <c r="O293" s="350">
        <f t="shared" si="49"/>
        <v>2.9999741325791543E-2</v>
      </c>
      <c r="P293" s="350">
        <f t="shared" si="50"/>
        <v>2.9999065897349304E-2</v>
      </c>
      <c r="Q293" s="69"/>
    </row>
    <row r="294" spans="1:17" s="14" customFormat="1" ht="14.1" customHeight="1" x14ac:dyDescent="0.2">
      <c r="A294" s="101"/>
      <c r="B294" s="642"/>
      <c r="C294" s="22">
        <v>3</v>
      </c>
      <c r="D294" s="379">
        <v>2260143</v>
      </c>
      <c r="E294" s="380">
        <v>1695108</v>
      </c>
      <c r="F294" s="380">
        <v>1412589</v>
      </c>
      <c r="G294" s="381">
        <v>847554</v>
      </c>
      <c r="H294" s="379">
        <f t="shared" ref="H294:H301" si="51">ROUND($D294*(1+$G$15)/3,0)*3</f>
        <v>2327946</v>
      </c>
      <c r="I294" s="380">
        <f t="shared" si="44"/>
        <v>1745961</v>
      </c>
      <c r="J294" s="380">
        <f t="shared" si="45"/>
        <v>1454967</v>
      </c>
      <c r="K294" s="381">
        <f t="shared" si="46"/>
        <v>872979</v>
      </c>
      <c r="L294" s="44"/>
      <c r="M294" s="350">
        <f t="shared" si="47"/>
        <v>2.9999429239654304E-2</v>
      </c>
      <c r="N294" s="350">
        <f t="shared" si="48"/>
        <v>2.9999858416100922E-2</v>
      </c>
      <c r="O294" s="350">
        <f t="shared" si="49"/>
        <v>3.000023361359886E-2</v>
      </c>
      <c r="P294" s="350">
        <f t="shared" si="50"/>
        <v>2.9998088617362435E-2</v>
      </c>
      <c r="Q294" s="69"/>
    </row>
    <row r="295" spans="1:17" s="14" customFormat="1" ht="14.1" customHeight="1" x14ac:dyDescent="0.2">
      <c r="A295" s="101"/>
      <c r="B295" s="642"/>
      <c r="C295" s="22">
        <v>4</v>
      </c>
      <c r="D295" s="379">
        <v>2294043</v>
      </c>
      <c r="E295" s="380">
        <v>1720533</v>
      </c>
      <c r="F295" s="380">
        <v>1433778</v>
      </c>
      <c r="G295" s="381">
        <v>860265</v>
      </c>
      <c r="H295" s="379">
        <f t="shared" si="51"/>
        <v>2362863</v>
      </c>
      <c r="I295" s="380">
        <f t="shared" si="44"/>
        <v>1772148</v>
      </c>
      <c r="J295" s="380">
        <f t="shared" si="45"/>
        <v>1476789</v>
      </c>
      <c r="K295" s="381">
        <f t="shared" si="46"/>
        <v>886074</v>
      </c>
      <c r="L295" s="44"/>
      <c r="M295" s="350">
        <f t="shared" si="47"/>
        <v>2.9999437674010469E-2</v>
      </c>
      <c r="N295" s="350">
        <f t="shared" si="48"/>
        <v>2.99994245969127E-2</v>
      </c>
      <c r="O295" s="350">
        <f t="shared" si="49"/>
        <v>2.9998367948176077E-2</v>
      </c>
      <c r="P295" s="350">
        <f t="shared" si="50"/>
        <v>3.0001220554131576E-2</v>
      </c>
      <c r="Q295" s="69"/>
    </row>
    <row r="296" spans="1:17" s="14" customFormat="1" ht="14.1" customHeight="1" thickBot="1" x14ac:dyDescent="0.25">
      <c r="A296" s="101"/>
      <c r="B296" s="696"/>
      <c r="C296" s="23">
        <v>5</v>
      </c>
      <c r="D296" s="382">
        <v>2328450</v>
      </c>
      <c r="E296" s="383">
        <v>1746339</v>
      </c>
      <c r="F296" s="383">
        <v>1455282</v>
      </c>
      <c r="G296" s="384">
        <v>873168</v>
      </c>
      <c r="H296" s="382">
        <f t="shared" si="51"/>
        <v>2398305</v>
      </c>
      <c r="I296" s="383">
        <f t="shared" si="44"/>
        <v>1798728</v>
      </c>
      <c r="J296" s="383">
        <f t="shared" si="45"/>
        <v>1498941</v>
      </c>
      <c r="K296" s="384">
        <f t="shared" si="46"/>
        <v>899364</v>
      </c>
      <c r="L296" s="44"/>
      <c r="M296" s="350">
        <f t="shared" si="47"/>
        <v>3.0000644205372674E-2</v>
      </c>
      <c r="N296" s="350">
        <f t="shared" si="48"/>
        <v>2.9999330026987889E-2</v>
      </c>
      <c r="O296" s="350">
        <f t="shared" si="49"/>
        <v>3.0000371062103428E-2</v>
      </c>
      <c r="P296" s="350">
        <f t="shared" si="50"/>
        <v>3.0001099444780386E-2</v>
      </c>
      <c r="Q296" s="69"/>
    </row>
    <row r="297" spans="1:17" s="14" customFormat="1" ht="14.1" customHeight="1" x14ac:dyDescent="0.2">
      <c r="A297" s="101">
        <v>12</v>
      </c>
      <c r="B297" s="697" t="s">
        <v>197</v>
      </c>
      <c r="C297" s="19">
        <v>1</v>
      </c>
      <c r="D297" s="372">
        <v>2398830</v>
      </c>
      <c r="E297" s="373">
        <v>1799124</v>
      </c>
      <c r="F297" s="373">
        <v>1499268</v>
      </c>
      <c r="G297" s="378">
        <v>899562</v>
      </c>
      <c r="H297" s="372">
        <f t="shared" si="51"/>
        <v>2470794</v>
      </c>
      <c r="I297" s="373">
        <f t="shared" si="44"/>
        <v>1853097</v>
      </c>
      <c r="J297" s="373">
        <f t="shared" si="45"/>
        <v>1544247</v>
      </c>
      <c r="K297" s="378">
        <f t="shared" si="46"/>
        <v>926547</v>
      </c>
      <c r="L297" s="44"/>
      <c r="M297" s="350">
        <f t="shared" si="47"/>
        <v>2.9999624817098336E-2</v>
      </c>
      <c r="N297" s="350">
        <f t="shared" si="48"/>
        <v>2.9999599805238548E-2</v>
      </c>
      <c r="O297" s="350">
        <f t="shared" si="49"/>
        <v>3.0000640312472487E-2</v>
      </c>
      <c r="P297" s="350">
        <f t="shared" si="50"/>
        <v>2.9997932327065838E-2</v>
      </c>
      <c r="Q297" s="69"/>
    </row>
    <row r="298" spans="1:17" s="14" customFormat="1" ht="14.1" customHeight="1" x14ac:dyDescent="0.2">
      <c r="A298" s="101"/>
      <c r="B298" s="642"/>
      <c r="C298" s="22">
        <v>2</v>
      </c>
      <c r="D298" s="379">
        <v>2434821</v>
      </c>
      <c r="E298" s="380">
        <v>1826115</v>
      </c>
      <c r="F298" s="380">
        <v>1521762</v>
      </c>
      <c r="G298" s="381">
        <v>913059</v>
      </c>
      <c r="H298" s="379">
        <f t="shared" si="51"/>
        <v>2507865</v>
      </c>
      <c r="I298" s="380">
        <f t="shared" si="44"/>
        <v>1880898</v>
      </c>
      <c r="J298" s="380">
        <f t="shared" si="45"/>
        <v>1567416</v>
      </c>
      <c r="K298" s="381">
        <f t="shared" si="46"/>
        <v>940449</v>
      </c>
      <c r="L298" s="44"/>
      <c r="M298" s="350">
        <f t="shared" si="47"/>
        <v>2.9999741254079868E-2</v>
      </c>
      <c r="N298" s="350">
        <f t="shared" si="48"/>
        <v>2.9999753575212951E-2</v>
      </c>
      <c r="O298" s="350">
        <f t="shared" si="49"/>
        <v>3.0000749131598767E-2</v>
      </c>
      <c r="P298" s="350">
        <f t="shared" si="50"/>
        <v>2.9998061461526584E-2</v>
      </c>
      <c r="Q298" s="69"/>
    </row>
    <row r="299" spans="1:17" s="14" customFormat="1" ht="14.1" customHeight="1" x14ac:dyDescent="0.2">
      <c r="A299" s="101"/>
      <c r="B299" s="642"/>
      <c r="C299" s="22">
        <v>3</v>
      </c>
      <c r="D299" s="379">
        <v>2471337</v>
      </c>
      <c r="E299" s="380">
        <v>1853502</v>
      </c>
      <c r="F299" s="380">
        <v>1544586</v>
      </c>
      <c r="G299" s="381">
        <v>926751</v>
      </c>
      <c r="H299" s="379">
        <f t="shared" si="51"/>
        <v>2545476</v>
      </c>
      <c r="I299" s="380">
        <f t="shared" si="44"/>
        <v>1909107</v>
      </c>
      <c r="J299" s="380">
        <f t="shared" si="45"/>
        <v>1590924</v>
      </c>
      <c r="K299" s="381">
        <f t="shared" si="46"/>
        <v>954555</v>
      </c>
      <c r="L299" s="44"/>
      <c r="M299" s="350">
        <f t="shared" si="47"/>
        <v>2.9999550850410121E-2</v>
      </c>
      <c r="N299" s="350">
        <f t="shared" si="48"/>
        <v>2.9999967628845287E-2</v>
      </c>
      <c r="O299" s="350">
        <f t="shared" si="49"/>
        <v>3.0000271917523531E-2</v>
      </c>
      <c r="P299" s="350">
        <f t="shared" si="50"/>
        <v>3.0001586186580862E-2</v>
      </c>
      <c r="Q299" s="69"/>
    </row>
    <row r="300" spans="1:17" s="14" customFormat="1" ht="14.1" customHeight="1" x14ac:dyDescent="0.2">
      <c r="A300" s="101"/>
      <c r="B300" s="642"/>
      <c r="C300" s="22">
        <v>4</v>
      </c>
      <c r="D300" s="379">
        <v>2508405</v>
      </c>
      <c r="E300" s="380">
        <v>1881303</v>
      </c>
      <c r="F300" s="380">
        <v>1567752</v>
      </c>
      <c r="G300" s="381">
        <v>940653</v>
      </c>
      <c r="H300" s="379">
        <f t="shared" si="51"/>
        <v>2583657</v>
      </c>
      <c r="I300" s="380">
        <f t="shared" si="44"/>
        <v>1937742</v>
      </c>
      <c r="J300" s="380">
        <f t="shared" si="45"/>
        <v>1614786</v>
      </c>
      <c r="K300" s="381">
        <f t="shared" si="46"/>
        <v>968871</v>
      </c>
      <c r="L300" s="44"/>
      <c r="M300" s="350">
        <f t="shared" si="47"/>
        <v>2.999994020104409E-2</v>
      </c>
      <c r="N300" s="350">
        <f t="shared" si="48"/>
        <v>2.9999952160816201E-2</v>
      </c>
      <c r="O300" s="350">
        <f t="shared" si="49"/>
        <v>3.0000918512621894E-2</v>
      </c>
      <c r="P300" s="350">
        <f t="shared" si="50"/>
        <v>2.9998309684867851E-2</v>
      </c>
      <c r="Q300" s="69"/>
    </row>
    <row r="301" spans="1:17" s="14" customFormat="1" ht="14.1" customHeight="1" thickBot="1" x14ac:dyDescent="0.25">
      <c r="A301" s="101"/>
      <c r="B301" s="654"/>
      <c r="C301" s="23">
        <v>5</v>
      </c>
      <c r="D301" s="382">
        <v>2546040</v>
      </c>
      <c r="E301" s="383">
        <v>1909530</v>
      </c>
      <c r="F301" s="383">
        <v>1591275</v>
      </c>
      <c r="G301" s="384">
        <v>954765</v>
      </c>
      <c r="H301" s="382">
        <f t="shared" si="51"/>
        <v>2622420</v>
      </c>
      <c r="I301" s="383">
        <f t="shared" si="44"/>
        <v>1966815</v>
      </c>
      <c r="J301" s="383">
        <f t="shared" si="45"/>
        <v>1639014</v>
      </c>
      <c r="K301" s="384">
        <f t="shared" si="46"/>
        <v>983409</v>
      </c>
      <c r="L301" s="44"/>
      <c r="M301" s="350">
        <f t="shared" si="47"/>
        <v>2.9999528679832209E-2</v>
      </c>
      <c r="N301" s="350">
        <f t="shared" si="48"/>
        <v>2.9999528679832209E-2</v>
      </c>
      <c r="O301" s="350">
        <f t="shared" si="49"/>
        <v>3.0000471320167789E-2</v>
      </c>
      <c r="P301" s="350">
        <f t="shared" si="50"/>
        <v>3.0001099747058176E-2</v>
      </c>
      <c r="Q301" s="69"/>
    </row>
    <row r="302" spans="1:17" s="14" customFormat="1" ht="5.4" customHeight="1" thickBot="1" x14ac:dyDescent="0.25">
      <c r="A302" s="101"/>
      <c r="B302" s="46"/>
      <c r="C302" s="43"/>
      <c r="D302" s="309"/>
      <c r="E302" s="49"/>
      <c r="F302" s="49"/>
      <c r="G302" s="49"/>
      <c r="H302" s="309"/>
      <c r="I302" s="49"/>
      <c r="J302" s="49"/>
      <c r="K302" s="49"/>
      <c r="L302" s="44"/>
      <c r="M302" s="347"/>
      <c r="N302" s="347"/>
      <c r="O302" s="347"/>
      <c r="P302" s="347"/>
      <c r="Q302" s="69"/>
    </row>
    <row r="303" spans="1:17" ht="18.600000000000001" customHeight="1" x14ac:dyDescent="0.25">
      <c r="B303" s="579" t="s">
        <v>288</v>
      </c>
      <c r="C303" s="579"/>
      <c r="D303" s="579"/>
      <c r="E303" s="579"/>
      <c r="F303" s="579"/>
      <c r="G303" s="579"/>
      <c r="H303" s="579"/>
      <c r="I303" s="579"/>
      <c r="J303" s="579"/>
      <c r="K303" s="579"/>
    </row>
    <row r="304" spans="1:17" ht="15.6" customHeight="1" thickBot="1" x14ac:dyDescent="0.3">
      <c r="B304" s="136"/>
      <c r="C304" s="137"/>
      <c r="D304" s="651" t="s">
        <v>929</v>
      </c>
      <c r="E304" s="652"/>
      <c r="F304" s="652"/>
      <c r="G304" s="653"/>
      <c r="H304" s="643" t="s">
        <v>929</v>
      </c>
      <c r="I304" s="644"/>
      <c r="J304" s="644"/>
      <c r="K304" s="645"/>
    </row>
    <row r="305" spans="1:17" s="14" customFormat="1" ht="14.1" customHeight="1" x14ac:dyDescent="0.25">
      <c r="A305" s="101">
        <v>1</v>
      </c>
      <c r="B305" s="696" t="s">
        <v>198</v>
      </c>
      <c r="C305" s="18">
        <v>1</v>
      </c>
      <c r="D305" s="372">
        <v>1122630</v>
      </c>
      <c r="E305" s="373">
        <v>841974</v>
      </c>
      <c r="F305" s="373">
        <v>701643</v>
      </c>
      <c r="G305" s="378">
        <v>420987</v>
      </c>
      <c r="H305" s="372">
        <f t="shared" ref="H305:H352" si="52">ROUND($D305*(1+$G$15)/3,0)*3</f>
        <v>1156308</v>
      </c>
      <c r="I305" s="373">
        <f t="shared" ref="I305:I352" si="53">(ROUND((+H305/8*6)/3,0))*3</f>
        <v>867231</v>
      </c>
      <c r="J305" s="373">
        <f t="shared" ref="J305:J352" si="54">(ROUND((+H305/8*5)/3,0))*3</f>
        <v>722694</v>
      </c>
      <c r="K305" s="378">
        <f t="shared" ref="K305:K352" si="55">(ROUND((+H305/8*3)/3,0))*3</f>
        <v>433617</v>
      </c>
      <c r="L305" s="44"/>
      <c r="M305" s="350">
        <f t="shared" ref="M305:M352" si="56">(H305-D305)/D305</f>
        <v>2.9999198311108737E-2</v>
      </c>
      <c r="N305" s="350">
        <f t="shared" ref="N305:N352" si="57">(I305-E305)/E305</f>
        <v>2.9997363339010468E-2</v>
      </c>
      <c r="O305" s="350">
        <f t="shared" ref="O305:O352" si="58">(J305-F305)/F305</f>
        <v>3.0002437136834544E-2</v>
      </c>
      <c r="P305" s="350">
        <f t="shared" ref="P305:P352" si="59">(K305-G305)/G305</f>
        <v>3.0000926394401727E-2</v>
      </c>
      <c r="Q305" s="69"/>
    </row>
    <row r="306" spans="1:17" s="14" customFormat="1" ht="14.1" customHeight="1" x14ac:dyDescent="0.25">
      <c r="A306" s="101"/>
      <c r="B306" s="694"/>
      <c r="C306" s="15">
        <v>2</v>
      </c>
      <c r="D306" s="379">
        <v>1139475</v>
      </c>
      <c r="E306" s="380">
        <v>854607</v>
      </c>
      <c r="F306" s="380">
        <v>712173</v>
      </c>
      <c r="G306" s="381">
        <v>427302</v>
      </c>
      <c r="H306" s="379">
        <f t="shared" si="52"/>
        <v>1173660</v>
      </c>
      <c r="I306" s="380">
        <f t="shared" si="53"/>
        <v>880245</v>
      </c>
      <c r="J306" s="380">
        <f t="shared" si="54"/>
        <v>733539</v>
      </c>
      <c r="K306" s="381">
        <f t="shared" si="55"/>
        <v>440124</v>
      </c>
      <c r="L306" s="44"/>
      <c r="M306" s="350">
        <f t="shared" si="56"/>
        <v>3.0000658197854274E-2</v>
      </c>
      <c r="N306" s="350">
        <f t="shared" si="57"/>
        <v>2.999975427301672E-2</v>
      </c>
      <c r="O306" s="350">
        <f t="shared" si="58"/>
        <v>3.0001137364095522E-2</v>
      </c>
      <c r="P306" s="350">
        <f t="shared" si="59"/>
        <v>3.0006880379684627E-2</v>
      </c>
      <c r="Q306" s="69"/>
    </row>
    <row r="307" spans="1:17" s="14" customFormat="1" ht="14.1" customHeight="1" x14ac:dyDescent="0.25">
      <c r="A307" s="101"/>
      <c r="B307" s="694"/>
      <c r="C307" s="15">
        <v>3</v>
      </c>
      <c r="D307" s="379">
        <v>1156563</v>
      </c>
      <c r="E307" s="380">
        <v>867423</v>
      </c>
      <c r="F307" s="380">
        <v>722853</v>
      </c>
      <c r="G307" s="381">
        <v>433710</v>
      </c>
      <c r="H307" s="379">
        <f t="shared" si="52"/>
        <v>1191261</v>
      </c>
      <c r="I307" s="380">
        <f t="shared" si="53"/>
        <v>893445</v>
      </c>
      <c r="J307" s="380">
        <f t="shared" si="54"/>
        <v>744537</v>
      </c>
      <c r="K307" s="381">
        <f t="shared" si="55"/>
        <v>446724</v>
      </c>
      <c r="L307" s="44"/>
      <c r="M307" s="350">
        <f t="shared" si="56"/>
        <v>3.0000959740195735E-2</v>
      </c>
      <c r="N307" s="350">
        <f t="shared" si="57"/>
        <v>2.9999204540345367E-2</v>
      </c>
      <c r="O307" s="350">
        <f t="shared" si="58"/>
        <v>2.9997800382650413E-2</v>
      </c>
      <c r="P307" s="350">
        <f t="shared" si="59"/>
        <v>3.0006225357958084E-2</v>
      </c>
      <c r="Q307" s="69"/>
    </row>
    <row r="308" spans="1:17" s="14" customFormat="1" ht="14.1" customHeight="1" x14ac:dyDescent="0.25">
      <c r="A308" s="101"/>
      <c r="B308" s="694"/>
      <c r="C308" s="15">
        <v>4</v>
      </c>
      <c r="D308" s="379">
        <v>1173909</v>
      </c>
      <c r="E308" s="380">
        <v>880431</v>
      </c>
      <c r="F308" s="380">
        <v>733692</v>
      </c>
      <c r="G308" s="381">
        <v>440217</v>
      </c>
      <c r="H308" s="379">
        <f t="shared" si="52"/>
        <v>1209126</v>
      </c>
      <c r="I308" s="380">
        <f t="shared" si="53"/>
        <v>906846</v>
      </c>
      <c r="J308" s="380">
        <f t="shared" si="54"/>
        <v>755703</v>
      </c>
      <c r="K308" s="381">
        <f t="shared" si="55"/>
        <v>453423</v>
      </c>
      <c r="L308" s="44"/>
      <c r="M308" s="350">
        <f t="shared" si="56"/>
        <v>2.9999769999207775E-2</v>
      </c>
      <c r="N308" s="350">
        <f t="shared" si="57"/>
        <v>3.0002351121212224E-2</v>
      </c>
      <c r="O308" s="350">
        <f t="shared" si="58"/>
        <v>3.0000327112739405E-2</v>
      </c>
      <c r="P308" s="350">
        <f t="shared" si="59"/>
        <v>2.9998841480451687E-2</v>
      </c>
      <c r="Q308" s="69"/>
    </row>
    <row r="309" spans="1:17" s="14" customFormat="1" ht="14.1" customHeight="1" thickBot="1" x14ac:dyDescent="0.3">
      <c r="A309" s="101"/>
      <c r="B309" s="695"/>
      <c r="C309" s="16">
        <v>5</v>
      </c>
      <c r="D309" s="382">
        <v>1191510</v>
      </c>
      <c r="E309" s="383">
        <v>893634</v>
      </c>
      <c r="F309" s="383">
        <v>744693</v>
      </c>
      <c r="G309" s="384">
        <v>446817</v>
      </c>
      <c r="H309" s="382">
        <f t="shared" si="52"/>
        <v>1227255</v>
      </c>
      <c r="I309" s="383">
        <f t="shared" si="53"/>
        <v>920442</v>
      </c>
      <c r="J309" s="383">
        <f t="shared" si="54"/>
        <v>767034</v>
      </c>
      <c r="K309" s="384">
        <f t="shared" si="55"/>
        <v>460221</v>
      </c>
      <c r="L309" s="44"/>
      <c r="M309" s="350">
        <f t="shared" si="56"/>
        <v>2.9999748218646927E-2</v>
      </c>
      <c r="N309" s="350">
        <f t="shared" si="57"/>
        <v>2.9998858593115303E-2</v>
      </c>
      <c r="O309" s="350">
        <f t="shared" si="58"/>
        <v>3.0000281995399447E-2</v>
      </c>
      <c r="P309" s="350">
        <f t="shared" si="59"/>
        <v>2.9998858593115303E-2</v>
      </c>
      <c r="Q309" s="69"/>
    </row>
    <row r="310" spans="1:17" s="14" customFormat="1" ht="14.1" customHeight="1" x14ac:dyDescent="0.25">
      <c r="A310" s="101">
        <v>2</v>
      </c>
      <c r="B310" s="693" t="s">
        <v>199</v>
      </c>
      <c r="C310" s="13">
        <v>1</v>
      </c>
      <c r="D310" s="372">
        <v>1283592</v>
      </c>
      <c r="E310" s="373">
        <v>962694</v>
      </c>
      <c r="F310" s="373">
        <v>802245</v>
      </c>
      <c r="G310" s="378">
        <v>481347</v>
      </c>
      <c r="H310" s="372">
        <f t="shared" si="52"/>
        <v>1322100</v>
      </c>
      <c r="I310" s="373">
        <f t="shared" si="53"/>
        <v>991575</v>
      </c>
      <c r="J310" s="373">
        <f t="shared" si="54"/>
        <v>826314</v>
      </c>
      <c r="K310" s="378">
        <f t="shared" si="55"/>
        <v>495789</v>
      </c>
      <c r="L310" s="44"/>
      <c r="M310" s="350">
        <f t="shared" si="56"/>
        <v>3.0000186975300564E-2</v>
      </c>
      <c r="N310" s="350">
        <f t="shared" si="57"/>
        <v>3.0000186975300564E-2</v>
      </c>
      <c r="O310" s="350">
        <f t="shared" si="58"/>
        <v>3.0002056728306192E-2</v>
      </c>
      <c r="P310" s="350">
        <f t="shared" si="59"/>
        <v>3.0003303230309943E-2</v>
      </c>
      <c r="Q310" s="69"/>
    </row>
    <row r="311" spans="1:17" s="14" customFormat="1" ht="14.1" customHeight="1" x14ac:dyDescent="0.25">
      <c r="A311" s="101"/>
      <c r="B311" s="694"/>
      <c r="C311" s="15">
        <v>2</v>
      </c>
      <c r="D311" s="379">
        <v>1302855</v>
      </c>
      <c r="E311" s="380">
        <v>977142</v>
      </c>
      <c r="F311" s="380">
        <v>814284</v>
      </c>
      <c r="G311" s="381">
        <v>488571</v>
      </c>
      <c r="H311" s="379">
        <f t="shared" si="52"/>
        <v>1341942</v>
      </c>
      <c r="I311" s="380">
        <f t="shared" si="53"/>
        <v>1006458</v>
      </c>
      <c r="J311" s="380">
        <f t="shared" si="54"/>
        <v>838713</v>
      </c>
      <c r="K311" s="381">
        <f t="shared" si="55"/>
        <v>503229</v>
      </c>
      <c r="L311" s="44"/>
      <c r="M311" s="350">
        <f t="shared" si="56"/>
        <v>3.0001036185914778E-2</v>
      </c>
      <c r="N311" s="350">
        <f t="shared" si="57"/>
        <v>3.0001780703316407E-2</v>
      </c>
      <c r="O311" s="350">
        <f t="shared" si="58"/>
        <v>3.0000589474925211E-2</v>
      </c>
      <c r="P311" s="350">
        <f t="shared" si="59"/>
        <v>3.0001780703316407E-2</v>
      </c>
      <c r="Q311" s="69"/>
    </row>
    <row r="312" spans="1:17" s="14" customFormat="1" ht="14.1" customHeight="1" x14ac:dyDescent="0.25">
      <c r="A312" s="101"/>
      <c r="B312" s="694"/>
      <c r="C312" s="15">
        <v>3</v>
      </c>
      <c r="D312" s="379">
        <v>1322391</v>
      </c>
      <c r="E312" s="380">
        <v>991794</v>
      </c>
      <c r="F312" s="380">
        <v>826494</v>
      </c>
      <c r="G312" s="381">
        <v>495897</v>
      </c>
      <c r="H312" s="379">
        <f t="shared" si="52"/>
        <v>1362063</v>
      </c>
      <c r="I312" s="380">
        <f t="shared" si="53"/>
        <v>1021548</v>
      </c>
      <c r="J312" s="380">
        <f t="shared" si="54"/>
        <v>851289</v>
      </c>
      <c r="K312" s="381">
        <f t="shared" si="55"/>
        <v>510774</v>
      </c>
      <c r="L312" s="44"/>
      <c r="M312" s="350">
        <f t="shared" si="56"/>
        <v>3.0000204175618255E-2</v>
      </c>
      <c r="N312" s="350">
        <f t="shared" si="57"/>
        <v>3.0000181489301204E-2</v>
      </c>
      <c r="O312" s="350">
        <f t="shared" si="58"/>
        <v>3.0000217787424954E-2</v>
      </c>
      <c r="P312" s="350">
        <f t="shared" si="59"/>
        <v>3.0000181489301204E-2</v>
      </c>
      <c r="Q312" s="69"/>
    </row>
    <row r="313" spans="1:17" s="14" customFormat="1" ht="14.1" customHeight="1" x14ac:dyDescent="0.25">
      <c r="A313" s="101"/>
      <c r="B313" s="694"/>
      <c r="C313" s="15">
        <v>4</v>
      </c>
      <c r="D313" s="379">
        <v>1342236</v>
      </c>
      <c r="E313" s="380">
        <v>1006677</v>
      </c>
      <c r="F313" s="380">
        <v>838899</v>
      </c>
      <c r="G313" s="381">
        <v>503340</v>
      </c>
      <c r="H313" s="379">
        <f t="shared" si="52"/>
        <v>1382502</v>
      </c>
      <c r="I313" s="380">
        <f t="shared" si="53"/>
        <v>1036878</v>
      </c>
      <c r="J313" s="380">
        <f t="shared" si="54"/>
        <v>864063</v>
      </c>
      <c r="K313" s="381">
        <f t="shared" si="55"/>
        <v>518439</v>
      </c>
      <c r="L313" s="44"/>
      <c r="M313" s="350">
        <f t="shared" si="56"/>
        <v>2.9999195372497831E-2</v>
      </c>
      <c r="N313" s="350">
        <f t="shared" si="57"/>
        <v>3.0000685423427771E-2</v>
      </c>
      <c r="O313" s="350">
        <f t="shared" si="58"/>
        <v>2.9996459645320831E-2</v>
      </c>
      <c r="P313" s="350">
        <f t="shared" si="59"/>
        <v>2.999761592561688E-2</v>
      </c>
      <c r="Q313" s="69"/>
    </row>
    <row r="314" spans="1:17" s="14" customFormat="1" ht="14.1" customHeight="1" thickBot="1" x14ac:dyDescent="0.3">
      <c r="A314" s="101"/>
      <c r="B314" s="695"/>
      <c r="C314" s="16">
        <v>5</v>
      </c>
      <c r="D314" s="382">
        <v>1362363</v>
      </c>
      <c r="E314" s="383">
        <v>1021773</v>
      </c>
      <c r="F314" s="383">
        <v>851478</v>
      </c>
      <c r="G314" s="384">
        <v>510885</v>
      </c>
      <c r="H314" s="382">
        <f t="shared" si="52"/>
        <v>1403235</v>
      </c>
      <c r="I314" s="383">
        <f t="shared" si="53"/>
        <v>1052427</v>
      </c>
      <c r="J314" s="383">
        <f t="shared" si="54"/>
        <v>877023</v>
      </c>
      <c r="K314" s="384">
        <f t="shared" si="55"/>
        <v>526212</v>
      </c>
      <c r="L314" s="44"/>
      <c r="M314" s="350">
        <f t="shared" si="56"/>
        <v>3.0000814760823658E-2</v>
      </c>
      <c r="N314" s="350">
        <f t="shared" si="57"/>
        <v>3.0000792739678969E-2</v>
      </c>
      <c r="O314" s="350">
        <f t="shared" si="58"/>
        <v>3.0000775122786497E-2</v>
      </c>
      <c r="P314" s="350">
        <f t="shared" si="59"/>
        <v>3.0000880824451688E-2</v>
      </c>
      <c r="Q314" s="69"/>
    </row>
    <row r="315" spans="1:17" s="14" customFormat="1" ht="14.1" customHeight="1" x14ac:dyDescent="0.25">
      <c r="A315" s="101">
        <v>3</v>
      </c>
      <c r="B315" s="693" t="s">
        <v>200</v>
      </c>
      <c r="C315" s="13">
        <v>1</v>
      </c>
      <c r="D315" s="372">
        <v>1489665</v>
      </c>
      <c r="E315" s="373">
        <v>1117248</v>
      </c>
      <c r="F315" s="373">
        <v>931041</v>
      </c>
      <c r="G315" s="378">
        <v>558624</v>
      </c>
      <c r="H315" s="372">
        <f t="shared" si="52"/>
        <v>1534356</v>
      </c>
      <c r="I315" s="373">
        <f t="shared" si="53"/>
        <v>1150767</v>
      </c>
      <c r="J315" s="373">
        <f t="shared" si="54"/>
        <v>958974</v>
      </c>
      <c r="K315" s="378">
        <f t="shared" si="55"/>
        <v>575385</v>
      </c>
      <c r="L315" s="44"/>
      <c r="M315" s="350">
        <f t="shared" si="56"/>
        <v>3.0000704856461016E-2</v>
      </c>
      <c r="N315" s="350">
        <f t="shared" si="57"/>
        <v>3.0001396288021998E-2</v>
      </c>
      <c r="O315" s="350">
        <f t="shared" si="58"/>
        <v>3.0001901097803426E-2</v>
      </c>
      <c r="P315" s="350">
        <f t="shared" si="59"/>
        <v>3.0004081457295068E-2</v>
      </c>
      <c r="Q315" s="69"/>
    </row>
    <row r="316" spans="1:17" s="14" customFormat="1" ht="14.1" customHeight="1" x14ac:dyDescent="0.25">
      <c r="A316" s="101"/>
      <c r="B316" s="694"/>
      <c r="C316" s="15">
        <v>2</v>
      </c>
      <c r="D316" s="379">
        <v>1512009</v>
      </c>
      <c r="E316" s="380">
        <v>1134006</v>
      </c>
      <c r="F316" s="380">
        <v>945006</v>
      </c>
      <c r="G316" s="381">
        <v>567003</v>
      </c>
      <c r="H316" s="379">
        <f t="shared" si="52"/>
        <v>1557369</v>
      </c>
      <c r="I316" s="380">
        <f t="shared" si="53"/>
        <v>1168026</v>
      </c>
      <c r="J316" s="380">
        <f t="shared" si="54"/>
        <v>973356</v>
      </c>
      <c r="K316" s="381">
        <f t="shared" si="55"/>
        <v>584013</v>
      </c>
      <c r="L316" s="44"/>
      <c r="M316" s="350">
        <f t="shared" si="56"/>
        <v>2.9999821429634348E-2</v>
      </c>
      <c r="N316" s="350">
        <f t="shared" si="57"/>
        <v>2.9999841270681109E-2</v>
      </c>
      <c r="O316" s="350">
        <f t="shared" si="58"/>
        <v>2.9999809525018888E-2</v>
      </c>
      <c r="P316" s="350">
        <f t="shared" si="59"/>
        <v>2.9999841270681109E-2</v>
      </c>
      <c r="Q316" s="69"/>
    </row>
    <row r="317" spans="1:17" s="14" customFormat="1" ht="14.1" customHeight="1" x14ac:dyDescent="0.25">
      <c r="A317" s="101"/>
      <c r="B317" s="694"/>
      <c r="C317" s="15">
        <v>3</v>
      </c>
      <c r="D317" s="379">
        <v>1534689</v>
      </c>
      <c r="E317" s="380">
        <v>1151016</v>
      </c>
      <c r="F317" s="380">
        <v>959181</v>
      </c>
      <c r="G317" s="381">
        <v>575508</v>
      </c>
      <c r="H317" s="379">
        <f t="shared" si="52"/>
        <v>1580730</v>
      </c>
      <c r="I317" s="380">
        <f t="shared" si="53"/>
        <v>1185549</v>
      </c>
      <c r="J317" s="380">
        <f t="shared" si="54"/>
        <v>987957</v>
      </c>
      <c r="K317" s="381">
        <f t="shared" si="55"/>
        <v>592773</v>
      </c>
      <c r="L317" s="44"/>
      <c r="M317" s="350">
        <f t="shared" si="56"/>
        <v>3.0000215027279141E-2</v>
      </c>
      <c r="N317" s="350">
        <f t="shared" si="57"/>
        <v>3.0002189370086949E-2</v>
      </c>
      <c r="O317" s="350">
        <f t="shared" si="58"/>
        <v>3.0000594256975481E-2</v>
      </c>
      <c r="P317" s="350">
        <f t="shared" si="59"/>
        <v>2.9999582977126297E-2</v>
      </c>
      <c r="Q317" s="69"/>
    </row>
    <row r="318" spans="1:17" s="14" customFormat="1" ht="14.1" customHeight="1" x14ac:dyDescent="0.25">
      <c r="A318" s="101"/>
      <c r="B318" s="694"/>
      <c r="C318" s="15">
        <v>4</v>
      </c>
      <c r="D318" s="379">
        <v>1557699</v>
      </c>
      <c r="E318" s="380">
        <v>1168275</v>
      </c>
      <c r="F318" s="380">
        <v>973563</v>
      </c>
      <c r="G318" s="381">
        <v>584136</v>
      </c>
      <c r="H318" s="379">
        <f t="shared" si="52"/>
        <v>1604430</v>
      </c>
      <c r="I318" s="380">
        <f t="shared" si="53"/>
        <v>1203324</v>
      </c>
      <c r="J318" s="380">
        <f t="shared" si="54"/>
        <v>1002768</v>
      </c>
      <c r="K318" s="381">
        <f t="shared" si="55"/>
        <v>601662</v>
      </c>
      <c r="L318" s="44"/>
      <c r="M318" s="350">
        <f t="shared" si="56"/>
        <v>3.0000019259176516E-2</v>
      </c>
      <c r="N318" s="350">
        <f t="shared" si="57"/>
        <v>3.0000641972138409E-2</v>
      </c>
      <c r="O318" s="350">
        <f t="shared" si="58"/>
        <v>2.9998058677250472E-2</v>
      </c>
      <c r="P318" s="350">
        <f t="shared" si="59"/>
        <v>3.0003286905789062E-2</v>
      </c>
      <c r="Q318" s="69"/>
    </row>
    <row r="319" spans="1:17" s="14" customFormat="1" ht="14.1" customHeight="1" x14ac:dyDescent="0.25">
      <c r="A319" s="101"/>
      <c r="B319" s="694"/>
      <c r="C319" s="15">
        <v>5</v>
      </c>
      <c r="D319" s="379">
        <v>1581069</v>
      </c>
      <c r="E319" s="380">
        <v>1185801</v>
      </c>
      <c r="F319" s="380">
        <v>988167</v>
      </c>
      <c r="G319" s="381">
        <v>592902</v>
      </c>
      <c r="H319" s="379">
        <f t="shared" si="52"/>
        <v>1628502</v>
      </c>
      <c r="I319" s="380">
        <f t="shared" si="53"/>
        <v>1221378</v>
      </c>
      <c r="J319" s="380">
        <f t="shared" si="54"/>
        <v>1017813</v>
      </c>
      <c r="K319" s="381">
        <f t="shared" si="55"/>
        <v>610689</v>
      </c>
      <c r="L319" s="44"/>
      <c r="M319" s="350">
        <f t="shared" si="56"/>
        <v>3.0000588209622731E-2</v>
      </c>
      <c r="N319" s="350">
        <f t="shared" si="57"/>
        <v>3.0002504636106733E-2</v>
      </c>
      <c r="O319" s="350">
        <f t="shared" si="58"/>
        <v>3.0001001854949617E-2</v>
      </c>
      <c r="P319" s="350">
        <f t="shared" si="59"/>
        <v>2.9999898802837568E-2</v>
      </c>
      <c r="Q319" s="69"/>
    </row>
    <row r="320" spans="1:17" s="14" customFormat="1" ht="14.1" customHeight="1" x14ac:dyDescent="0.25">
      <c r="A320" s="101"/>
      <c r="B320" s="694"/>
      <c r="C320" s="15">
        <v>6</v>
      </c>
      <c r="D320" s="379">
        <v>1604787</v>
      </c>
      <c r="E320" s="380">
        <v>1203591</v>
      </c>
      <c r="F320" s="380">
        <v>1002993</v>
      </c>
      <c r="G320" s="381">
        <v>601794</v>
      </c>
      <c r="H320" s="379">
        <f t="shared" si="52"/>
        <v>1652931</v>
      </c>
      <c r="I320" s="380">
        <f t="shared" si="53"/>
        <v>1239699</v>
      </c>
      <c r="J320" s="380">
        <f t="shared" si="54"/>
        <v>1033083</v>
      </c>
      <c r="K320" s="381">
        <f t="shared" si="55"/>
        <v>619848</v>
      </c>
      <c r="L320" s="44"/>
      <c r="M320" s="350">
        <f t="shared" si="56"/>
        <v>3.0000243022905843E-2</v>
      </c>
      <c r="N320" s="350">
        <f t="shared" si="57"/>
        <v>3.0000224328696375E-2</v>
      </c>
      <c r="O320" s="350">
        <f t="shared" si="58"/>
        <v>3.0000209373345577E-2</v>
      </c>
      <c r="P320" s="350">
        <f t="shared" si="59"/>
        <v>3.0000299105674033E-2</v>
      </c>
      <c r="Q320" s="69"/>
    </row>
    <row r="321" spans="1:17" s="14" customFormat="1" ht="14.1" customHeight="1" x14ac:dyDescent="0.25">
      <c r="A321" s="101"/>
      <c r="B321" s="694"/>
      <c r="C321" s="15">
        <v>7</v>
      </c>
      <c r="D321" s="379">
        <v>1628853</v>
      </c>
      <c r="E321" s="380">
        <v>1221639</v>
      </c>
      <c r="F321" s="380">
        <v>1018032</v>
      </c>
      <c r="G321" s="381">
        <v>610821</v>
      </c>
      <c r="H321" s="379">
        <f t="shared" si="52"/>
        <v>1677720</v>
      </c>
      <c r="I321" s="380">
        <f t="shared" si="53"/>
        <v>1258290</v>
      </c>
      <c r="J321" s="380">
        <f t="shared" si="54"/>
        <v>1048575</v>
      </c>
      <c r="K321" s="381">
        <f t="shared" si="55"/>
        <v>629145</v>
      </c>
      <c r="L321" s="44"/>
      <c r="M321" s="350">
        <f t="shared" si="56"/>
        <v>3.0000865639809117E-2</v>
      </c>
      <c r="N321" s="350">
        <f t="shared" si="57"/>
        <v>3.0001497987539691E-2</v>
      </c>
      <c r="O321" s="350">
        <f t="shared" si="58"/>
        <v>3.0002003866283183E-2</v>
      </c>
      <c r="P321" s="350">
        <f t="shared" si="59"/>
        <v>2.9998968601275988E-2</v>
      </c>
      <c r="Q321" s="69"/>
    </row>
    <row r="322" spans="1:17" s="14" customFormat="1" ht="14.1" customHeight="1" x14ac:dyDescent="0.25">
      <c r="A322" s="101"/>
      <c r="B322" s="694"/>
      <c r="C322" s="15">
        <v>8</v>
      </c>
      <c r="D322" s="379">
        <v>1653282</v>
      </c>
      <c r="E322" s="380">
        <v>1239963</v>
      </c>
      <c r="F322" s="380">
        <v>1033302</v>
      </c>
      <c r="G322" s="381">
        <v>619980</v>
      </c>
      <c r="H322" s="379">
        <f t="shared" si="52"/>
        <v>1702881</v>
      </c>
      <c r="I322" s="380">
        <f t="shared" si="53"/>
        <v>1277160</v>
      </c>
      <c r="J322" s="380">
        <f t="shared" si="54"/>
        <v>1064301</v>
      </c>
      <c r="K322" s="381">
        <f t="shared" si="55"/>
        <v>638580</v>
      </c>
      <c r="L322" s="44"/>
      <c r="M322" s="350">
        <f t="shared" si="56"/>
        <v>3.0000326623044346E-2</v>
      </c>
      <c r="N322" s="350">
        <f t="shared" si="57"/>
        <v>2.9998475760970287E-2</v>
      </c>
      <c r="O322" s="350">
        <f t="shared" si="58"/>
        <v>2.9999941933723153E-2</v>
      </c>
      <c r="P322" s="350">
        <f t="shared" si="59"/>
        <v>3.0000967773153971E-2</v>
      </c>
      <c r="Q322" s="69"/>
    </row>
    <row r="323" spans="1:17" s="14" customFormat="1" ht="14.1" customHeight="1" x14ac:dyDescent="0.25">
      <c r="A323" s="101"/>
      <c r="B323" s="694"/>
      <c r="C323" s="15">
        <v>9</v>
      </c>
      <c r="D323" s="379">
        <v>1678083</v>
      </c>
      <c r="E323" s="380">
        <v>1258563</v>
      </c>
      <c r="F323" s="380">
        <v>1048803</v>
      </c>
      <c r="G323" s="381">
        <v>629280</v>
      </c>
      <c r="H323" s="379">
        <f t="shared" si="52"/>
        <v>1728426</v>
      </c>
      <c r="I323" s="380">
        <f t="shared" si="53"/>
        <v>1296321</v>
      </c>
      <c r="J323" s="380">
        <f t="shared" si="54"/>
        <v>1080267</v>
      </c>
      <c r="K323" s="381">
        <f t="shared" si="55"/>
        <v>648159</v>
      </c>
      <c r="L323" s="44"/>
      <c r="M323" s="350">
        <f t="shared" si="56"/>
        <v>3.000030391822097E-2</v>
      </c>
      <c r="N323" s="350">
        <f t="shared" si="57"/>
        <v>3.0000881958233319E-2</v>
      </c>
      <c r="O323" s="350">
        <f t="shared" si="58"/>
        <v>2.9999914187888478E-2</v>
      </c>
      <c r="P323" s="350">
        <f t="shared" si="59"/>
        <v>3.0000953470633106E-2</v>
      </c>
      <c r="Q323" s="69"/>
    </row>
    <row r="324" spans="1:17" s="14" customFormat="1" ht="14.1" customHeight="1" x14ac:dyDescent="0.25">
      <c r="A324" s="101"/>
      <c r="B324" s="694"/>
      <c r="C324" s="15">
        <v>10</v>
      </c>
      <c r="D324" s="379">
        <v>1703259</v>
      </c>
      <c r="E324" s="380">
        <v>1277445</v>
      </c>
      <c r="F324" s="380">
        <v>1064538</v>
      </c>
      <c r="G324" s="381">
        <v>638721</v>
      </c>
      <c r="H324" s="379">
        <f t="shared" si="52"/>
        <v>1754358</v>
      </c>
      <c r="I324" s="380">
        <f t="shared" si="53"/>
        <v>1315770</v>
      </c>
      <c r="J324" s="380">
        <f t="shared" si="54"/>
        <v>1096473</v>
      </c>
      <c r="K324" s="381">
        <f t="shared" si="55"/>
        <v>657885</v>
      </c>
      <c r="L324" s="44"/>
      <c r="M324" s="350">
        <f t="shared" si="56"/>
        <v>3.0000722145017287E-2</v>
      </c>
      <c r="N324" s="350">
        <f t="shared" si="57"/>
        <v>3.0001291640736002E-2</v>
      </c>
      <c r="O324" s="350">
        <f t="shared" si="58"/>
        <v>2.9998929112910952E-2</v>
      </c>
      <c r="P324" s="350">
        <f t="shared" si="59"/>
        <v>3.0003710540282846E-2</v>
      </c>
      <c r="Q324" s="69"/>
    </row>
    <row r="325" spans="1:17" s="14" customFormat="1" ht="14.1" customHeight="1" x14ac:dyDescent="0.25">
      <c r="A325" s="101"/>
      <c r="B325" s="694"/>
      <c r="C325" s="15">
        <v>11</v>
      </c>
      <c r="D325" s="379">
        <v>1728807</v>
      </c>
      <c r="E325" s="380">
        <v>1296606</v>
      </c>
      <c r="F325" s="380">
        <v>1080504</v>
      </c>
      <c r="G325" s="381">
        <v>648303</v>
      </c>
      <c r="H325" s="379">
        <f t="shared" si="52"/>
        <v>1780671</v>
      </c>
      <c r="I325" s="380">
        <f t="shared" si="53"/>
        <v>1335504</v>
      </c>
      <c r="J325" s="380">
        <f t="shared" si="54"/>
        <v>1112919</v>
      </c>
      <c r="K325" s="381">
        <f t="shared" si="55"/>
        <v>667752</v>
      </c>
      <c r="L325" s="44"/>
      <c r="M325" s="350">
        <f t="shared" si="56"/>
        <v>2.9999878528950891E-2</v>
      </c>
      <c r="N325" s="350">
        <f t="shared" si="57"/>
        <v>2.9999861176024174E-2</v>
      </c>
      <c r="O325" s="350">
        <f t="shared" si="58"/>
        <v>2.9999888940716556E-2</v>
      </c>
      <c r="P325" s="350">
        <f t="shared" si="59"/>
        <v>2.9999861176024174E-2</v>
      </c>
      <c r="Q325" s="69"/>
    </row>
    <row r="326" spans="1:17" s="14" customFormat="1" ht="14.1" customHeight="1" x14ac:dyDescent="0.25">
      <c r="A326" s="101"/>
      <c r="B326" s="694"/>
      <c r="C326" s="15">
        <v>12</v>
      </c>
      <c r="D326" s="379">
        <v>1754739</v>
      </c>
      <c r="E326" s="380">
        <v>1316055</v>
      </c>
      <c r="F326" s="380">
        <v>1096713</v>
      </c>
      <c r="G326" s="381">
        <v>658026</v>
      </c>
      <c r="H326" s="379">
        <f t="shared" si="52"/>
        <v>1807380</v>
      </c>
      <c r="I326" s="380">
        <f t="shared" si="53"/>
        <v>1355535</v>
      </c>
      <c r="J326" s="380">
        <f t="shared" si="54"/>
        <v>1129614</v>
      </c>
      <c r="K326" s="381">
        <f t="shared" si="55"/>
        <v>677769</v>
      </c>
      <c r="L326" s="44"/>
      <c r="M326" s="350">
        <f t="shared" si="56"/>
        <v>2.9999333234173288E-2</v>
      </c>
      <c r="N326" s="350">
        <f t="shared" si="57"/>
        <v>2.9998746253006144E-2</v>
      </c>
      <c r="O326" s="350">
        <f t="shared" si="58"/>
        <v>2.9999644391923867E-2</v>
      </c>
      <c r="P326" s="350">
        <f t="shared" si="59"/>
        <v>3.0003373726874016E-2</v>
      </c>
      <c r="Q326" s="69"/>
    </row>
    <row r="327" spans="1:17" s="14" customFormat="1" ht="14.1" customHeight="1" x14ac:dyDescent="0.25">
      <c r="A327" s="101"/>
      <c r="B327" s="694"/>
      <c r="C327" s="15">
        <v>13</v>
      </c>
      <c r="D327" s="379">
        <v>1781067</v>
      </c>
      <c r="E327" s="380">
        <v>1335801</v>
      </c>
      <c r="F327" s="380">
        <v>1113168</v>
      </c>
      <c r="G327" s="381">
        <v>667899</v>
      </c>
      <c r="H327" s="379">
        <f t="shared" si="52"/>
        <v>1834500</v>
      </c>
      <c r="I327" s="380">
        <f t="shared" si="53"/>
        <v>1375875</v>
      </c>
      <c r="J327" s="380">
        <f t="shared" si="54"/>
        <v>1146564</v>
      </c>
      <c r="K327" s="381">
        <f t="shared" si="55"/>
        <v>687939</v>
      </c>
      <c r="L327" s="44"/>
      <c r="M327" s="350">
        <f t="shared" si="56"/>
        <v>3.0000555846579607E-2</v>
      </c>
      <c r="N327" s="350">
        <f t="shared" si="57"/>
        <v>2.999997754156495E-2</v>
      </c>
      <c r="O327" s="350">
        <f t="shared" si="58"/>
        <v>3.0000862403518607E-2</v>
      </c>
      <c r="P327" s="350">
        <f t="shared" si="59"/>
        <v>3.0004536614068895E-2</v>
      </c>
      <c r="Q327" s="69"/>
    </row>
    <row r="328" spans="1:17" s="14" customFormat="1" ht="14.1" customHeight="1" x14ac:dyDescent="0.25">
      <c r="A328" s="101"/>
      <c r="B328" s="694"/>
      <c r="C328" s="15">
        <v>14</v>
      </c>
      <c r="D328" s="379">
        <v>1807776</v>
      </c>
      <c r="E328" s="380">
        <v>1355832</v>
      </c>
      <c r="F328" s="380">
        <v>1129860</v>
      </c>
      <c r="G328" s="381">
        <v>677916</v>
      </c>
      <c r="H328" s="379">
        <f t="shared" si="52"/>
        <v>1862010</v>
      </c>
      <c r="I328" s="380">
        <f t="shared" si="53"/>
        <v>1396509</v>
      </c>
      <c r="J328" s="380">
        <f t="shared" si="54"/>
        <v>1163757</v>
      </c>
      <c r="K328" s="381">
        <f t="shared" si="55"/>
        <v>698253</v>
      </c>
      <c r="L328" s="44"/>
      <c r="M328" s="350">
        <f t="shared" si="56"/>
        <v>3.0000398279432849E-2</v>
      </c>
      <c r="N328" s="350">
        <f t="shared" si="57"/>
        <v>3.0001504611190766E-2</v>
      </c>
      <c r="O328" s="350">
        <f t="shared" si="58"/>
        <v>3.00010620784876E-2</v>
      </c>
      <c r="P328" s="350">
        <f t="shared" si="59"/>
        <v>2.9999291947674932E-2</v>
      </c>
      <c r="Q328" s="69"/>
    </row>
    <row r="329" spans="1:17" s="14" customFormat="1" ht="14.1" customHeight="1" x14ac:dyDescent="0.25">
      <c r="A329" s="101"/>
      <c r="B329" s="694"/>
      <c r="C329" s="15">
        <v>15</v>
      </c>
      <c r="D329" s="379">
        <v>1834893</v>
      </c>
      <c r="E329" s="380">
        <v>1376169</v>
      </c>
      <c r="F329" s="380">
        <v>1146807</v>
      </c>
      <c r="G329" s="381">
        <v>688086</v>
      </c>
      <c r="H329" s="379">
        <f t="shared" si="52"/>
        <v>1889940</v>
      </c>
      <c r="I329" s="380">
        <f t="shared" si="53"/>
        <v>1417455</v>
      </c>
      <c r="J329" s="380">
        <f t="shared" si="54"/>
        <v>1181214</v>
      </c>
      <c r="K329" s="381">
        <f t="shared" si="55"/>
        <v>708729</v>
      </c>
      <c r="L329" s="44"/>
      <c r="M329" s="350">
        <f t="shared" si="56"/>
        <v>3.0000114448090434E-2</v>
      </c>
      <c r="N329" s="350">
        <f t="shared" si="57"/>
        <v>3.0000675789092764E-2</v>
      </c>
      <c r="O329" s="350">
        <f t="shared" si="58"/>
        <v>3.0002432841794654E-2</v>
      </c>
      <c r="P329" s="350">
        <f t="shared" si="59"/>
        <v>3.0000610388817676E-2</v>
      </c>
      <c r="Q329" s="69"/>
    </row>
    <row r="330" spans="1:17" s="14" customFormat="1" ht="14.1" customHeight="1" thickBot="1" x14ac:dyDescent="0.3">
      <c r="A330" s="101"/>
      <c r="B330" s="695"/>
      <c r="C330" s="15">
        <v>16</v>
      </c>
      <c r="D330" s="382">
        <v>1862412</v>
      </c>
      <c r="E330" s="383">
        <v>1396809</v>
      </c>
      <c r="F330" s="383">
        <v>1164009</v>
      </c>
      <c r="G330" s="384">
        <v>698406</v>
      </c>
      <c r="H330" s="382">
        <f t="shared" si="52"/>
        <v>1918284</v>
      </c>
      <c r="I330" s="383">
        <f t="shared" si="53"/>
        <v>1438713</v>
      </c>
      <c r="J330" s="383">
        <f t="shared" si="54"/>
        <v>1198929</v>
      </c>
      <c r="K330" s="384">
        <f t="shared" si="55"/>
        <v>719358</v>
      </c>
      <c r="L330" s="44"/>
      <c r="M330" s="350">
        <f t="shared" si="56"/>
        <v>2.9999806702276404E-2</v>
      </c>
      <c r="N330" s="350">
        <f t="shared" si="57"/>
        <v>2.9999806702276404E-2</v>
      </c>
      <c r="O330" s="350">
        <f t="shared" si="58"/>
        <v>2.9999768043030596E-2</v>
      </c>
      <c r="P330" s="350">
        <f t="shared" si="59"/>
        <v>2.9999742270255411E-2</v>
      </c>
      <c r="Q330" s="69"/>
    </row>
    <row r="331" spans="1:17" s="14" customFormat="1" ht="14.1" customHeight="1" x14ac:dyDescent="0.2">
      <c r="A331" s="101">
        <v>4</v>
      </c>
      <c r="B331" s="641" t="s">
        <v>289</v>
      </c>
      <c r="C331" s="19">
        <v>1</v>
      </c>
      <c r="D331" s="372">
        <v>1754739</v>
      </c>
      <c r="E331" s="373">
        <v>1316055</v>
      </c>
      <c r="F331" s="373">
        <v>1096713</v>
      </c>
      <c r="G331" s="378">
        <v>658026</v>
      </c>
      <c r="H331" s="372">
        <f t="shared" si="52"/>
        <v>1807380</v>
      </c>
      <c r="I331" s="373">
        <f t="shared" si="53"/>
        <v>1355535</v>
      </c>
      <c r="J331" s="373">
        <f t="shared" si="54"/>
        <v>1129614</v>
      </c>
      <c r="K331" s="378">
        <f t="shared" si="55"/>
        <v>677769</v>
      </c>
      <c r="L331" s="44"/>
      <c r="M331" s="350">
        <f t="shared" si="56"/>
        <v>2.9999333234173288E-2</v>
      </c>
      <c r="N331" s="350">
        <f t="shared" si="57"/>
        <v>2.9998746253006144E-2</v>
      </c>
      <c r="O331" s="350">
        <f t="shared" si="58"/>
        <v>2.9999644391923867E-2</v>
      </c>
      <c r="P331" s="350">
        <f t="shared" si="59"/>
        <v>3.0003373726874016E-2</v>
      </c>
      <c r="Q331" s="69"/>
    </row>
    <row r="332" spans="1:17" s="14" customFormat="1" ht="14.1" customHeight="1" x14ac:dyDescent="0.2">
      <c r="A332" s="101"/>
      <c r="B332" s="642"/>
      <c r="C332" s="22">
        <v>2</v>
      </c>
      <c r="D332" s="379">
        <v>1781067</v>
      </c>
      <c r="E332" s="380">
        <v>1335801</v>
      </c>
      <c r="F332" s="380">
        <v>1113168</v>
      </c>
      <c r="G332" s="381">
        <v>667899</v>
      </c>
      <c r="H332" s="379">
        <f t="shared" si="52"/>
        <v>1834500</v>
      </c>
      <c r="I332" s="380">
        <f t="shared" si="53"/>
        <v>1375875</v>
      </c>
      <c r="J332" s="380">
        <f t="shared" si="54"/>
        <v>1146564</v>
      </c>
      <c r="K332" s="381">
        <f t="shared" si="55"/>
        <v>687939</v>
      </c>
      <c r="L332" s="44"/>
      <c r="M332" s="350">
        <f t="shared" si="56"/>
        <v>3.0000555846579607E-2</v>
      </c>
      <c r="N332" s="350">
        <f t="shared" si="57"/>
        <v>2.999997754156495E-2</v>
      </c>
      <c r="O332" s="350">
        <f t="shared" si="58"/>
        <v>3.0000862403518607E-2</v>
      </c>
      <c r="P332" s="350">
        <f t="shared" si="59"/>
        <v>3.0004536614068895E-2</v>
      </c>
      <c r="Q332" s="69"/>
    </row>
    <row r="333" spans="1:17" s="14" customFormat="1" ht="14.1" customHeight="1" x14ac:dyDescent="0.2">
      <c r="A333" s="101"/>
      <c r="B333" s="642"/>
      <c r="C333" s="22">
        <v>3</v>
      </c>
      <c r="D333" s="379">
        <v>1807776</v>
      </c>
      <c r="E333" s="380">
        <v>1355832</v>
      </c>
      <c r="F333" s="380">
        <v>1129860</v>
      </c>
      <c r="G333" s="381">
        <v>677916</v>
      </c>
      <c r="H333" s="379">
        <f t="shared" si="52"/>
        <v>1862010</v>
      </c>
      <c r="I333" s="380">
        <f t="shared" si="53"/>
        <v>1396509</v>
      </c>
      <c r="J333" s="380">
        <f t="shared" si="54"/>
        <v>1163757</v>
      </c>
      <c r="K333" s="381">
        <f t="shared" si="55"/>
        <v>698253</v>
      </c>
      <c r="L333" s="44"/>
      <c r="M333" s="350">
        <f t="shared" si="56"/>
        <v>3.0000398279432849E-2</v>
      </c>
      <c r="N333" s="350">
        <f t="shared" si="57"/>
        <v>3.0001504611190766E-2</v>
      </c>
      <c r="O333" s="350">
        <f t="shared" si="58"/>
        <v>3.00010620784876E-2</v>
      </c>
      <c r="P333" s="350">
        <f t="shared" si="59"/>
        <v>2.9999291947674932E-2</v>
      </c>
      <c r="Q333" s="69"/>
    </row>
    <row r="334" spans="1:17" s="14" customFormat="1" ht="14.1" customHeight="1" x14ac:dyDescent="0.2">
      <c r="A334" s="101"/>
      <c r="B334" s="642"/>
      <c r="C334" s="22">
        <v>4</v>
      </c>
      <c r="D334" s="379">
        <v>1834893</v>
      </c>
      <c r="E334" s="380">
        <v>1376169</v>
      </c>
      <c r="F334" s="380">
        <v>1146807</v>
      </c>
      <c r="G334" s="381">
        <v>688086</v>
      </c>
      <c r="H334" s="379">
        <f t="shared" si="52"/>
        <v>1889940</v>
      </c>
      <c r="I334" s="380">
        <f t="shared" si="53"/>
        <v>1417455</v>
      </c>
      <c r="J334" s="380">
        <f t="shared" si="54"/>
        <v>1181214</v>
      </c>
      <c r="K334" s="381">
        <f t="shared" si="55"/>
        <v>708729</v>
      </c>
      <c r="L334" s="44"/>
      <c r="M334" s="350">
        <f t="shared" si="56"/>
        <v>3.0000114448090434E-2</v>
      </c>
      <c r="N334" s="350">
        <f t="shared" si="57"/>
        <v>3.0000675789092764E-2</v>
      </c>
      <c r="O334" s="350">
        <f t="shared" si="58"/>
        <v>3.0002432841794654E-2</v>
      </c>
      <c r="P334" s="350">
        <f t="shared" si="59"/>
        <v>3.0000610388817676E-2</v>
      </c>
      <c r="Q334" s="69"/>
    </row>
    <row r="335" spans="1:17" s="14" customFormat="1" ht="14.1" customHeight="1" thickBot="1" x14ac:dyDescent="0.25">
      <c r="A335" s="101"/>
      <c r="B335" s="654"/>
      <c r="C335" s="23">
        <v>5</v>
      </c>
      <c r="D335" s="382">
        <v>1862412</v>
      </c>
      <c r="E335" s="383">
        <v>1396809</v>
      </c>
      <c r="F335" s="383">
        <v>1164009</v>
      </c>
      <c r="G335" s="384">
        <v>698406</v>
      </c>
      <c r="H335" s="382">
        <f t="shared" si="52"/>
        <v>1918284</v>
      </c>
      <c r="I335" s="383">
        <f t="shared" si="53"/>
        <v>1438713</v>
      </c>
      <c r="J335" s="383">
        <f t="shared" si="54"/>
        <v>1198929</v>
      </c>
      <c r="K335" s="384">
        <f t="shared" si="55"/>
        <v>719358</v>
      </c>
      <c r="L335" s="44"/>
      <c r="M335" s="350">
        <f t="shared" si="56"/>
        <v>2.9999806702276404E-2</v>
      </c>
      <c r="N335" s="350">
        <f t="shared" si="57"/>
        <v>2.9999806702276404E-2</v>
      </c>
      <c r="O335" s="350">
        <f t="shared" si="58"/>
        <v>2.9999768043030596E-2</v>
      </c>
      <c r="P335" s="350">
        <f t="shared" si="59"/>
        <v>2.9999742270255411E-2</v>
      </c>
      <c r="Q335" s="69"/>
    </row>
    <row r="336" spans="1:17" s="14" customFormat="1" ht="14.1" customHeight="1" x14ac:dyDescent="0.2">
      <c r="A336" s="101">
        <v>5</v>
      </c>
      <c r="B336" s="642" t="s">
        <v>290</v>
      </c>
      <c r="C336" s="19">
        <v>1</v>
      </c>
      <c r="D336" s="372">
        <v>1918719</v>
      </c>
      <c r="E336" s="373">
        <v>1439040</v>
      </c>
      <c r="F336" s="373">
        <v>1199199</v>
      </c>
      <c r="G336" s="378">
        <v>719520</v>
      </c>
      <c r="H336" s="372">
        <f t="shared" si="52"/>
        <v>1976280</v>
      </c>
      <c r="I336" s="373">
        <f t="shared" si="53"/>
        <v>1482210</v>
      </c>
      <c r="J336" s="373">
        <f t="shared" si="54"/>
        <v>1235175</v>
      </c>
      <c r="K336" s="378">
        <f t="shared" si="55"/>
        <v>741105</v>
      </c>
      <c r="L336" s="44"/>
      <c r="M336" s="350">
        <f t="shared" si="56"/>
        <v>2.9999702926796473E-2</v>
      </c>
      <c r="N336" s="350">
        <f t="shared" si="57"/>
        <v>2.9999166110740494E-2</v>
      </c>
      <c r="O336" s="350">
        <f t="shared" si="58"/>
        <v>3.0000025016698646E-2</v>
      </c>
      <c r="P336" s="350">
        <f t="shared" si="59"/>
        <v>2.9999166110740494E-2</v>
      </c>
      <c r="Q336" s="69"/>
    </row>
    <row r="337" spans="1:17" s="14" customFormat="1" ht="14.1" customHeight="1" x14ac:dyDescent="0.2">
      <c r="A337" s="101"/>
      <c r="B337" s="642"/>
      <c r="C337" s="22">
        <v>2</v>
      </c>
      <c r="D337" s="379">
        <v>1947492</v>
      </c>
      <c r="E337" s="380">
        <v>1460619</v>
      </c>
      <c r="F337" s="380">
        <v>1217184</v>
      </c>
      <c r="G337" s="381">
        <v>730311</v>
      </c>
      <c r="H337" s="379">
        <f t="shared" si="52"/>
        <v>2005917</v>
      </c>
      <c r="I337" s="380">
        <f t="shared" si="53"/>
        <v>1504437</v>
      </c>
      <c r="J337" s="380">
        <f t="shared" si="54"/>
        <v>1253697</v>
      </c>
      <c r="K337" s="381">
        <f t="shared" si="55"/>
        <v>752220</v>
      </c>
      <c r="L337" s="44"/>
      <c r="M337" s="350">
        <f t="shared" si="56"/>
        <v>3.0000123235422789E-2</v>
      </c>
      <c r="N337" s="350">
        <f t="shared" si="57"/>
        <v>2.9999609754494498E-2</v>
      </c>
      <c r="O337" s="350">
        <f t="shared" si="58"/>
        <v>2.9997929647448535E-2</v>
      </c>
      <c r="P337" s="350">
        <f t="shared" si="59"/>
        <v>2.9999548137711194E-2</v>
      </c>
      <c r="Q337" s="69"/>
    </row>
    <row r="338" spans="1:17" s="14" customFormat="1" ht="14.1" customHeight="1" x14ac:dyDescent="0.2">
      <c r="A338" s="101"/>
      <c r="B338" s="642"/>
      <c r="C338" s="22">
        <v>3</v>
      </c>
      <c r="D338" s="379">
        <v>1976700</v>
      </c>
      <c r="E338" s="380">
        <v>1482525</v>
      </c>
      <c r="F338" s="380">
        <v>1235439</v>
      </c>
      <c r="G338" s="381">
        <v>741264</v>
      </c>
      <c r="H338" s="379">
        <f t="shared" si="52"/>
        <v>2036001</v>
      </c>
      <c r="I338" s="380">
        <f t="shared" si="53"/>
        <v>1527000</v>
      </c>
      <c r="J338" s="380">
        <f t="shared" si="54"/>
        <v>1272501</v>
      </c>
      <c r="K338" s="381">
        <f t="shared" si="55"/>
        <v>763500</v>
      </c>
      <c r="L338" s="44"/>
      <c r="M338" s="350">
        <f t="shared" si="56"/>
        <v>0.03</v>
      </c>
      <c r="N338" s="350">
        <f t="shared" si="57"/>
        <v>2.9999494106338849E-2</v>
      </c>
      <c r="O338" s="350">
        <f t="shared" si="58"/>
        <v>2.9999052968216155E-2</v>
      </c>
      <c r="P338" s="350">
        <f t="shared" si="59"/>
        <v>2.9997409829696304E-2</v>
      </c>
      <c r="Q338" s="69"/>
    </row>
    <row r="339" spans="1:17" s="14" customFormat="1" ht="14.1" customHeight="1" x14ac:dyDescent="0.2">
      <c r="A339" s="101"/>
      <c r="B339" s="642"/>
      <c r="C339" s="22">
        <v>4</v>
      </c>
      <c r="D339" s="379">
        <v>2006358</v>
      </c>
      <c r="E339" s="380">
        <v>1504770</v>
      </c>
      <c r="F339" s="380">
        <v>1253973</v>
      </c>
      <c r="G339" s="381">
        <v>752385</v>
      </c>
      <c r="H339" s="379">
        <f t="shared" si="52"/>
        <v>2066550</v>
      </c>
      <c r="I339" s="380">
        <f t="shared" si="53"/>
        <v>1549914</v>
      </c>
      <c r="J339" s="380">
        <f t="shared" si="54"/>
        <v>1291593</v>
      </c>
      <c r="K339" s="381">
        <f t="shared" si="55"/>
        <v>774957</v>
      </c>
      <c r="L339" s="44"/>
      <c r="M339" s="350">
        <f t="shared" si="56"/>
        <v>3.000062800357663E-2</v>
      </c>
      <c r="N339" s="350">
        <f t="shared" si="57"/>
        <v>3.0000598098048208E-2</v>
      </c>
      <c r="O339" s="350">
        <f t="shared" si="58"/>
        <v>3.0000645946922304E-2</v>
      </c>
      <c r="P339" s="350">
        <f t="shared" si="59"/>
        <v>3.0000598098048208E-2</v>
      </c>
      <c r="Q339" s="69"/>
    </row>
    <row r="340" spans="1:17" s="14" customFormat="1" ht="14.1" customHeight="1" x14ac:dyDescent="0.2">
      <c r="A340" s="101"/>
      <c r="B340" s="642"/>
      <c r="C340" s="22">
        <v>5</v>
      </c>
      <c r="D340" s="379">
        <v>2036442</v>
      </c>
      <c r="E340" s="380">
        <v>1527333</v>
      </c>
      <c r="F340" s="380">
        <v>1272777</v>
      </c>
      <c r="G340" s="381">
        <v>763665</v>
      </c>
      <c r="H340" s="379">
        <f t="shared" si="52"/>
        <v>2097534</v>
      </c>
      <c r="I340" s="380">
        <f t="shared" si="53"/>
        <v>1573152</v>
      </c>
      <c r="J340" s="380">
        <f t="shared" si="54"/>
        <v>1310958</v>
      </c>
      <c r="K340" s="381">
        <f t="shared" si="55"/>
        <v>786576</v>
      </c>
      <c r="L340" s="44"/>
      <c r="M340" s="350">
        <f t="shared" si="56"/>
        <v>2.9999381273809911E-2</v>
      </c>
      <c r="N340" s="350">
        <f t="shared" si="57"/>
        <v>2.9999351811294591E-2</v>
      </c>
      <c r="O340" s="350">
        <f t="shared" si="58"/>
        <v>2.9998185070911874E-2</v>
      </c>
      <c r="P340" s="350">
        <f t="shared" si="59"/>
        <v>3.0001374948439432E-2</v>
      </c>
      <c r="Q340" s="69"/>
    </row>
    <row r="341" spans="1:17" s="14" customFormat="1" ht="14.1" customHeight="1" x14ac:dyDescent="0.2">
      <c r="A341" s="101"/>
      <c r="B341" s="642"/>
      <c r="C341" s="22">
        <v>6</v>
      </c>
      <c r="D341" s="379">
        <v>2066994</v>
      </c>
      <c r="E341" s="380">
        <v>1550247</v>
      </c>
      <c r="F341" s="380">
        <v>1291872</v>
      </c>
      <c r="G341" s="381">
        <v>775122</v>
      </c>
      <c r="H341" s="379">
        <f t="shared" si="52"/>
        <v>2129004</v>
      </c>
      <c r="I341" s="380">
        <f t="shared" si="53"/>
        <v>1596753</v>
      </c>
      <c r="J341" s="380">
        <f t="shared" si="54"/>
        <v>1330629</v>
      </c>
      <c r="K341" s="381">
        <f t="shared" si="55"/>
        <v>798378</v>
      </c>
      <c r="L341" s="44"/>
      <c r="M341" s="350">
        <f t="shared" si="56"/>
        <v>3.0000087082981373E-2</v>
      </c>
      <c r="N341" s="350">
        <f t="shared" si="57"/>
        <v>2.9999090467519047E-2</v>
      </c>
      <c r="O341" s="350">
        <f t="shared" si="58"/>
        <v>3.0000650219216763E-2</v>
      </c>
      <c r="P341" s="350">
        <f t="shared" si="59"/>
        <v>3.0003018879608628E-2</v>
      </c>
      <c r="Q341" s="69"/>
    </row>
    <row r="342" spans="1:17" s="14" customFormat="1" ht="14.1" customHeight="1" thickBot="1" x14ac:dyDescent="0.25">
      <c r="A342" s="101"/>
      <c r="B342" s="642"/>
      <c r="C342" s="23">
        <v>7</v>
      </c>
      <c r="D342" s="382">
        <v>2097993</v>
      </c>
      <c r="E342" s="383">
        <v>1573494</v>
      </c>
      <c r="F342" s="383">
        <v>1311246</v>
      </c>
      <c r="G342" s="384">
        <v>786747</v>
      </c>
      <c r="H342" s="382">
        <f t="shared" si="52"/>
        <v>2160933</v>
      </c>
      <c r="I342" s="383">
        <f t="shared" si="53"/>
        <v>1620699</v>
      </c>
      <c r="J342" s="383">
        <f t="shared" si="54"/>
        <v>1350582</v>
      </c>
      <c r="K342" s="384">
        <f t="shared" si="55"/>
        <v>810351</v>
      </c>
      <c r="L342" s="44"/>
      <c r="M342" s="350">
        <f t="shared" si="56"/>
        <v>3.0000100095662854E-2</v>
      </c>
      <c r="N342" s="350">
        <f t="shared" si="57"/>
        <v>3.0000114395097789E-2</v>
      </c>
      <c r="O342" s="350">
        <f t="shared" si="58"/>
        <v>2.9998947565902965E-2</v>
      </c>
      <c r="P342" s="350">
        <f t="shared" si="59"/>
        <v>3.0002020980060936E-2</v>
      </c>
      <c r="Q342" s="69"/>
    </row>
    <row r="343" spans="1:17" s="14" customFormat="1" ht="14.1" customHeight="1" x14ac:dyDescent="0.2">
      <c r="A343" s="101">
        <v>6</v>
      </c>
      <c r="B343" s="641" t="s">
        <v>291</v>
      </c>
      <c r="C343" s="19">
        <v>1</v>
      </c>
      <c r="D343" s="372">
        <v>2193837</v>
      </c>
      <c r="E343" s="373">
        <v>1645377</v>
      </c>
      <c r="F343" s="373">
        <v>1371147</v>
      </c>
      <c r="G343" s="378">
        <v>822690</v>
      </c>
      <c r="H343" s="372">
        <f t="shared" si="52"/>
        <v>2259651</v>
      </c>
      <c r="I343" s="373">
        <f t="shared" si="53"/>
        <v>1694739</v>
      </c>
      <c r="J343" s="373">
        <f t="shared" si="54"/>
        <v>1412283</v>
      </c>
      <c r="K343" s="378">
        <f t="shared" si="55"/>
        <v>847368</v>
      </c>
      <c r="L343" s="44"/>
      <c r="M343" s="350">
        <f t="shared" si="56"/>
        <v>2.9999494037159551E-2</v>
      </c>
      <c r="N343" s="350">
        <f t="shared" si="57"/>
        <v>3.0000419356779631E-2</v>
      </c>
      <c r="O343" s="350">
        <f t="shared" si="58"/>
        <v>3.0001159613083059E-2</v>
      </c>
      <c r="P343" s="350">
        <f t="shared" si="59"/>
        <v>2.9996718083360682E-2</v>
      </c>
      <c r="Q343" s="69"/>
    </row>
    <row r="344" spans="1:17" s="14" customFormat="1" ht="14.1" customHeight="1" x14ac:dyDescent="0.2">
      <c r="A344" s="101"/>
      <c r="B344" s="642"/>
      <c r="C344" s="22">
        <v>2</v>
      </c>
      <c r="D344" s="379">
        <v>2226738</v>
      </c>
      <c r="E344" s="380">
        <v>1670055</v>
      </c>
      <c r="F344" s="380">
        <v>1391712</v>
      </c>
      <c r="G344" s="381">
        <v>835026</v>
      </c>
      <c r="H344" s="379">
        <f t="shared" si="52"/>
        <v>2293539</v>
      </c>
      <c r="I344" s="380">
        <f t="shared" si="53"/>
        <v>1720155</v>
      </c>
      <c r="J344" s="380">
        <f t="shared" si="54"/>
        <v>1433463</v>
      </c>
      <c r="K344" s="381">
        <f t="shared" si="55"/>
        <v>860076</v>
      </c>
      <c r="L344" s="44"/>
      <c r="M344" s="350">
        <f t="shared" si="56"/>
        <v>2.9999488040353198E-2</v>
      </c>
      <c r="N344" s="350">
        <f t="shared" si="57"/>
        <v>2.9999012008586543E-2</v>
      </c>
      <c r="O344" s="350">
        <f t="shared" si="58"/>
        <v>2.9999741325791543E-2</v>
      </c>
      <c r="P344" s="350">
        <f t="shared" si="59"/>
        <v>2.9999065897349304E-2</v>
      </c>
      <c r="Q344" s="69"/>
    </row>
    <row r="345" spans="1:17" s="14" customFormat="1" ht="14.1" customHeight="1" x14ac:dyDescent="0.2">
      <c r="A345" s="101"/>
      <c r="B345" s="642"/>
      <c r="C345" s="22">
        <v>3</v>
      </c>
      <c r="D345" s="379">
        <v>2260143</v>
      </c>
      <c r="E345" s="380">
        <v>1695108</v>
      </c>
      <c r="F345" s="380">
        <v>1412589</v>
      </c>
      <c r="G345" s="381">
        <v>847554</v>
      </c>
      <c r="H345" s="379">
        <f t="shared" si="52"/>
        <v>2327946</v>
      </c>
      <c r="I345" s="380">
        <f t="shared" si="53"/>
        <v>1745961</v>
      </c>
      <c r="J345" s="380">
        <f t="shared" si="54"/>
        <v>1454967</v>
      </c>
      <c r="K345" s="381">
        <f t="shared" si="55"/>
        <v>872979</v>
      </c>
      <c r="L345" s="44"/>
      <c r="M345" s="350">
        <f t="shared" si="56"/>
        <v>2.9999429239654304E-2</v>
      </c>
      <c r="N345" s="350">
        <f t="shared" si="57"/>
        <v>2.9999858416100922E-2</v>
      </c>
      <c r="O345" s="350">
        <f t="shared" si="58"/>
        <v>3.000023361359886E-2</v>
      </c>
      <c r="P345" s="350">
        <f t="shared" si="59"/>
        <v>2.9998088617362435E-2</v>
      </c>
      <c r="Q345" s="69"/>
    </row>
    <row r="346" spans="1:17" s="14" customFormat="1" ht="14.1" customHeight="1" x14ac:dyDescent="0.2">
      <c r="A346" s="101"/>
      <c r="B346" s="642"/>
      <c r="C346" s="22">
        <v>4</v>
      </c>
      <c r="D346" s="379">
        <v>2294043</v>
      </c>
      <c r="E346" s="380">
        <v>1720533</v>
      </c>
      <c r="F346" s="380">
        <v>1433778</v>
      </c>
      <c r="G346" s="381">
        <v>860265</v>
      </c>
      <c r="H346" s="379">
        <f t="shared" si="52"/>
        <v>2362863</v>
      </c>
      <c r="I346" s="380">
        <f t="shared" si="53"/>
        <v>1772148</v>
      </c>
      <c r="J346" s="380">
        <f t="shared" si="54"/>
        <v>1476789</v>
      </c>
      <c r="K346" s="381">
        <f t="shared" si="55"/>
        <v>886074</v>
      </c>
      <c r="L346" s="44"/>
      <c r="M346" s="350">
        <f t="shared" si="56"/>
        <v>2.9999437674010469E-2</v>
      </c>
      <c r="N346" s="350">
        <f t="shared" si="57"/>
        <v>2.99994245969127E-2</v>
      </c>
      <c r="O346" s="350">
        <f t="shared" si="58"/>
        <v>2.9998367948176077E-2</v>
      </c>
      <c r="P346" s="350">
        <f t="shared" si="59"/>
        <v>3.0001220554131576E-2</v>
      </c>
      <c r="Q346" s="69"/>
    </row>
    <row r="347" spans="1:17" s="14" customFormat="1" ht="14.1" customHeight="1" thickBot="1" x14ac:dyDescent="0.25">
      <c r="A347" s="101"/>
      <c r="B347" s="642"/>
      <c r="C347" s="23">
        <v>5</v>
      </c>
      <c r="D347" s="389">
        <v>2328450</v>
      </c>
      <c r="E347" s="390">
        <v>1746339</v>
      </c>
      <c r="F347" s="390">
        <v>1455282</v>
      </c>
      <c r="G347" s="391">
        <v>873168</v>
      </c>
      <c r="H347" s="389">
        <f t="shared" si="52"/>
        <v>2398305</v>
      </c>
      <c r="I347" s="390">
        <f t="shared" si="53"/>
        <v>1798728</v>
      </c>
      <c r="J347" s="390">
        <f t="shared" si="54"/>
        <v>1498941</v>
      </c>
      <c r="K347" s="391">
        <f t="shared" si="55"/>
        <v>899364</v>
      </c>
      <c r="L347" s="44"/>
      <c r="M347" s="350">
        <f t="shared" si="56"/>
        <v>3.0000644205372674E-2</v>
      </c>
      <c r="N347" s="350">
        <f t="shared" si="57"/>
        <v>2.9999330026987889E-2</v>
      </c>
      <c r="O347" s="350">
        <f t="shared" si="58"/>
        <v>3.0000371062103428E-2</v>
      </c>
      <c r="P347" s="350">
        <f t="shared" si="59"/>
        <v>3.0001099444780386E-2</v>
      </c>
      <c r="Q347" s="69"/>
    </row>
    <row r="348" spans="1:17" s="14" customFormat="1" ht="14.1" customHeight="1" x14ac:dyDescent="0.2">
      <c r="A348" s="101">
        <v>7</v>
      </c>
      <c r="B348" s="641" t="s">
        <v>292</v>
      </c>
      <c r="C348" s="19">
        <v>1</v>
      </c>
      <c r="D348" s="372">
        <v>2398830</v>
      </c>
      <c r="E348" s="373">
        <v>1799124</v>
      </c>
      <c r="F348" s="373">
        <v>1499268</v>
      </c>
      <c r="G348" s="378">
        <v>899562</v>
      </c>
      <c r="H348" s="372">
        <f t="shared" si="52"/>
        <v>2470794</v>
      </c>
      <c r="I348" s="373">
        <f t="shared" si="53"/>
        <v>1853097</v>
      </c>
      <c r="J348" s="373">
        <f t="shared" si="54"/>
        <v>1544247</v>
      </c>
      <c r="K348" s="378">
        <f t="shared" si="55"/>
        <v>926547</v>
      </c>
      <c r="L348" s="44"/>
      <c r="M348" s="350">
        <f t="shared" si="56"/>
        <v>2.9999624817098336E-2</v>
      </c>
      <c r="N348" s="350">
        <f t="shared" si="57"/>
        <v>2.9999599805238548E-2</v>
      </c>
      <c r="O348" s="350">
        <f t="shared" si="58"/>
        <v>3.0000640312472487E-2</v>
      </c>
      <c r="P348" s="350">
        <f t="shared" si="59"/>
        <v>2.9997932327065838E-2</v>
      </c>
      <c r="Q348" s="69"/>
    </row>
    <row r="349" spans="1:17" s="14" customFormat="1" ht="14.1" customHeight="1" x14ac:dyDescent="0.2">
      <c r="A349" s="101"/>
      <c r="B349" s="642"/>
      <c r="C349" s="22">
        <v>2</v>
      </c>
      <c r="D349" s="379">
        <v>2434821</v>
      </c>
      <c r="E349" s="380">
        <v>1826115</v>
      </c>
      <c r="F349" s="380">
        <v>1521762</v>
      </c>
      <c r="G349" s="381">
        <v>913059</v>
      </c>
      <c r="H349" s="379">
        <f t="shared" si="52"/>
        <v>2507865</v>
      </c>
      <c r="I349" s="380">
        <f t="shared" si="53"/>
        <v>1880898</v>
      </c>
      <c r="J349" s="380">
        <f t="shared" si="54"/>
        <v>1567416</v>
      </c>
      <c r="K349" s="381">
        <f t="shared" si="55"/>
        <v>940449</v>
      </c>
      <c r="L349" s="44"/>
      <c r="M349" s="350">
        <f t="shared" si="56"/>
        <v>2.9999741254079868E-2</v>
      </c>
      <c r="N349" s="350">
        <f t="shared" si="57"/>
        <v>2.9999753575212951E-2</v>
      </c>
      <c r="O349" s="350">
        <f t="shared" si="58"/>
        <v>3.0000749131598767E-2</v>
      </c>
      <c r="P349" s="350">
        <f t="shared" si="59"/>
        <v>2.9998061461526584E-2</v>
      </c>
      <c r="Q349" s="69"/>
    </row>
    <row r="350" spans="1:17" s="14" customFormat="1" ht="14.1" customHeight="1" x14ac:dyDescent="0.2">
      <c r="A350" s="101"/>
      <c r="B350" s="642"/>
      <c r="C350" s="22">
        <v>3</v>
      </c>
      <c r="D350" s="379">
        <v>2471337</v>
      </c>
      <c r="E350" s="380">
        <v>1853502</v>
      </c>
      <c r="F350" s="380">
        <v>1544586</v>
      </c>
      <c r="G350" s="381">
        <v>926751</v>
      </c>
      <c r="H350" s="379">
        <f t="shared" si="52"/>
        <v>2545476</v>
      </c>
      <c r="I350" s="380">
        <f t="shared" si="53"/>
        <v>1909107</v>
      </c>
      <c r="J350" s="380">
        <f t="shared" si="54"/>
        <v>1590924</v>
      </c>
      <c r="K350" s="381">
        <f t="shared" si="55"/>
        <v>954555</v>
      </c>
      <c r="L350" s="44"/>
      <c r="M350" s="350">
        <f t="shared" si="56"/>
        <v>2.9999550850410121E-2</v>
      </c>
      <c r="N350" s="350">
        <f t="shared" si="57"/>
        <v>2.9999967628845287E-2</v>
      </c>
      <c r="O350" s="350">
        <f t="shared" si="58"/>
        <v>3.0000271917523531E-2</v>
      </c>
      <c r="P350" s="350">
        <f t="shared" si="59"/>
        <v>3.0001586186580862E-2</v>
      </c>
      <c r="Q350" s="69"/>
    </row>
    <row r="351" spans="1:17" s="14" customFormat="1" ht="14.1" customHeight="1" x14ac:dyDescent="0.2">
      <c r="A351" s="101"/>
      <c r="B351" s="642"/>
      <c r="C351" s="22">
        <v>4</v>
      </c>
      <c r="D351" s="379">
        <v>2508405</v>
      </c>
      <c r="E351" s="380">
        <v>1881303</v>
      </c>
      <c r="F351" s="380">
        <v>1567752</v>
      </c>
      <c r="G351" s="381">
        <v>940653</v>
      </c>
      <c r="H351" s="379">
        <f t="shared" si="52"/>
        <v>2583657</v>
      </c>
      <c r="I351" s="380">
        <f t="shared" si="53"/>
        <v>1937742</v>
      </c>
      <c r="J351" s="380">
        <f t="shared" si="54"/>
        <v>1614786</v>
      </c>
      <c r="K351" s="381">
        <f t="shared" si="55"/>
        <v>968871</v>
      </c>
      <c r="L351" s="44"/>
      <c r="M351" s="350">
        <f t="shared" si="56"/>
        <v>2.999994020104409E-2</v>
      </c>
      <c r="N351" s="350">
        <f t="shared" si="57"/>
        <v>2.9999952160816201E-2</v>
      </c>
      <c r="O351" s="350">
        <f t="shared" si="58"/>
        <v>3.0000918512621894E-2</v>
      </c>
      <c r="P351" s="350">
        <f t="shared" si="59"/>
        <v>2.9998309684867851E-2</v>
      </c>
      <c r="Q351" s="69"/>
    </row>
    <row r="352" spans="1:17" s="14" customFormat="1" ht="14.1" customHeight="1" thickBot="1" x14ac:dyDescent="0.25">
      <c r="A352" s="101"/>
      <c r="B352" s="654"/>
      <c r="C352" s="23">
        <v>5</v>
      </c>
      <c r="D352" s="382">
        <v>2546040</v>
      </c>
      <c r="E352" s="383">
        <v>1909530</v>
      </c>
      <c r="F352" s="383">
        <v>1591275</v>
      </c>
      <c r="G352" s="384">
        <v>954765</v>
      </c>
      <c r="H352" s="382">
        <f t="shared" si="52"/>
        <v>2622420</v>
      </c>
      <c r="I352" s="383">
        <f t="shared" si="53"/>
        <v>1966815</v>
      </c>
      <c r="J352" s="383">
        <f t="shared" si="54"/>
        <v>1639014</v>
      </c>
      <c r="K352" s="384">
        <f t="shared" si="55"/>
        <v>983409</v>
      </c>
      <c r="L352" s="44"/>
      <c r="M352" s="350">
        <f t="shared" si="56"/>
        <v>2.9999528679832209E-2</v>
      </c>
      <c r="N352" s="350">
        <f t="shared" si="57"/>
        <v>2.9999528679832209E-2</v>
      </c>
      <c r="O352" s="350">
        <f t="shared" si="58"/>
        <v>3.0000471320167789E-2</v>
      </c>
      <c r="P352" s="350">
        <f t="shared" si="59"/>
        <v>3.0001099747058176E-2</v>
      </c>
      <c r="Q352" s="69"/>
    </row>
    <row r="353" spans="1:17" s="14" customFormat="1" ht="6" customHeight="1" thickBot="1" x14ac:dyDescent="0.25">
      <c r="A353" s="101"/>
      <c r="B353" s="46"/>
      <c r="C353" s="43"/>
      <c r="D353" s="309"/>
      <c r="E353" s="49"/>
      <c r="F353" s="49"/>
      <c r="G353" s="49"/>
      <c r="H353" s="309"/>
      <c r="I353" s="49"/>
      <c r="J353" s="49"/>
      <c r="K353" s="49"/>
      <c r="L353" s="44"/>
      <c r="M353" s="347"/>
      <c r="N353" s="347"/>
      <c r="O353" s="347"/>
      <c r="P353" s="347"/>
      <c r="Q353" s="69"/>
    </row>
    <row r="354" spans="1:17" ht="18.600000000000001" customHeight="1" x14ac:dyDescent="0.25">
      <c r="B354" s="700" t="s">
        <v>293</v>
      </c>
      <c r="C354" s="700"/>
      <c r="D354" s="700"/>
      <c r="E354" s="700"/>
      <c r="F354" s="700"/>
      <c r="G354" s="700"/>
      <c r="H354" s="700"/>
      <c r="I354" s="700"/>
      <c r="J354" s="700"/>
      <c r="K354" s="700"/>
    </row>
    <row r="355" spans="1:17" ht="16.2" customHeight="1" thickBot="1" x14ac:dyDescent="0.3">
      <c r="B355" s="136"/>
      <c r="C355" s="137"/>
      <c r="D355" s="651" t="s">
        <v>929</v>
      </c>
      <c r="E355" s="652"/>
      <c r="F355" s="652"/>
      <c r="G355" s="653"/>
      <c r="H355" s="643" t="s">
        <v>929</v>
      </c>
      <c r="I355" s="644"/>
      <c r="J355" s="644"/>
      <c r="K355" s="645"/>
    </row>
    <row r="356" spans="1:17" s="14" customFormat="1" ht="14.1" customHeight="1" x14ac:dyDescent="0.25">
      <c r="A356" s="101">
        <v>1</v>
      </c>
      <c r="B356" s="693" t="s">
        <v>201</v>
      </c>
      <c r="C356" s="13">
        <v>1</v>
      </c>
      <c r="D356" s="372">
        <v>1122630</v>
      </c>
      <c r="E356" s="373">
        <v>841974</v>
      </c>
      <c r="F356" s="373">
        <v>701643</v>
      </c>
      <c r="G356" s="378">
        <v>420987</v>
      </c>
      <c r="H356" s="372">
        <f t="shared" ref="H356:H403" si="60">ROUND($D356*(1+$G$15)/3,0)*3</f>
        <v>1156308</v>
      </c>
      <c r="I356" s="373">
        <f t="shared" ref="I356:I403" si="61">(ROUND((+H356/8*6)/3,0))*3</f>
        <v>867231</v>
      </c>
      <c r="J356" s="373">
        <f t="shared" ref="J356:J403" si="62">(ROUND((+H356/8*5)/3,0))*3</f>
        <v>722694</v>
      </c>
      <c r="K356" s="378">
        <f t="shared" ref="K356:K403" si="63">(ROUND((+H356/8*3)/3,0))*3</f>
        <v>433617</v>
      </c>
      <c r="L356" s="44"/>
      <c r="M356" s="350">
        <f t="shared" ref="M356:M403" si="64">(H356-D356)/D356</f>
        <v>2.9999198311108737E-2</v>
      </c>
      <c r="N356" s="350">
        <f t="shared" ref="N356:N403" si="65">(I356-E356)/E356</f>
        <v>2.9997363339010468E-2</v>
      </c>
      <c r="O356" s="350">
        <f t="shared" ref="O356:O403" si="66">(J356-F356)/F356</f>
        <v>3.0002437136834544E-2</v>
      </c>
      <c r="P356" s="350">
        <f t="shared" ref="P356:P403" si="67">(K356-G356)/G356</f>
        <v>3.0000926394401727E-2</v>
      </c>
      <c r="Q356" s="69"/>
    </row>
    <row r="357" spans="1:17" s="14" customFormat="1" ht="14.1" customHeight="1" x14ac:dyDescent="0.25">
      <c r="A357" s="101"/>
      <c r="B357" s="694"/>
      <c r="C357" s="15">
        <v>2</v>
      </c>
      <c r="D357" s="379">
        <v>1139475</v>
      </c>
      <c r="E357" s="380">
        <v>854607</v>
      </c>
      <c r="F357" s="380">
        <v>712173</v>
      </c>
      <c r="G357" s="381">
        <v>427302</v>
      </c>
      <c r="H357" s="379">
        <f t="shared" si="60"/>
        <v>1173660</v>
      </c>
      <c r="I357" s="380">
        <f t="shared" si="61"/>
        <v>880245</v>
      </c>
      <c r="J357" s="380">
        <f t="shared" si="62"/>
        <v>733539</v>
      </c>
      <c r="K357" s="381">
        <f t="shared" si="63"/>
        <v>440124</v>
      </c>
      <c r="L357" s="44"/>
      <c r="M357" s="350">
        <f t="shared" si="64"/>
        <v>3.0000658197854274E-2</v>
      </c>
      <c r="N357" s="350">
        <f t="shared" si="65"/>
        <v>2.999975427301672E-2</v>
      </c>
      <c r="O357" s="350">
        <f t="shared" si="66"/>
        <v>3.0001137364095522E-2</v>
      </c>
      <c r="P357" s="350">
        <f t="shared" si="67"/>
        <v>3.0006880379684627E-2</v>
      </c>
      <c r="Q357" s="69"/>
    </row>
    <row r="358" spans="1:17" s="14" customFormat="1" ht="14.1" customHeight="1" x14ac:dyDescent="0.25">
      <c r="A358" s="101"/>
      <c r="B358" s="694"/>
      <c r="C358" s="15">
        <v>3</v>
      </c>
      <c r="D358" s="379">
        <v>1156563</v>
      </c>
      <c r="E358" s="380">
        <v>867423</v>
      </c>
      <c r="F358" s="380">
        <v>722853</v>
      </c>
      <c r="G358" s="381">
        <v>433710</v>
      </c>
      <c r="H358" s="379">
        <f t="shared" si="60"/>
        <v>1191261</v>
      </c>
      <c r="I358" s="380">
        <f t="shared" si="61"/>
        <v>893445</v>
      </c>
      <c r="J358" s="380">
        <f t="shared" si="62"/>
        <v>744537</v>
      </c>
      <c r="K358" s="381">
        <f t="shared" si="63"/>
        <v>446724</v>
      </c>
      <c r="L358" s="44"/>
      <c r="M358" s="350">
        <f t="shared" si="64"/>
        <v>3.0000959740195735E-2</v>
      </c>
      <c r="N358" s="350">
        <f t="shared" si="65"/>
        <v>2.9999204540345367E-2</v>
      </c>
      <c r="O358" s="350">
        <f t="shared" si="66"/>
        <v>2.9997800382650413E-2</v>
      </c>
      <c r="P358" s="350">
        <f t="shared" si="67"/>
        <v>3.0006225357958084E-2</v>
      </c>
      <c r="Q358" s="69"/>
    </row>
    <row r="359" spans="1:17" s="14" customFormat="1" ht="14.1" customHeight="1" x14ac:dyDescent="0.25">
      <c r="A359" s="101"/>
      <c r="B359" s="694"/>
      <c r="C359" s="15">
        <v>4</v>
      </c>
      <c r="D359" s="379">
        <v>1173909</v>
      </c>
      <c r="E359" s="380">
        <v>880431</v>
      </c>
      <c r="F359" s="380">
        <v>733692</v>
      </c>
      <c r="G359" s="381">
        <v>440217</v>
      </c>
      <c r="H359" s="379">
        <f t="shared" si="60"/>
        <v>1209126</v>
      </c>
      <c r="I359" s="380">
        <f t="shared" si="61"/>
        <v>906846</v>
      </c>
      <c r="J359" s="380">
        <f t="shared" si="62"/>
        <v>755703</v>
      </c>
      <c r="K359" s="381">
        <f t="shared" si="63"/>
        <v>453423</v>
      </c>
      <c r="L359" s="44"/>
      <c r="M359" s="350">
        <f t="shared" si="64"/>
        <v>2.9999769999207775E-2</v>
      </c>
      <c r="N359" s="350">
        <f t="shared" si="65"/>
        <v>3.0002351121212224E-2</v>
      </c>
      <c r="O359" s="350">
        <f t="shared" si="66"/>
        <v>3.0000327112739405E-2</v>
      </c>
      <c r="P359" s="350">
        <f t="shared" si="67"/>
        <v>2.9998841480451687E-2</v>
      </c>
      <c r="Q359" s="69"/>
    </row>
    <row r="360" spans="1:17" s="14" customFormat="1" ht="14.1" customHeight="1" thickBot="1" x14ac:dyDescent="0.3">
      <c r="A360" s="101"/>
      <c r="B360" s="695"/>
      <c r="C360" s="16">
        <v>5</v>
      </c>
      <c r="D360" s="382">
        <v>1191510</v>
      </c>
      <c r="E360" s="383">
        <v>893634</v>
      </c>
      <c r="F360" s="383">
        <v>744693</v>
      </c>
      <c r="G360" s="384">
        <v>446817</v>
      </c>
      <c r="H360" s="382">
        <f t="shared" si="60"/>
        <v>1227255</v>
      </c>
      <c r="I360" s="383">
        <f t="shared" si="61"/>
        <v>920442</v>
      </c>
      <c r="J360" s="383">
        <f t="shared" si="62"/>
        <v>767034</v>
      </c>
      <c r="K360" s="384">
        <f t="shared" si="63"/>
        <v>460221</v>
      </c>
      <c r="L360" s="44"/>
      <c r="M360" s="350">
        <f t="shared" si="64"/>
        <v>2.9999748218646927E-2</v>
      </c>
      <c r="N360" s="350">
        <f t="shared" si="65"/>
        <v>2.9998858593115303E-2</v>
      </c>
      <c r="O360" s="350">
        <f t="shared" si="66"/>
        <v>3.0000281995399447E-2</v>
      </c>
      <c r="P360" s="350">
        <f t="shared" si="67"/>
        <v>2.9998858593115303E-2</v>
      </c>
      <c r="Q360" s="69"/>
    </row>
    <row r="361" spans="1:17" s="14" customFormat="1" ht="14.1" customHeight="1" x14ac:dyDescent="0.25">
      <c r="A361" s="101">
        <v>2</v>
      </c>
      <c r="B361" s="693" t="s">
        <v>202</v>
      </c>
      <c r="C361" s="13">
        <v>1</v>
      </c>
      <c r="D361" s="372">
        <v>1283592</v>
      </c>
      <c r="E361" s="373">
        <v>962694</v>
      </c>
      <c r="F361" s="373">
        <v>802245</v>
      </c>
      <c r="G361" s="378">
        <v>481347</v>
      </c>
      <c r="H361" s="372">
        <f t="shared" si="60"/>
        <v>1322100</v>
      </c>
      <c r="I361" s="373">
        <f t="shared" si="61"/>
        <v>991575</v>
      </c>
      <c r="J361" s="373">
        <f t="shared" si="62"/>
        <v>826314</v>
      </c>
      <c r="K361" s="378">
        <f t="shared" si="63"/>
        <v>495789</v>
      </c>
      <c r="L361" s="44"/>
      <c r="M361" s="350">
        <f t="shared" si="64"/>
        <v>3.0000186975300564E-2</v>
      </c>
      <c r="N361" s="350">
        <f t="shared" si="65"/>
        <v>3.0000186975300564E-2</v>
      </c>
      <c r="O361" s="350">
        <f t="shared" si="66"/>
        <v>3.0002056728306192E-2</v>
      </c>
      <c r="P361" s="350">
        <f t="shared" si="67"/>
        <v>3.0003303230309943E-2</v>
      </c>
      <c r="Q361" s="69"/>
    </row>
    <row r="362" spans="1:17" s="14" customFormat="1" ht="14.1" customHeight="1" x14ac:dyDescent="0.25">
      <c r="A362" s="101"/>
      <c r="B362" s="694"/>
      <c r="C362" s="15">
        <v>2</v>
      </c>
      <c r="D362" s="379">
        <v>1302855</v>
      </c>
      <c r="E362" s="380">
        <v>977142</v>
      </c>
      <c r="F362" s="380">
        <v>814284</v>
      </c>
      <c r="G362" s="381">
        <v>488571</v>
      </c>
      <c r="H362" s="379">
        <f t="shared" si="60"/>
        <v>1341942</v>
      </c>
      <c r="I362" s="380">
        <f t="shared" si="61"/>
        <v>1006458</v>
      </c>
      <c r="J362" s="380">
        <f t="shared" si="62"/>
        <v>838713</v>
      </c>
      <c r="K362" s="381">
        <f t="shared" si="63"/>
        <v>503229</v>
      </c>
      <c r="L362" s="44"/>
      <c r="M362" s="350">
        <f t="shared" si="64"/>
        <v>3.0001036185914778E-2</v>
      </c>
      <c r="N362" s="350">
        <f t="shared" si="65"/>
        <v>3.0001780703316407E-2</v>
      </c>
      <c r="O362" s="350">
        <f t="shared" si="66"/>
        <v>3.0000589474925211E-2</v>
      </c>
      <c r="P362" s="350">
        <f t="shared" si="67"/>
        <v>3.0001780703316407E-2</v>
      </c>
      <c r="Q362" s="69"/>
    </row>
    <row r="363" spans="1:17" s="14" customFormat="1" ht="14.1" customHeight="1" x14ac:dyDescent="0.25">
      <c r="A363" s="101"/>
      <c r="B363" s="694"/>
      <c r="C363" s="15">
        <v>3</v>
      </c>
      <c r="D363" s="379">
        <v>1322391</v>
      </c>
      <c r="E363" s="380">
        <v>991794</v>
      </c>
      <c r="F363" s="380">
        <v>826494</v>
      </c>
      <c r="G363" s="381">
        <v>495897</v>
      </c>
      <c r="H363" s="379">
        <f t="shared" si="60"/>
        <v>1362063</v>
      </c>
      <c r="I363" s="380">
        <f t="shared" si="61"/>
        <v>1021548</v>
      </c>
      <c r="J363" s="380">
        <f t="shared" si="62"/>
        <v>851289</v>
      </c>
      <c r="K363" s="381">
        <f t="shared" si="63"/>
        <v>510774</v>
      </c>
      <c r="L363" s="44"/>
      <c r="M363" s="350">
        <f t="shared" si="64"/>
        <v>3.0000204175618255E-2</v>
      </c>
      <c r="N363" s="350">
        <f t="shared" si="65"/>
        <v>3.0000181489301204E-2</v>
      </c>
      <c r="O363" s="350">
        <f t="shared" si="66"/>
        <v>3.0000217787424954E-2</v>
      </c>
      <c r="P363" s="350">
        <f t="shared" si="67"/>
        <v>3.0000181489301204E-2</v>
      </c>
      <c r="Q363" s="69"/>
    </row>
    <row r="364" spans="1:17" s="14" customFormat="1" ht="14.1" customHeight="1" x14ac:dyDescent="0.25">
      <c r="A364" s="101"/>
      <c r="B364" s="694"/>
      <c r="C364" s="15">
        <v>4</v>
      </c>
      <c r="D364" s="379">
        <v>1342236</v>
      </c>
      <c r="E364" s="380">
        <v>1006677</v>
      </c>
      <c r="F364" s="380">
        <v>838899</v>
      </c>
      <c r="G364" s="381">
        <v>503340</v>
      </c>
      <c r="H364" s="379">
        <f t="shared" si="60"/>
        <v>1382502</v>
      </c>
      <c r="I364" s="380">
        <f t="shared" si="61"/>
        <v>1036878</v>
      </c>
      <c r="J364" s="380">
        <f t="shared" si="62"/>
        <v>864063</v>
      </c>
      <c r="K364" s="381">
        <f t="shared" si="63"/>
        <v>518439</v>
      </c>
      <c r="L364" s="44"/>
      <c r="M364" s="350">
        <f t="shared" si="64"/>
        <v>2.9999195372497831E-2</v>
      </c>
      <c r="N364" s="350">
        <f t="shared" si="65"/>
        <v>3.0000685423427771E-2</v>
      </c>
      <c r="O364" s="350">
        <f t="shared" si="66"/>
        <v>2.9996459645320831E-2</v>
      </c>
      <c r="P364" s="350">
        <f t="shared" si="67"/>
        <v>2.999761592561688E-2</v>
      </c>
      <c r="Q364" s="69"/>
    </row>
    <row r="365" spans="1:17" s="14" customFormat="1" ht="14.1" customHeight="1" thickBot="1" x14ac:dyDescent="0.3">
      <c r="A365" s="101"/>
      <c r="B365" s="695"/>
      <c r="C365" s="16">
        <v>5</v>
      </c>
      <c r="D365" s="382">
        <v>1362363</v>
      </c>
      <c r="E365" s="383">
        <v>1021773</v>
      </c>
      <c r="F365" s="383">
        <v>851478</v>
      </c>
      <c r="G365" s="384">
        <v>510885</v>
      </c>
      <c r="H365" s="382">
        <f t="shared" si="60"/>
        <v>1403235</v>
      </c>
      <c r="I365" s="383">
        <f t="shared" si="61"/>
        <v>1052427</v>
      </c>
      <c r="J365" s="383">
        <f t="shared" si="62"/>
        <v>877023</v>
      </c>
      <c r="K365" s="384">
        <f t="shared" si="63"/>
        <v>526212</v>
      </c>
      <c r="L365" s="44"/>
      <c r="M365" s="350">
        <f t="shared" si="64"/>
        <v>3.0000814760823658E-2</v>
      </c>
      <c r="N365" s="350">
        <f t="shared" si="65"/>
        <v>3.0000792739678969E-2</v>
      </c>
      <c r="O365" s="350">
        <f t="shared" si="66"/>
        <v>3.0000775122786497E-2</v>
      </c>
      <c r="P365" s="350">
        <f t="shared" si="67"/>
        <v>3.0000880824451688E-2</v>
      </c>
      <c r="Q365" s="69"/>
    </row>
    <row r="366" spans="1:17" s="14" customFormat="1" ht="14.1" customHeight="1" x14ac:dyDescent="0.25">
      <c r="A366" s="101">
        <v>3</v>
      </c>
      <c r="B366" s="693" t="s">
        <v>203</v>
      </c>
      <c r="C366" s="13">
        <v>1</v>
      </c>
      <c r="D366" s="372">
        <v>1489665</v>
      </c>
      <c r="E366" s="373">
        <v>1117248</v>
      </c>
      <c r="F366" s="373">
        <v>931041</v>
      </c>
      <c r="G366" s="378">
        <v>558624</v>
      </c>
      <c r="H366" s="372">
        <f t="shared" si="60"/>
        <v>1534356</v>
      </c>
      <c r="I366" s="373">
        <f t="shared" si="61"/>
        <v>1150767</v>
      </c>
      <c r="J366" s="373">
        <f t="shared" si="62"/>
        <v>958974</v>
      </c>
      <c r="K366" s="378">
        <f t="shared" si="63"/>
        <v>575385</v>
      </c>
      <c r="L366" s="44"/>
      <c r="M366" s="350">
        <f t="shared" si="64"/>
        <v>3.0000704856461016E-2</v>
      </c>
      <c r="N366" s="350">
        <f t="shared" si="65"/>
        <v>3.0001396288021998E-2</v>
      </c>
      <c r="O366" s="350">
        <f t="shared" si="66"/>
        <v>3.0001901097803426E-2</v>
      </c>
      <c r="P366" s="350">
        <f t="shared" si="67"/>
        <v>3.0004081457295068E-2</v>
      </c>
      <c r="Q366" s="69"/>
    </row>
    <row r="367" spans="1:17" s="14" customFormat="1" ht="14.1" customHeight="1" x14ac:dyDescent="0.25">
      <c r="A367" s="101"/>
      <c r="B367" s="694"/>
      <c r="C367" s="15">
        <v>2</v>
      </c>
      <c r="D367" s="379">
        <v>1512009</v>
      </c>
      <c r="E367" s="380">
        <v>1134006</v>
      </c>
      <c r="F367" s="380">
        <v>945006</v>
      </c>
      <c r="G367" s="381">
        <v>567003</v>
      </c>
      <c r="H367" s="379">
        <f t="shared" si="60"/>
        <v>1557369</v>
      </c>
      <c r="I367" s="380">
        <f t="shared" si="61"/>
        <v>1168026</v>
      </c>
      <c r="J367" s="380">
        <f t="shared" si="62"/>
        <v>973356</v>
      </c>
      <c r="K367" s="381">
        <f t="shared" si="63"/>
        <v>584013</v>
      </c>
      <c r="L367" s="44"/>
      <c r="M367" s="350">
        <f t="shared" si="64"/>
        <v>2.9999821429634348E-2</v>
      </c>
      <c r="N367" s="350">
        <f t="shared" si="65"/>
        <v>2.9999841270681109E-2</v>
      </c>
      <c r="O367" s="350">
        <f t="shared" si="66"/>
        <v>2.9999809525018888E-2</v>
      </c>
      <c r="P367" s="350">
        <f t="shared" si="67"/>
        <v>2.9999841270681109E-2</v>
      </c>
      <c r="Q367" s="69"/>
    </row>
    <row r="368" spans="1:17" s="14" customFormat="1" ht="14.1" customHeight="1" x14ac:dyDescent="0.25">
      <c r="A368" s="101"/>
      <c r="B368" s="694"/>
      <c r="C368" s="15">
        <v>3</v>
      </c>
      <c r="D368" s="379">
        <v>1534689</v>
      </c>
      <c r="E368" s="380">
        <v>1151016</v>
      </c>
      <c r="F368" s="380">
        <v>959181</v>
      </c>
      <c r="G368" s="381">
        <v>575508</v>
      </c>
      <c r="H368" s="379">
        <f t="shared" si="60"/>
        <v>1580730</v>
      </c>
      <c r="I368" s="380">
        <f t="shared" si="61"/>
        <v>1185549</v>
      </c>
      <c r="J368" s="380">
        <f t="shared" si="62"/>
        <v>987957</v>
      </c>
      <c r="K368" s="381">
        <f t="shared" si="63"/>
        <v>592773</v>
      </c>
      <c r="L368" s="44"/>
      <c r="M368" s="350">
        <f t="shared" si="64"/>
        <v>3.0000215027279141E-2</v>
      </c>
      <c r="N368" s="350">
        <f t="shared" si="65"/>
        <v>3.0002189370086949E-2</v>
      </c>
      <c r="O368" s="350">
        <f t="shared" si="66"/>
        <v>3.0000594256975481E-2</v>
      </c>
      <c r="P368" s="350">
        <f t="shared" si="67"/>
        <v>2.9999582977126297E-2</v>
      </c>
      <c r="Q368" s="69"/>
    </row>
    <row r="369" spans="1:17" s="14" customFormat="1" ht="14.1" customHeight="1" x14ac:dyDescent="0.25">
      <c r="A369" s="101"/>
      <c r="B369" s="694"/>
      <c r="C369" s="15">
        <v>4</v>
      </c>
      <c r="D369" s="379">
        <v>1557699</v>
      </c>
      <c r="E369" s="380">
        <v>1168275</v>
      </c>
      <c r="F369" s="380">
        <v>973563</v>
      </c>
      <c r="G369" s="381">
        <v>584136</v>
      </c>
      <c r="H369" s="379">
        <f t="shared" si="60"/>
        <v>1604430</v>
      </c>
      <c r="I369" s="380">
        <f t="shared" si="61"/>
        <v>1203324</v>
      </c>
      <c r="J369" s="380">
        <f t="shared" si="62"/>
        <v>1002768</v>
      </c>
      <c r="K369" s="381">
        <f t="shared" si="63"/>
        <v>601662</v>
      </c>
      <c r="L369" s="44"/>
      <c r="M369" s="350">
        <f t="shared" si="64"/>
        <v>3.0000019259176516E-2</v>
      </c>
      <c r="N369" s="350">
        <f t="shared" si="65"/>
        <v>3.0000641972138409E-2</v>
      </c>
      <c r="O369" s="350">
        <f t="shared" si="66"/>
        <v>2.9998058677250472E-2</v>
      </c>
      <c r="P369" s="350">
        <f t="shared" si="67"/>
        <v>3.0003286905789062E-2</v>
      </c>
      <c r="Q369" s="69"/>
    </row>
    <row r="370" spans="1:17" s="14" customFormat="1" ht="14.1" customHeight="1" x14ac:dyDescent="0.25">
      <c r="A370" s="101"/>
      <c r="B370" s="694"/>
      <c r="C370" s="15">
        <v>5</v>
      </c>
      <c r="D370" s="379">
        <v>1581069</v>
      </c>
      <c r="E370" s="380">
        <v>1185801</v>
      </c>
      <c r="F370" s="380">
        <v>988167</v>
      </c>
      <c r="G370" s="381">
        <v>592902</v>
      </c>
      <c r="H370" s="379">
        <f t="shared" si="60"/>
        <v>1628502</v>
      </c>
      <c r="I370" s="380">
        <f t="shared" si="61"/>
        <v>1221378</v>
      </c>
      <c r="J370" s="380">
        <f t="shared" si="62"/>
        <v>1017813</v>
      </c>
      <c r="K370" s="381">
        <f t="shared" si="63"/>
        <v>610689</v>
      </c>
      <c r="L370" s="44"/>
      <c r="M370" s="350">
        <f t="shared" si="64"/>
        <v>3.0000588209622731E-2</v>
      </c>
      <c r="N370" s="350">
        <f t="shared" si="65"/>
        <v>3.0002504636106733E-2</v>
      </c>
      <c r="O370" s="350">
        <f t="shared" si="66"/>
        <v>3.0001001854949617E-2</v>
      </c>
      <c r="P370" s="350">
        <f t="shared" si="67"/>
        <v>2.9999898802837568E-2</v>
      </c>
      <c r="Q370" s="69"/>
    </row>
    <row r="371" spans="1:17" s="14" customFormat="1" ht="14.1" customHeight="1" x14ac:dyDescent="0.25">
      <c r="A371" s="101"/>
      <c r="B371" s="694"/>
      <c r="C371" s="15">
        <v>6</v>
      </c>
      <c r="D371" s="379">
        <v>1604787</v>
      </c>
      <c r="E371" s="380">
        <v>1203591</v>
      </c>
      <c r="F371" s="380">
        <v>1002993</v>
      </c>
      <c r="G371" s="381">
        <v>601794</v>
      </c>
      <c r="H371" s="379">
        <f t="shared" si="60"/>
        <v>1652931</v>
      </c>
      <c r="I371" s="380">
        <f t="shared" si="61"/>
        <v>1239699</v>
      </c>
      <c r="J371" s="380">
        <f t="shared" si="62"/>
        <v>1033083</v>
      </c>
      <c r="K371" s="381">
        <f t="shared" si="63"/>
        <v>619848</v>
      </c>
      <c r="L371" s="44"/>
      <c r="M371" s="350">
        <f t="shared" si="64"/>
        <v>3.0000243022905843E-2</v>
      </c>
      <c r="N371" s="350">
        <f t="shared" si="65"/>
        <v>3.0000224328696375E-2</v>
      </c>
      <c r="O371" s="350">
        <f t="shared" si="66"/>
        <v>3.0000209373345577E-2</v>
      </c>
      <c r="P371" s="350">
        <f t="shared" si="67"/>
        <v>3.0000299105674033E-2</v>
      </c>
      <c r="Q371" s="69"/>
    </row>
    <row r="372" spans="1:17" s="14" customFormat="1" ht="14.1" customHeight="1" x14ac:dyDescent="0.25">
      <c r="A372" s="101"/>
      <c r="B372" s="694"/>
      <c r="C372" s="15">
        <v>7</v>
      </c>
      <c r="D372" s="379">
        <v>1628853</v>
      </c>
      <c r="E372" s="380">
        <v>1221639</v>
      </c>
      <c r="F372" s="380">
        <v>1018032</v>
      </c>
      <c r="G372" s="381">
        <v>610821</v>
      </c>
      <c r="H372" s="379">
        <f t="shared" si="60"/>
        <v>1677720</v>
      </c>
      <c r="I372" s="380">
        <f t="shared" si="61"/>
        <v>1258290</v>
      </c>
      <c r="J372" s="380">
        <f t="shared" si="62"/>
        <v>1048575</v>
      </c>
      <c r="K372" s="381">
        <f t="shared" si="63"/>
        <v>629145</v>
      </c>
      <c r="L372" s="44"/>
      <c r="M372" s="350">
        <f t="shared" si="64"/>
        <v>3.0000865639809117E-2</v>
      </c>
      <c r="N372" s="350">
        <f t="shared" si="65"/>
        <v>3.0001497987539691E-2</v>
      </c>
      <c r="O372" s="350">
        <f t="shared" si="66"/>
        <v>3.0002003866283183E-2</v>
      </c>
      <c r="P372" s="350">
        <f t="shared" si="67"/>
        <v>2.9998968601275988E-2</v>
      </c>
      <c r="Q372" s="69"/>
    </row>
    <row r="373" spans="1:17" s="14" customFormat="1" ht="14.1" customHeight="1" x14ac:dyDescent="0.25">
      <c r="A373" s="101"/>
      <c r="B373" s="694"/>
      <c r="C373" s="15">
        <v>8</v>
      </c>
      <c r="D373" s="379">
        <v>1653282</v>
      </c>
      <c r="E373" s="380">
        <v>1239963</v>
      </c>
      <c r="F373" s="380">
        <v>1033302</v>
      </c>
      <c r="G373" s="381">
        <v>619980</v>
      </c>
      <c r="H373" s="379">
        <f t="shared" si="60"/>
        <v>1702881</v>
      </c>
      <c r="I373" s="380">
        <f t="shared" si="61"/>
        <v>1277160</v>
      </c>
      <c r="J373" s="380">
        <f t="shared" si="62"/>
        <v>1064301</v>
      </c>
      <c r="K373" s="381">
        <f t="shared" si="63"/>
        <v>638580</v>
      </c>
      <c r="L373" s="44"/>
      <c r="M373" s="350">
        <f t="shared" si="64"/>
        <v>3.0000326623044346E-2</v>
      </c>
      <c r="N373" s="350">
        <f t="shared" si="65"/>
        <v>2.9998475760970287E-2</v>
      </c>
      <c r="O373" s="350">
        <f t="shared" si="66"/>
        <v>2.9999941933723153E-2</v>
      </c>
      <c r="P373" s="350">
        <f t="shared" si="67"/>
        <v>3.0000967773153971E-2</v>
      </c>
      <c r="Q373" s="69"/>
    </row>
    <row r="374" spans="1:17" s="14" customFormat="1" ht="14.1" customHeight="1" x14ac:dyDescent="0.25">
      <c r="A374" s="101"/>
      <c r="B374" s="694"/>
      <c r="C374" s="15">
        <v>9</v>
      </c>
      <c r="D374" s="379">
        <v>1678083</v>
      </c>
      <c r="E374" s="380">
        <v>1258563</v>
      </c>
      <c r="F374" s="380">
        <v>1048803</v>
      </c>
      <c r="G374" s="381">
        <v>629280</v>
      </c>
      <c r="H374" s="379">
        <f t="shared" si="60"/>
        <v>1728426</v>
      </c>
      <c r="I374" s="380">
        <f t="shared" si="61"/>
        <v>1296321</v>
      </c>
      <c r="J374" s="380">
        <f t="shared" si="62"/>
        <v>1080267</v>
      </c>
      <c r="K374" s="381">
        <f t="shared" si="63"/>
        <v>648159</v>
      </c>
      <c r="L374" s="44"/>
      <c r="M374" s="350">
        <f t="shared" si="64"/>
        <v>3.000030391822097E-2</v>
      </c>
      <c r="N374" s="350">
        <f t="shared" si="65"/>
        <v>3.0000881958233319E-2</v>
      </c>
      <c r="O374" s="350">
        <f t="shared" si="66"/>
        <v>2.9999914187888478E-2</v>
      </c>
      <c r="P374" s="350">
        <f t="shared" si="67"/>
        <v>3.0000953470633106E-2</v>
      </c>
      <c r="Q374" s="69"/>
    </row>
    <row r="375" spans="1:17" s="14" customFormat="1" ht="14.1" customHeight="1" x14ac:dyDescent="0.25">
      <c r="A375" s="101"/>
      <c r="B375" s="694"/>
      <c r="C375" s="15">
        <v>10</v>
      </c>
      <c r="D375" s="379">
        <v>1703259</v>
      </c>
      <c r="E375" s="380">
        <v>1277445</v>
      </c>
      <c r="F375" s="380">
        <v>1064538</v>
      </c>
      <c r="G375" s="381">
        <v>638721</v>
      </c>
      <c r="H375" s="379">
        <f t="shared" si="60"/>
        <v>1754358</v>
      </c>
      <c r="I375" s="380">
        <f t="shared" si="61"/>
        <v>1315770</v>
      </c>
      <c r="J375" s="380">
        <f t="shared" si="62"/>
        <v>1096473</v>
      </c>
      <c r="K375" s="381">
        <f t="shared" si="63"/>
        <v>657885</v>
      </c>
      <c r="L375" s="44"/>
      <c r="M375" s="350">
        <f t="shared" si="64"/>
        <v>3.0000722145017287E-2</v>
      </c>
      <c r="N375" s="350">
        <f t="shared" si="65"/>
        <v>3.0001291640736002E-2</v>
      </c>
      <c r="O375" s="350">
        <f t="shared" si="66"/>
        <v>2.9998929112910952E-2</v>
      </c>
      <c r="P375" s="350">
        <f t="shared" si="67"/>
        <v>3.0003710540282846E-2</v>
      </c>
      <c r="Q375" s="69"/>
    </row>
    <row r="376" spans="1:17" s="14" customFormat="1" ht="14.1" customHeight="1" x14ac:dyDescent="0.25">
      <c r="A376" s="101"/>
      <c r="B376" s="694"/>
      <c r="C376" s="15">
        <v>11</v>
      </c>
      <c r="D376" s="379">
        <v>1728807</v>
      </c>
      <c r="E376" s="380">
        <v>1296606</v>
      </c>
      <c r="F376" s="380">
        <v>1080504</v>
      </c>
      <c r="G376" s="381">
        <v>648303</v>
      </c>
      <c r="H376" s="379">
        <f t="shared" si="60"/>
        <v>1780671</v>
      </c>
      <c r="I376" s="380">
        <f t="shared" si="61"/>
        <v>1335504</v>
      </c>
      <c r="J376" s="380">
        <f t="shared" si="62"/>
        <v>1112919</v>
      </c>
      <c r="K376" s="381">
        <f t="shared" si="63"/>
        <v>667752</v>
      </c>
      <c r="L376" s="44"/>
      <c r="M376" s="350">
        <f t="shared" si="64"/>
        <v>2.9999878528950891E-2</v>
      </c>
      <c r="N376" s="350">
        <f t="shared" si="65"/>
        <v>2.9999861176024174E-2</v>
      </c>
      <c r="O376" s="350">
        <f t="shared" si="66"/>
        <v>2.9999888940716556E-2</v>
      </c>
      <c r="P376" s="350">
        <f t="shared" si="67"/>
        <v>2.9999861176024174E-2</v>
      </c>
      <c r="Q376" s="69"/>
    </row>
    <row r="377" spans="1:17" s="14" customFormat="1" ht="14.1" customHeight="1" x14ac:dyDescent="0.25">
      <c r="A377" s="101"/>
      <c r="B377" s="694"/>
      <c r="C377" s="15">
        <v>12</v>
      </c>
      <c r="D377" s="379">
        <v>1754739</v>
      </c>
      <c r="E377" s="380">
        <v>1316055</v>
      </c>
      <c r="F377" s="380">
        <v>1096713</v>
      </c>
      <c r="G377" s="381">
        <v>658026</v>
      </c>
      <c r="H377" s="379">
        <f t="shared" si="60"/>
        <v>1807380</v>
      </c>
      <c r="I377" s="380">
        <f t="shared" si="61"/>
        <v>1355535</v>
      </c>
      <c r="J377" s="380">
        <f t="shared" si="62"/>
        <v>1129614</v>
      </c>
      <c r="K377" s="381">
        <f t="shared" si="63"/>
        <v>677769</v>
      </c>
      <c r="L377" s="44"/>
      <c r="M377" s="350">
        <f t="shared" si="64"/>
        <v>2.9999333234173288E-2</v>
      </c>
      <c r="N377" s="350">
        <f t="shared" si="65"/>
        <v>2.9998746253006144E-2</v>
      </c>
      <c r="O377" s="350">
        <f t="shared" si="66"/>
        <v>2.9999644391923867E-2</v>
      </c>
      <c r="P377" s="350">
        <f t="shared" si="67"/>
        <v>3.0003373726874016E-2</v>
      </c>
      <c r="Q377" s="69"/>
    </row>
    <row r="378" spans="1:17" s="14" customFormat="1" ht="14.1" customHeight="1" x14ac:dyDescent="0.25">
      <c r="A378" s="101"/>
      <c r="B378" s="694"/>
      <c r="C378" s="15">
        <v>13</v>
      </c>
      <c r="D378" s="379">
        <v>1781067</v>
      </c>
      <c r="E378" s="380">
        <v>1335801</v>
      </c>
      <c r="F378" s="380">
        <v>1113168</v>
      </c>
      <c r="G378" s="381">
        <v>667899</v>
      </c>
      <c r="H378" s="379">
        <f t="shared" si="60"/>
        <v>1834500</v>
      </c>
      <c r="I378" s="380">
        <f t="shared" si="61"/>
        <v>1375875</v>
      </c>
      <c r="J378" s="380">
        <f t="shared" si="62"/>
        <v>1146564</v>
      </c>
      <c r="K378" s="381">
        <f t="shared" si="63"/>
        <v>687939</v>
      </c>
      <c r="L378" s="44"/>
      <c r="M378" s="350">
        <f t="shared" si="64"/>
        <v>3.0000555846579607E-2</v>
      </c>
      <c r="N378" s="350">
        <f t="shared" si="65"/>
        <v>2.999997754156495E-2</v>
      </c>
      <c r="O378" s="350">
        <f t="shared" si="66"/>
        <v>3.0000862403518607E-2</v>
      </c>
      <c r="P378" s="350">
        <f t="shared" si="67"/>
        <v>3.0004536614068895E-2</v>
      </c>
      <c r="Q378" s="69"/>
    </row>
    <row r="379" spans="1:17" s="14" customFormat="1" ht="14.1" customHeight="1" x14ac:dyDescent="0.25">
      <c r="A379" s="101"/>
      <c r="B379" s="694"/>
      <c r="C379" s="15">
        <v>14</v>
      </c>
      <c r="D379" s="379">
        <v>1807776</v>
      </c>
      <c r="E379" s="380">
        <v>1355832</v>
      </c>
      <c r="F379" s="380">
        <v>1129860</v>
      </c>
      <c r="G379" s="381">
        <v>677916</v>
      </c>
      <c r="H379" s="379">
        <f t="shared" si="60"/>
        <v>1862010</v>
      </c>
      <c r="I379" s="380">
        <f t="shared" si="61"/>
        <v>1396509</v>
      </c>
      <c r="J379" s="380">
        <f t="shared" si="62"/>
        <v>1163757</v>
      </c>
      <c r="K379" s="381">
        <f t="shared" si="63"/>
        <v>698253</v>
      </c>
      <c r="L379" s="44"/>
      <c r="M379" s="350">
        <f t="shared" si="64"/>
        <v>3.0000398279432849E-2</v>
      </c>
      <c r="N379" s="350">
        <f t="shared" si="65"/>
        <v>3.0001504611190766E-2</v>
      </c>
      <c r="O379" s="350">
        <f t="shared" si="66"/>
        <v>3.00010620784876E-2</v>
      </c>
      <c r="P379" s="350">
        <f t="shared" si="67"/>
        <v>2.9999291947674932E-2</v>
      </c>
      <c r="Q379" s="69"/>
    </row>
    <row r="380" spans="1:17" s="14" customFormat="1" ht="14.1" customHeight="1" x14ac:dyDescent="0.25">
      <c r="A380" s="101"/>
      <c r="B380" s="694"/>
      <c r="C380" s="15">
        <v>15</v>
      </c>
      <c r="D380" s="379">
        <v>1834893</v>
      </c>
      <c r="E380" s="380">
        <v>1376169</v>
      </c>
      <c r="F380" s="380">
        <v>1146807</v>
      </c>
      <c r="G380" s="381">
        <v>688086</v>
      </c>
      <c r="H380" s="379">
        <f t="shared" si="60"/>
        <v>1889940</v>
      </c>
      <c r="I380" s="380">
        <f t="shared" si="61"/>
        <v>1417455</v>
      </c>
      <c r="J380" s="380">
        <f t="shared" si="62"/>
        <v>1181214</v>
      </c>
      <c r="K380" s="381">
        <f t="shared" si="63"/>
        <v>708729</v>
      </c>
      <c r="L380" s="44"/>
      <c r="M380" s="350">
        <f t="shared" si="64"/>
        <v>3.0000114448090434E-2</v>
      </c>
      <c r="N380" s="350">
        <f t="shared" si="65"/>
        <v>3.0000675789092764E-2</v>
      </c>
      <c r="O380" s="350">
        <f t="shared" si="66"/>
        <v>3.0002432841794654E-2</v>
      </c>
      <c r="P380" s="350">
        <f t="shared" si="67"/>
        <v>3.0000610388817676E-2</v>
      </c>
      <c r="Q380" s="69"/>
    </row>
    <row r="381" spans="1:17" s="14" customFormat="1" ht="14.1" customHeight="1" thickBot="1" x14ac:dyDescent="0.3">
      <c r="A381" s="101"/>
      <c r="B381" s="695"/>
      <c r="C381" s="15">
        <v>16</v>
      </c>
      <c r="D381" s="382">
        <v>1862412</v>
      </c>
      <c r="E381" s="383">
        <v>1396809</v>
      </c>
      <c r="F381" s="383">
        <v>1164009</v>
      </c>
      <c r="G381" s="384">
        <v>698406</v>
      </c>
      <c r="H381" s="382">
        <f t="shared" si="60"/>
        <v>1918284</v>
      </c>
      <c r="I381" s="383">
        <f t="shared" si="61"/>
        <v>1438713</v>
      </c>
      <c r="J381" s="383">
        <f t="shared" si="62"/>
        <v>1198929</v>
      </c>
      <c r="K381" s="384">
        <f t="shared" si="63"/>
        <v>719358</v>
      </c>
      <c r="L381" s="44"/>
      <c r="M381" s="350">
        <f t="shared" si="64"/>
        <v>2.9999806702276404E-2</v>
      </c>
      <c r="N381" s="350">
        <f t="shared" si="65"/>
        <v>2.9999806702276404E-2</v>
      </c>
      <c r="O381" s="350">
        <f t="shared" si="66"/>
        <v>2.9999768043030596E-2</v>
      </c>
      <c r="P381" s="350">
        <f t="shared" si="67"/>
        <v>2.9999742270255411E-2</v>
      </c>
      <c r="Q381" s="69"/>
    </row>
    <row r="382" spans="1:17" s="14" customFormat="1" ht="14.1" customHeight="1" x14ac:dyDescent="0.2">
      <c r="A382" s="101">
        <v>4</v>
      </c>
      <c r="B382" s="641" t="s">
        <v>294</v>
      </c>
      <c r="C382" s="19">
        <v>1</v>
      </c>
      <c r="D382" s="372">
        <v>1754739</v>
      </c>
      <c r="E382" s="373">
        <v>1316055</v>
      </c>
      <c r="F382" s="373">
        <v>1096713</v>
      </c>
      <c r="G382" s="378">
        <v>658026</v>
      </c>
      <c r="H382" s="372">
        <f t="shared" si="60"/>
        <v>1807380</v>
      </c>
      <c r="I382" s="373">
        <f t="shared" si="61"/>
        <v>1355535</v>
      </c>
      <c r="J382" s="373">
        <f t="shared" si="62"/>
        <v>1129614</v>
      </c>
      <c r="K382" s="378">
        <f t="shared" si="63"/>
        <v>677769</v>
      </c>
      <c r="L382" s="44"/>
      <c r="M382" s="350">
        <f t="shared" si="64"/>
        <v>2.9999333234173288E-2</v>
      </c>
      <c r="N382" s="350">
        <f t="shared" si="65"/>
        <v>2.9998746253006144E-2</v>
      </c>
      <c r="O382" s="350">
        <f t="shared" si="66"/>
        <v>2.9999644391923867E-2</v>
      </c>
      <c r="P382" s="350">
        <f t="shared" si="67"/>
        <v>3.0003373726874016E-2</v>
      </c>
      <c r="Q382" s="69"/>
    </row>
    <row r="383" spans="1:17" s="14" customFormat="1" ht="14.1" customHeight="1" x14ac:dyDescent="0.2">
      <c r="A383" s="101"/>
      <c r="B383" s="642"/>
      <c r="C383" s="22">
        <v>2</v>
      </c>
      <c r="D383" s="379">
        <v>1781067</v>
      </c>
      <c r="E383" s="380">
        <v>1335801</v>
      </c>
      <c r="F383" s="380">
        <v>1113168</v>
      </c>
      <c r="G383" s="381">
        <v>667899</v>
      </c>
      <c r="H383" s="379">
        <f t="shared" si="60"/>
        <v>1834500</v>
      </c>
      <c r="I383" s="380">
        <f t="shared" si="61"/>
        <v>1375875</v>
      </c>
      <c r="J383" s="380">
        <f t="shared" si="62"/>
        <v>1146564</v>
      </c>
      <c r="K383" s="381">
        <f t="shared" si="63"/>
        <v>687939</v>
      </c>
      <c r="L383" s="44"/>
      <c r="M383" s="350">
        <f t="shared" si="64"/>
        <v>3.0000555846579607E-2</v>
      </c>
      <c r="N383" s="350">
        <f t="shared" si="65"/>
        <v>2.999997754156495E-2</v>
      </c>
      <c r="O383" s="350">
        <f t="shared" si="66"/>
        <v>3.0000862403518607E-2</v>
      </c>
      <c r="P383" s="350">
        <f t="shared" si="67"/>
        <v>3.0004536614068895E-2</v>
      </c>
      <c r="Q383" s="69"/>
    </row>
    <row r="384" spans="1:17" s="14" customFormat="1" ht="14.1" customHeight="1" x14ac:dyDescent="0.2">
      <c r="A384" s="101"/>
      <c r="B384" s="642"/>
      <c r="C384" s="22">
        <v>3</v>
      </c>
      <c r="D384" s="379">
        <v>1807776</v>
      </c>
      <c r="E384" s="380">
        <v>1355832</v>
      </c>
      <c r="F384" s="380">
        <v>1129860</v>
      </c>
      <c r="G384" s="381">
        <v>677916</v>
      </c>
      <c r="H384" s="379">
        <f t="shared" si="60"/>
        <v>1862010</v>
      </c>
      <c r="I384" s="380">
        <f t="shared" si="61"/>
        <v>1396509</v>
      </c>
      <c r="J384" s="380">
        <f t="shared" si="62"/>
        <v>1163757</v>
      </c>
      <c r="K384" s="381">
        <f t="shared" si="63"/>
        <v>698253</v>
      </c>
      <c r="L384" s="44"/>
      <c r="M384" s="350">
        <f t="shared" si="64"/>
        <v>3.0000398279432849E-2</v>
      </c>
      <c r="N384" s="350">
        <f t="shared" si="65"/>
        <v>3.0001504611190766E-2</v>
      </c>
      <c r="O384" s="350">
        <f t="shared" si="66"/>
        <v>3.00010620784876E-2</v>
      </c>
      <c r="P384" s="350">
        <f t="shared" si="67"/>
        <v>2.9999291947674932E-2</v>
      </c>
      <c r="Q384" s="69"/>
    </row>
    <row r="385" spans="1:17" s="14" customFormat="1" ht="14.1" customHeight="1" x14ac:dyDescent="0.2">
      <c r="A385" s="101"/>
      <c r="B385" s="642"/>
      <c r="C385" s="22">
        <v>4</v>
      </c>
      <c r="D385" s="379">
        <v>1834893</v>
      </c>
      <c r="E385" s="380">
        <v>1376169</v>
      </c>
      <c r="F385" s="380">
        <v>1146807</v>
      </c>
      <c r="G385" s="381">
        <v>688086</v>
      </c>
      <c r="H385" s="379">
        <f t="shared" si="60"/>
        <v>1889940</v>
      </c>
      <c r="I385" s="380">
        <f t="shared" si="61"/>
        <v>1417455</v>
      </c>
      <c r="J385" s="380">
        <f t="shared" si="62"/>
        <v>1181214</v>
      </c>
      <c r="K385" s="381">
        <f t="shared" si="63"/>
        <v>708729</v>
      </c>
      <c r="L385" s="44"/>
      <c r="M385" s="350">
        <f t="shared" si="64"/>
        <v>3.0000114448090434E-2</v>
      </c>
      <c r="N385" s="350">
        <f t="shared" si="65"/>
        <v>3.0000675789092764E-2</v>
      </c>
      <c r="O385" s="350">
        <f t="shared" si="66"/>
        <v>3.0002432841794654E-2</v>
      </c>
      <c r="P385" s="350">
        <f t="shared" si="67"/>
        <v>3.0000610388817676E-2</v>
      </c>
      <c r="Q385" s="69"/>
    </row>
    <row r="386" spans="1:17" s="14" customFormat="1" ht="14.1" customHeight="1" thickBot="1" x14ac:dyDescent="0.25">
      <c r="A386" s="101"/>
      <c r="B386" s="642"/>
      <c r="C386" s="23">
        <v>5</v>
      </c>
      <c r="D386" s="382">
        <v>1862412</v>
      </c>
      <c r="E386" s="383">
        <v>1396809</v>
      </c>
      <c r="F386" s="383">
        <v>1164009</v>
      </c>
      <c r="G386" s="384">
        <v>698406</v>
      </c>
      <c r="H386" s="382">
        <f t="shared" si="60"/>
        <v>1918284</v>
      </c>
      <c r="I386" s="383">
        <f t="shared" si="61"/>
        <v>1438713</v>
      </c>
      <c r="J386" s="383">
        <f t="shared" si="62"/>
        <v>1198929</v>
      </c>
      <c r="K386" s="384">
        <f t="shared" si="63"/>
        <v>719358</v>
      </c>
      <c r="L386" s="44"/>
      <c r="M386" s="350">
        <f t="shared" si="64"/>
        <v>2.9999806702276404E-2</v>
      </c>
      <c r="N386" s="350">
        <f t="shared" si="65"/>
        <v>2.9999806702276404E-2</v>
      </c>
      <c r="O386" s="350">
        <f t="shared" si="66"/>
        <v>2.9999768043030596E-2</v>
      </c>
      <c r="P386" s="350">
        <f t="shared" si="67"/>
        <v>2.9999742270255411E-2</v>
      </c>
      <c r="Q386" s="69"/>
    </row>
    <row r="387" spans="1:17" s="14" customFormat="1" ht="14.1" customHeight="1" x14ac:dyDescent="0.2">
      <c r="A387" s="101">
        <v>5</v>
      </c>
      <c r="B387" s="641" t="s">
        <v>295</v>
      </c>
      <c r="C387" s="19">
        <v>1</v>
      </c>
      <c r="D387" s="372">
        <v>1918719</v>
      </c>
      <c r="E387" s="373">
        <v>1439040</v>
      </c>
      <c r="F387" s="373">
        <v>1199199</v>
      </c>
      <c r="G387" s="378">
        <v>719520</v>
      </c>
      <c r="H387" s="372">
        <f t="shared" si="60"/>
        <v>1976280</v>
      </c>
      <c r="I387" s="373">
        <f t="shared" si="61"/>
        <v>1482210</v>
      </c>
      <c r="J387" s="373">
        <f t="shared" si="62"/>
        <v>1235175</v>
      </c>
      <c r="K387" s="378">
        <f t="shared" si="63"/>
        <v>741105</v>
      </c>
      <c r="L387" s="44"/>
      <c r="M387" s="350">
        <f t="shared" si="64"/>
        <v>2.9999702926796473E-2</v>
      </c>
      <c r="N387" s="350">
        <f t="shared" si="65"/>
        <v>2.9999166110740494E-2</v>
      </c>
      <c r="O387" s="350">
        <f t="shared" si="66"/>
        <v>3.0000025016698646E-2</v>
      </c>
      <c r="P387" s="350">
        <f t="shared" si="67"/>
        <v>2.9999166110740494E-2</v>
      </c>
      <c r="Q387" s="69"/>
    </row>
    <row r="388" spans="1:17" s="14" customFormat="1" ht="14.1" customHeight="1" x14ac:dyDescent="0.2">
      <c r="A388" s="101"/>
      <c r="B388" s="642"/>
      <c r="C388" s="22">
        <v>2</v>
      </c>
      <c r="D388" s="379">
        <v>1947492</v>
      </c>
      <c r="E388" s="380">
        <v>1460619</v>
      </c>
      <c r="F388" s="380">
        <v>1217184</v>
      </c>
      <c r="G388" s="381">
        <v>730311</v>
      </c>
      <c r="H388" s="379">
        <f t="shared" si="60"/>
        <v>2005917</v>
      </c>
      <c r="I388" s="380">
        <f t="shared" si="61"/>
        <v>1504437</v>
      </c>
      <c r="J388" s="380">
        <f t="shared" si="62"/>
        <v>1253697</v>
      </c>
      <c r="K388" s="381">
        <f t="shared" si="63"/>
        <v>752220</v>
      </c>
      <c r="L388" s="44"/>
      <c r="M388" s="350">
        <f t="shared" si="64"/>
        <v>3.0000123235422789E-2</v>
      </c>
      <c r="N388" s="350">
        <f t="shared" si="65"/>
        <v>2.9999609754494498E-2</v>
      </c>
      <c r="O388" s="350">
        <f t="shared" si="66"/>
        <v>2.9997929647448535E-2</v>
      </c>
      <c r="P388" s="350">
        <f t="shared" si="67"/>
        <v>2.9999548137711194E-2</v>
      </c>
      <c r="Q388" s="69"/>
    </row>
    <row r="389" spans="1:17" s="14" customFormat="1" ht="14.1" customHeight="1" x14ac:dyDescent="0.2">
      <c r="A389" s="101"/>
      <c r="B389" s="642"/>
      <c r="C389" s="22">
        <v>3</v>
      </c>
      <c r="D389" s="379">
        <v>1976700</v>
      </c>
      <c r="E389" s="380">
        <v>1482525</v>
      </c>
      <c r="F389" s="380">
        <v>1235439</v>
      </c>
      <c r="G389" s="381">
        <v>741264</v>
      </c>
      <c r="H389" s="379">
        <f t="shared" si="60"/>
        <v>2036001</v>
      </c>
      <c r="I389" s="380">
        <f t="shared" si="61"/>
        <v>1527000</v>
      </c>
      <c r="J389" s="380">
        <f t="shared" si="62"/>
        <v>1272501</v>
      </c>
      <c r="K389" s="381">
        <f t="shared" si="63"/>
        <v>763500</v>
      </c>
      <c r="L389" s="44"/>
      <c r="M389" s="350">
        <f t="shared" si="64"/>
        <v>0.03</v>
      </c>
      <c r="N389" s="350">
        <f t="shared" si="65"/>
        <v>2.9999494106338849E-2</v>
      </c>
      <c r="O389" s="350">
        <f t="shared" si="66"/>
        <v>2.9999052968216155E-2</v>
      </c>
      <c r="P389" s="350">
        <f t="shared" si="67"/>
        <v>2.9997409829696304E-2</v>
      </c>
      <c r="Q389" s="69"/>
    </row>
    <row r="390" spans="1:17" s="14" customFormat="1" ht="14.1" customHeight="1" x14ac:dyDescent="0.2">
      <c r="A390" s="101"/>
      <c r="B390" s="642"/>
      <c r="C390" s="22">
        <v>4</v>
      </c>
      <c r="D390" s="379">
        <v>2006358</v>
      </c>
      <c r="E390" s="380">
        <v>1504770</v>
      </c>
      <c r="F390" s="380">
        <v>1253973</v>
      </c>
      <c r="G390" s="381">
        <v>752385</v>
      </c>
      <c r="H390" s="379">
        <f t="shared" si="60"/>
        <v>2066550</v>
      </c>
      <c r="I390" s="380">
        <f t="shared" si="61"/>
        <v>1549914</v>
      </c>
      <c r="J390" s="380">
        <f t="shared" si="62"/>
        <v>1291593</v>
      </c>
      <c r="K390" s="381">
        <f t="shared" si="63"/>
        <v>774957</v>
      </c>
      <c r="L390" s="44"/>
      <c r="M390" s="350">
        <f t="shared" si="64"/>
        <v>3.000062800357663E-2</v>
      </c>
      <c r="N390" s="350">
        <f t="shared" si="65"/>
        <v>3.0000598098048208E-2</v>
      </c>
      <c r="O390" s="350">
        <f t="shared" si="66"/>
        <v>3.0000645946922304E-2</v>
      </c>
      <c r="P390" s="350">
        <f t="shared" si="67"/>
        <v>3.0000598098048208E-2</v>
      </c>
      <c r="Q390" s="69"/>
    </row>
    <row r="391" spans="1:17" s="14" customFormat="1" ht="14.1" customHeight="1" x14ac:dyDescent="0.2">
      <c r="A391" s="101"/>
      <c r="B391" s="642"/>
      <c r="C391" s="22">
        <v>5</v>
      </c>
      <c r="D391" s="379">
        <v>2036442</v>
      </c>
      <c r="E391" s="380">
        <v>1527333</v>
      </c>
      <c r="F391" s="380">
        <v>1272777</v>
      </c>
      <c r="G391" s="381">
        <v>763665</v>
      </c>
      <c r="H391" s="379">
        <f t="shared" si="60"/>
        <v>2097534</v>
      </c>
      <c r="I391" s="380">
        <f t="shared" si="61"/>
        <v>1573152</v>
      </c>
      <c r="J391" s="380">
        <f t="shared" si="62"/>
        <v>1310958</v>
      </c>
      <c r="K391" s="381">
        <f t="shared" si="63"/>
        <v>786576</v>
      </c>
      <c r="L391" s="44"/>
      <c r="M391" s="350">
        <f t="shared" si="64"/>
        <v>2.9999381273809911E-2</v>
      </c>
      <c r="N391" s="350">
        <f t="shared" si="65"/>
        <v>2.9999351811294591E-2</v>
      </c>
      <c r="O391" s="350">
        <f t="shared" si="66"/>
        <v>2.9998185070911874E-2</v>
      </c>
      <c r="P391" s="350">
        <f t="shared" si="67"/>
        <v>3.0001374948439432E-2</v>
      </c>
      <c r="Q391" s="69"/>
    </row>
    <row r="392" spans="1:17" s="14" customFormat="1" ht="14.1" customHeight="1" x14ac:dyDescent="0.2">
      <c r="A392" s="101"/>
      <c r="B392" s="642"/>
      <c r="C392" s="22">
        <v>6</v>
      </c>
      <c r="D392" s="379">
        <v>2066994</v>
      </c>
      <c r="E392" s="380">
        <v>1550247</v>
      </c>
      <c r="F392" s="380">
        <v>1291872</v>
      </c>
      <c r="G392" s="381">
        <v>775122</v>
      </c>
      <c r="H392" s="379">
        <f t="shared" si="60"/>
        <v>2129004</v>
      </c>
      <c r="I392" s="380">
        <f t="shared" si="61"/>
        <v>1596753</v>
      </c>
      <c r="J392" s="380">
        <f t="shared" si="62"/>
        <v>1330629</v>
      </c>
      <c r="K392" s="381">
        <f t="shared" si="63"/>
        <v>798378</v>
      </c>
      <c r="L392" s="44"/>
      <c r="M392" s="350">
        <f t="shared" si="64"/>
        <v>3.0000087082981373E-2</v>
      </c>
      <c r="N392" s="350">
        <f t="shared" si="65"/>
        <v>2.9999090467519047E-2</v>
      </c>
      <c r="O392" s="350">
        <f t="shared" si="66"/>
        <v>3.0000650219216763E-2</v>
      </c>
      <c r="P392" s="350">
        <f t="shared" si="67"/>
        <v>3.0003018879608628E-2</v>
      </c>
      <c r="Q392" s="69"/>
    </row>
    <row r="393" spans="1:17" s="14" customFormat="1" ht="14.1" customHeight="1" thickBot="1" x14ac:dyDescent="0.25">
      <c r="A393" s="101"/>
      <c r="B393" s="654"/>
      <c r="C393" s="23">
        <v>7</v>
      </c>
      <c r="D393" s="382">
        <v>2097993</v>
      </c>
      <c r="E393" s="383">
        <v>1573494</v>
      </c>
      <c r="F393" s="383">
        <v>1311246</v>
      </c>
      <c r="G393" s="384">
        <v>786747</v>
      </c>
      <c r="H393" s="382">
        <f t="shared" si="60"/>
        <v>2160933</v>
      </c>
      <c r="I393" s="383">
        <f t="shared" si="61"/>
        <v>1620699</v>
      </c>
      <c r="J393" s="383">
        <f t="shared" si="62"/>
        <v>1350582</v>
      </c>
      <c r="K393" s="384">
        <f t="shared" si="63"/>
        <v>810351</v>
      </c>
      <c r="L393" s="44"/>
      <c r="M393" s="350">
        <f t="shared" si="64"/>
        <v>3.0000100095662854E-2</v>
      </c>
      <c r="N393" s="350">
        <f t="shared" si="65"/>
        <v>3.0000114395097789E-2</v>
      </c>
      <c r="O393" s="350">
        <f t="shared" si="66"/>
        <v>2.9998947565902965E-2</v>
      </c>
      <c r="P393" s="350">
        <f t="shared" si="67"/>
        <v>3.0002020980060936E-2</v>
      </c>
      <c r="Q393" s="69"/>
    </row>
    <row r="394" spans="1:17" s="14" customFormat="1" ht="14.1" customHeight="1" x14ac:dyDescent="0.2">
      <c r="A394" s="101">
        <v>6</v>
      </c>
      <c r="B394" s="642" t="s">
        <v>296</v>
      </c>
      <c r="C394" s="19">
        <v>1</v>
      </c>
      <c r="D394" s="372">
        <v>2193837</v>
      </c>
      <c r="E394" s="373">
        <v>1645377</v>
      </c>
      <c r="F394" s="373">
        <v>1371147</v>
      </c>
      <c r="G394" s="378">
        <v>822690</v>
      </c>
      <c r="H394" s="372">
        <f t="shared" si="60"/>
        <v>2259651</v>
      </c>
      <c r="I394" s="373">
        <f t="shared" si="61"/>
        <v>1694739</v>
      </c>
      <c r="J394" s="373">
        <f t="shared" si="62"/>
        <v>1412283</v>
      </c>
      <c r="K394" s="378">
        <f t="shared" si="63"/>
        <v>847368</v>
      </c>
      <c r="L394" s="44"/>
      <c r="M394" s="350">
        <f t="shared" si="64"/>
        <v>2.9999494037159551E-2</v>
      </c>
      <c r="N394" s="350">
        <f t="shared" si="65"/>
        <v>3.0000419356779631E-2</v>
      </c>
      <c r="O394" s="350">
        <f t="shared" si="66"/>
        <v>3.0001159613083059E-2</v>
      </c>
      <c r="P394" s="350">
        <f t="shared" si="67"/>
        <v>2.9996718083360682E-2</v>
      </c>
      <c r="Q394" s="69"/>
    </row>
    <row r="395" spans="1:17" s="14" customFormat="1" ht="14.1" customHeight="1" x14ac:dyDescent="0.2">
      <c r="A395" s="101"/>
      <c r="B395" s="642"/>
      <c r="C395" s="22">
        <v>2</v>
      </c>
      <c r="D395" s="379">
        <v>2226738</v>
      </c>
      <c r="E395" s="380">
        <v>1670055</v>
      </c>
      <c r="F395" s="380">
        <v>1391712</v>
      </c>
      <c r="G395" s="381">
        <v>835026</v>
      </c>
      <c r="H395" s="379">
        <f t="shared" si="60"/>
        <v>2293539</v>
      </c>
      <c r="I395" s="380">
        <f t="shared" si="61"/>
        <v>1720155</v>
      </c>
      <c r="J395" s="380">
        <f t="shared" si="62"/>
        <v>1433463</v>
      </c>
      <c r="K395" s="381">
        <f t="shared" si="63"/>
        <v>860076</v>
      </c>
      <c r="L395" s="44"/>
      <c r="M395" s="350">
        <f t="shared" si="64"/>
        <v>2.9999488040353198E-2</v>
      </c>
      <c r="N395" s="350">
        <f t="shared" si="65"/>
        <v>2.9999012008586543E-2</v>
      </c>
      <c r="O395" s="350">
        <f t="shared" si="66"/>
        <v>2.9999741325791543E-2</v>
      </c>
      <c r="P395" s="350">
        <f t="shared" si="67"/>
        <v>2.9999065897349304E-2</v>
      </c>
      <c r="Q395" s="69"/>
    </row>
    <row r="396" spans="1:17" s="14" customFormat="1" ht="14.1" customHeight="1" x14ac:dyDescent="0.2">
      <c r="A396" s="101"/>
      <c r="B396" s="642"/>
      <c r="C396" s="22">
        <v>3</v>
      </c>
      <c r="D396" s="379">
        <v>2260143</v>
      </c>
      <c r="E396" s="380">
        <v>1695108</v>
      </c>
      <c r="F396" s="380">
        <v>1412589</v>
      </c>
      <c r="G396" s="381">
        <v>847554</v>
      </c>
      <c r="H396" s="379">
        <f t="shared" si="60"/>
        <v>2327946</v>
      </c>
      <c r="I396" s="380">
        <f t="shared" si="61"/>
        <v>1745961</v>
      </c>
      <c r="J396" s="380">
        <f t="shared" si="62"/>
        <v>1454967</v>
      </c>
      <c r="K396" s="381">
        <f t="shared" si="63"/>
        <v>872979</v>
      </c>
      <c r="L396" s="44"/>
      <c r="M396" s="350">
        <f t="shared" si="64"/>
        <v>2.9999429239654304E-2</v>
      </c>
      <c r="N396" s="350">
        <f t="shared" si="65"/>
        <v>2.9999858416100922E-2</v>
      </c>
      <c r="O396" s="350">
        <f t="shared" si="66"/>
        <v>3.000023361359886E-2</v>
      </c>
      <c r="P396" s="350">
        <f t="shared" si="67"/>
        <v>2.9998088617362435E-2</v>
      </c>
      <c r="Q396" s="69"/>
    </row>
    <row r="397" spans="1:17" s="14" customFormat="1" ht="14.1" customHeight="1" x14ac:dyDescent="0.2">
      <c r="A397" s="101"/>
      <c r="B397" s="642"/>
      <c r="C397" s="22">
        <v>4</v>
      </c>
      <c r="D397" s="379">
        <v>2294043</v>
      </c>
      <c r="E397" s="380">
        <v>1720533</v>
      </c>
      <c r="F397" s="380">
        <v>1433778</v>
      </c>
      <c r="G397" s="381">
        <v>860265</v>
      </c>
      <c r="H397" s="379">
        <f t="shared" si="60"/>
        <v>2362863</v>
      </c>
      <c r="I397" s="380">
        <f t="shared" si="61"/>
        <v>1772148</v>
      </c>
      <c r="J397" s="380">
        <f t="shared" si="62"/>
        <v>1476789</v>
      </c>
      <c r="K397" s="381">
        <f t="shared" si="63"/>
        <v>886074</v>
      </c>
      <c r="L397" s="44"/>
      <c r="M397" s="350">
        <f t="shared" si="64"/>
        <v>2.9999437674010469E-2</v>
      </c>
      <c r="N397" s="350">
        <f t="shared" si="65"/>
        <v>2.99994245969127E-2</v>
      </c>
      <c r="O397" s="350">
        <f t="shared" si="66"/>
        <v>2.9998367948176077E-2</v>
      </c>
      <c r="P397" s="350">
        <f t="shared" si="67"/>
        <v>3.0001220554131576E-2</v>
      </c>
      <c r="Q397" s="69"/>
    </row>
    <row r="398" spans="1:17" s="14" customFormat="1" ht="14.1" customHeight="1" thickBot="1" x14ac:dyDescent="0.25">
      <c r="A398" s="101"/>
      <c r="B398" s="642"/>
      <c r="C398" s="23">
        <v>5</v>
      </c>
      <c r="D398" s="382">
        <v>2328450</v>
      </c>
      <c r="E398" s="383">
        <v>1746339</v>
      </c>
      <c r="F398" s="383">
        <v>1455282</v>
      </c>
      <c r="G398" s="384">
        <v>873168</v>
      </c>
      <c r="H398" s="382">
        <f t="shared" si="60"/>
        <v>2398305</v>
      </c>
      <c r="I398" s="383">
        <f t="shared" si="61"/>
        <v>1798728</v>
      </c>
      <c r="J398" s="383">
        <f t="shared" si="62"/>
        <v>1498941</v>
      </c>
      <c r="K398" s="384">
        <f t="shared" si="63"/>
        <v>899364</v>
      </c>
      <c r="L398" s="44"/>
      <c r="M398" s="350">
        <f t="shared" si="64"/>
        <v>3.0000644205372674E-2</v>
      </c>
      <c r="N398" s="350">
        <f t="shared" si="65"/>
        <v>2.9999330026987889E-2</v>
      </c>
      <c r="O398" s="350">
        <f t="shared" si="66"/>
        <v>3.0000371062103428E-2</v>
      </c>
      <c r="P398" s="350">
        <f t="shared" si="67"/>
        <v>3.0001099444780386E-2</v>
      </c>
      <c r="Q398" s="69"/>
    </row>
    <row r="399" spans="1:17" s="14" customFormat="1" ht="14.1" customHeight="1" x14ac:dyDescent="0.2">
      <c r="A399" s="101">
        <v>7</v>
      </c>
      <c r="B399" s="641" t="s">
        <v>297</v>
      </c>
      <c r="C399" s="19">
        <v>1</v>
      </c>
      <c r="D399" s="372">
        <v>2398830</v>
      </c>
      <c r="E399" s="373">
        <v>1799124</v>
      </c>
      <c r="F399" s="373">
        <v>1499268</v>
      </c>
      <c r="G399" s="378">
        <v>899562</v>
      </c>
      <c r="H399" s="372">
        <f t="shared" si="60"/>
        <v>2470794</v>
      </c>
      <c r="I399" s="373">
        <f t="shared" si="61"/>
        <v>1853097</v>
      </c>
      <c r="J399" s="373">
        <f t="shared" si="62"/>
        <v>1544247</v>
      </c>
      <c r="K399" s="378">
        <f t="shared" si="63"/>
        <v>926547</v>
      </c>
      <c r="L399" s="44"/>
      <c r="M399" s="350">
        <f t="shared" si="64"/>
        <v>2.9999624817098336E-2</v>
      </c>
      <c r="N399" s="350">
        <f t="shared" si="65"/>
        <v>2.9999599805238548E-2</v>
      </c>
      <c r="O399" s="350">
        <f t="shared" si="66"/>
        <v>3.0000640312472487E-2</v>
      </c>
      <c r="P399" s="350">
        <f t="shared" si="67"/>
        <v>2.9997932327065838E-2</v>
      </c>
      <c r="Q399" s="69"/>
    </row>
    <row r="400" spans="1:17" s="14" customFormat="1" ht="14.1" customHeight="1" x14ac:dyDescent="0.2">
      <c r="A400" s="101"/>
      <c r="B400" s="642"/>
      <c r="C400" s="22">
        <v>2</v>
      </c>
      <c r="D400" s="379">
        <v>2434821</v>
      </c>
      <c r="E400" s="380">
        <v>1826115</v>
      </c>
      <c r="F400" s="380">
        <v>1521762</v>
      </c>
      <c r="G400" s="381">
        <v>913059</v>
      </c>
      <c r="H400" s="379">
        <f t="shared" si="60"/>
        <v>2507865</v>
      </c>
      <c r="I400" s="380">
        <f t="shared" si="61"/>
        <v>1880898</v>
      </c>
      <c r="J400" s="380">
        <f t="shared" si="62"/>
        <v>1567416</v>
      </c>
      <c r="K400" s="381">
        <f t="shared" si="63"/>
        <v>940449</v>
      </c>
      <c r="L400" s="44"/>
      <c r="M400" s="350">
        <f t="shared" si="64"/>
        <v>2.9999741254079868E-2</v>
      </c>
      <c r="N400" s="350">
        <f t="shared" si="65"/>
        <v>2.9999753575212951E-2</v>
      </c>
      <c r="O400" s="350">
        <f t="shared" si="66"/>
        <v>3.0000749131598767E-2</v>
      </c>
      <c r="P400" s="350">
        <f t="shared" si="67"/>
        <v>2.9998061461526584E-2</v>
      </c>
      <c r="Q400" s="69"/>
    </row>
    <row r="401" spans="1:17" s="14" customFormat="1" ht="14.1" customHeight="1" x14ac:dyDescent="0.2">
      <c r="A401" s="101"/>
      <c r="B401" s="642"/>
      <c r="C401" s="22">
        <v>3</v>
      </c>
      <c r="D401" s="379">
        <v>2471337</v>
      </c>
      <c r="E401" s="380">
        <v>1853502</v>
      </c>
      <c r="F401" s="380">
        <v>1544586</v>
      </c>
      <c r="G401" s="381">
        <v>926751</v>
      </c>
      <c r="H401" s="379">
        <f t="shared" si="60"/>
        <v>2545476</v>
      </c>
      <c r="I401" s="380">
        <f t="shared" si="61"/>
        <v>1909107</v>
      </c>
      <c r="J401" s="380">
        <f t="shared" si="62"/>
        <v>1590924</v>
      </c>
      <c r="K401" s="381">
        <f t="shared" si="63"/>
        <v>954555</v>
      </c>
      <c r="L401" s="44"/>
      <c r="M401" s="350">
        <f t="shared" si="64"/>
        <v>2.9999550850410121E-2</v>
      </c>
      <c r="N401" s="350">
        <f t="shared" si="65"/>
        <v>2.9999967628845287E-2</v>
      </c>
      <c r="O401" s="350">
        <f t="shared" si="66"/>
        <v>3.0000271917523531E-2</v>
      </c>
      <c r="P401" s="350">
        <f t="shared" si="67"/>
        <v>3.0001586186580862E-2</v>
      </c>
      <c r="Q401" s="69"/>
    </row>
    <row r="402" spans="1:17" s="14" customFormat="1" ht="14.1" customHeight="1" x14ac:dyDescent="0.2">
      <c r="A402" s="101"/>
      <c r="B402" s="642"/>
      <c r="C402" s="22">
        <v>4</v>
      </c>
      <c r="D402" s="379">
        <v>2508405</v>
      </c>
      <c r="E402" s="380">
        <v>1881303</v>
      </c>
      <c r="F402" s="380">
        <v>1567752</v>
      </c>
      <c r="G402" s="381">
        <v>940653</v>
      </c>
      <c r="H402" s="379">
        <f t="shared" si="60"/>
        <v>2583657</v>
      </c>
      <c r="I402" s="380">
        <f t="shared" si="61"/>
        <v>1937742</v>
      </c>
      <c r="J402" s="380">
        <f t="shared" si="62"/>
        <v>1614786</v>
      </c>
      <c r="K402" s="381">
        <f t="shared" si="63"/>
        <v>968871</v>
      </c>
      <c r="L402" s="44"/>
      <c r="M402" s="350">
        <f t="shared" si="64"/>
        <v>2.999994020104409E-2</v>
      </c>
      <c r="N402" s="350">
        <f t="shared" si="65"/>
        <v>2.9999952160816201E-2</v>
      </c>
      <c r="O402" s="350">
        <f t="shared" si="66"/>
        <v>3.0000918512621894E-2</v>
      </c>
      <c r="P402" s="350">
        <f t="shared" si="67"/>
        <v>2.9998309684867851E-2</v>
      </c>
      <c r="Q402" s="69"/>
    </row>
    <row r="403" spans="1:17" s="14" customFormat="1" ht="14.1" customHeight="1" thickBot="1" x14ac:dyDescent="0.25">
      <c r="A403" s="101"/>
      <c r="B403" s="654"/>
      <c r="C403" s="23">
        <v>5</v>
      </c>
      <c r="D403" s="382">
        <v>2546040</v>
      </c>
      <c r="E403" s="383">
        <v>1909530</v>
      </c>
      <c r="F403" s="383">
        <v>1591275</v>
      </c>
      <c r="G403" s="384">
        <v>954765</v>
      </c>
      <c r="H403" s="382">
        <f t="shared" si="60"/>
        <v>2622420</v>
      </c>
      <c r="I403" s="383">
        <f t="shared" si="61"/>
        <v>1966815</v>
      </c>
      <c r="J403" s="383">
        <f t="shared" si="62"/>
        <v>1639014</v>
      </c>
      <c r="K403" s="384">
        <f t="shared" si="63"/>
        <v>983409</v>
      </c>
      <c r="L403" s="44"/>
      <c r="M403" s="350">
        <f t="shared" si="64"/>
        <v>2.9999528679832209E-2</v>
      </c>
      <c r="N403" s="350">
        <f t="shared" si="65"/>
        <v>2.9999528679832209E-2</v>
      </c>
      <c r="O403" s="350">
        <f t="shared" si="66"/>
        <v>3.0000471320167789E-2</v>
      </c>
      <c r="P403" s="350">
        <f t="shared" si="67"/>
        <v>3.0001099747058176E-2</v>
      </c>
      <c r="Q403" s="69"/>
    </row>
    <row r="404" spans="1:17" s="14" customFormat="1" ht="7.95" customHeight="1" thickBot="1" x14ac:dyDescent="0.25">
      <c r="A404" s="101"/>
      <c r="B404" s="46"/>
      <c r="C404" s="43"/>
      <c r="D404" s="309"/>
      <c r="E404" s="49"/>
      <c r="F404" s="49"/>
      <c r="G404" s="49"/>
      <c r="H404" s="309"/>
      <c r="I404" s="49"/>
      <c r="J404" s="49"/>
      <c r="K404" s="49"/>
      <c r="L404" s="44"/>
      <c r="M404" s="347"/>
      <c r="N404" s="347"/>
      <c r="O404" s="347"/>
      <c r="P404" s="347"/>
      <c r="Q404" s="69"/>
    </row>
    <row r="405" spans="1:17" ht="18.600000000000001" customHeight="1" thickBot="1" x14ac:dyDescent="0.3">
      <c r="B405" s="579" t="s">
        <v>204</v>
      </c>
      <c r="C405" s="579"/>
      <c r="D405" s="579"/>
      <c r="E405" s="579"/>
      <c r="F405" s="579"/>
      <c r="G405" s="579"/>
      <c r="H405" s="579"/>
      <c r="I405" s="579"/>
      <c r="J405" s="579"/>
      <c r="K405" s="579"/>
    </row>
    <row r="406" spans="1:17" ht="14.4" customHeight="1" thickBot="1" x14ac:dyDescent="0.3">
      <c r="B406" s="136"/>
      <c r="C406" s="60"/>
      <c r="D406" s="685" t="s">
        <v>929</v>
      </c>
      <c r="E406" s="686"/>
      <c r="F406" s="686"/>
      <c r="G406" s="687"/>
      <c r="H406" s="701" t="s">
        <v>929</v>
      </c>
      <c r="I406" s="702"/>
      <c r="J406" s="702"/>
      <c r="K406" s="703"/>
    </row>
    <row r="407" spans="1:17" s="14" customFormat="1" ht="14.1" customHeight="1" x14ac:dyDescent="0.2">
      <c r="A407" s="102">
        <v>1</v>
      </c>
      <c r="B407" s="693" t="s">
        <v>298</v>
      </c>
      <c r="C407" s="19">
        <v>1</v>
      </c>
      <c r="D407" s="372">
        <v>1191510</v>
      </c>
      <c r="E407" s="373">
        <v>893634</v>
      </c>
      <c r="F407" s="373">
        <v>744693</v>
      </c>
      <c r="G407" s="378">
        <v>446817</v>
      </c>
      <c r="H407" s="372">
        <f t="shared" ref="H407:H451" si="68">ROUND($D407*(1+$G$15)/3,0)*3</f>
        <v>1227255</v>
      </c>
      <c r="I407" s="373">
        <f t="shared" ref="I407:I451" si="69">(ROUND((+H407/8*6)/3,0))*3</f>
        <v>920442</v>
      </c>
      <c r="J407" s="373">
        <f t="shared" ref="J407:J451" si="70">(ROUND((+H407/8*5)/3,0))*3</f>
        <v>767034</v>
      </c>
      <c r="K407" s="378">
        <f t="shared" ref="K407:K451" si="71">(ROUND((+H407/8*3)/3,0))*3</f>
        <v>460221</v>
      </c>
      <c r="L407" s="44"/>
      <c r="M407" s="350">
        <f t="shared" ref="M407:M451" si="72">(H407-D407)/D407</f>
        <v>2.9999748218646927E-2</v>
      </c>
      <c r="N407" s="350">
        <f t="shared" ref="N407:N451" si="73">(I407-E407)/E407</f>
        <v>2.9998858593115303E-2</v>
      </c>
      <c r="O407" s="350">
        <f t="shared" ref="O407:O451" si="74">(J407-F407)/F407</f>
        <v>3.0000281995399447E-2</v>
      </c>
      <c r="P407" s="350">
        <f t="shared" ref="P407:P451" si="75">(K407-G407)/G407</f>
        <v>2.9998858593115303E-2</v>
      </c>
      <c r="Q407" s="69"/>
    </row>
    <row r="408" spans="1:17" s="14" customFormat="1" ht="14.1" customHeight="1" x14ac:dyDescent="0.2">
      <c r="A408" s="101"/>
      <c r="B408" s="694"/>
      <c r="C408" s="22">
        <v>2</v>
      </c>
      <c r="D408" s="379">
        <v>1209396</v>
      </c>
      <c r="E408" s="380">
        <v>907047</v>
      </c>
      <c r="F408" s="380">
        <v>755874</v>
      </c>
      <c r="G408" s="381">
        <v>453525</v>
      </c>
      <c r="H408" s="379">
        <f t="shared" si="68"/>
        <v>1245678</v>
      </c>
      <c r="I408" s="380">
        <f t="shared" si="69"/>
        <v>934260</v>
      </c>
      <c r="J408" s="380">
        <f t="shared" si="70"/>
        <v>778548</v>
      </c>
      <c r="K408" s="381">
        <f t="shared" si="71"/>
        <v>467130</v>
      </c>
      <c r="L408" s="44"/>
      <c r="M408" s="350">
        <f t="shared" si="72"/>
        <v>3.0000099223083259E-2</v>
      </c>
      <c r="N408" s="350">
        <f t="shared" si="73"/>
        <v>3.000175294113756E-2</v>
      </c>
      <c r="O408" s="350">
        <f t="shared" si="74"/>
        <v>2.9997063002563919E-2</v>
      </c>
      <c r="P408" s="350">
        <f t="shared" si="75"/>
        <v>2.9998346287415247E-2</v>
      </c>
      <c r="Q408" s="69"/>
    </row>
    <row r="409" spans="1:17" s="14" customFormat="1" ht="14.1" customHeight="1" x14ac:dyDescent="0.2">
      <c r="A409" s="101"/>
      <c r="B409" s="694"/>
      <c r="C409" s="22">
        <v>3</v>
      </c>
      <c r="D409" s="379">
        <v>1227534</v>
      </c>
      <c r="E409" s="380">
        <v>920652</v>
      </c>
      <c r="F409" s="380">
        <v>767208</v>
      </c>
      <c r="G409" s="381">
        <v>460326</v>
      </c>
      <c r="H409" s="379">
        <f t="shared" si="68"/>
        <v>1264359</v>
      </c>
      <c r="I409" s="380">
        <f t="shared" si="69"/>
        <v>948270</v>
      </c>
      <c r="J409" s="380">
        <f t="shared" si="70"/>
        <v>790224</v>
      </c>
      <c r="K409" s="381">
        <f t="shared" si="71"/>
        <v>474135</v>
      </c>
      <c r="L409" s="44"/>
      <c r="M409" s="350">
        <f t="shared" si="72"/>
        <v>2.999916906578555E-2</v>
      </c>
      <c r="N409" s="350">
        <f t="shared" si="73"/>
        <v>2.9998305548676371E-2</v>
      </c>
      <c r="O409" s="350">
        <f t="shared" si="74"/>
        <v>2.9999687177401695E-2</v>
      </c>
      <c r="P409" s="350">
        <f t="shared" si="75"/>
        <v>2.9998305548676371E-2</v>
      </c>
      <c r="Q409" s="69"/>
    </row>
    <row r="410" spans="1:17" s="14" customFormat="1" ht="14.1" customHeight="1" x14ac:dyDescent="0.2">
      <c r="A410" s="101"/>
      <c r="B410" s="694"/>
      <c r="C410" s="22">
        <v>4</v>
      </c>
      <c r="D410" s="379">
        <v>1245939</v>
      </c>
      <c r="E410" s="380">
        <v>934455</v>
      </c>
      <c r="F410" s="380">
        <v>778713</v>
      </c>
      <c r="G410" s="381">
        <v>467226</v>
      </c>
      <c r="H410" s="379">
        <f t="shared" si="68"/>
        <v>1283316</v>
      </c>
      <c r="I410" s="380">
        <f t="shared" si="69"/>
        <v>962487</v>
      </c>
      <c r="J410" s="380">
        <f t="shared" si="70"/>
        <v>802074</v>
      </c>
      <c r="K410" s="381">
        <f t="shared" si="71"/>
        <v>481245</v>
      </c>
      <c r="L410" s="44"/>
      <c r="M410" s="350">
        <f t="shared" si="72"/>
        <v>2.99990609492118E-2</v>
      </c>
      <c r="N410" s="350">
        <f t="shared" si="73"/>
        <v>2.9998234264892371E-2</v>
      </c>
      <c r="O410" s="350">
        <f t="shared" si="74"/>
        <v>2.99994991736365E-2</v>
      </c>
      <c r="P410" s="350">
        <f t="shared" si="75"/>
        <v>3.0004751447907436E-2</v>
      </c>
      <c r="Q410" s="69"/>
    </row>
    <row r="411" spans="1:17" s="14" customFormat="1" ht="14.1" customHeight="1" x14ac:dyDescent="0.2">
      <c r="A411" s="101"/>
      <c r="B411" s="694"/>
      <c r="C411" s="22">
        <v>5</v>
      </c>
      <c r="D411" s="379">
        <v>1264629</v>
      </c>
      <c r="E411" s="380">
        <v>948471</v>
      </c>
      <c r="F411" s="380">
        <v>790392</v>
      </c>
      <c r="G411" s="381">
        <v>474237</v>
      </c>
      <c r="H411" s="379">
        <f t="shared" si="68"/>
        <v>1302567</v>
      </c>
      <c r="I411" s="380">
        <f t="shared" si="69"/>
        <v>976926</v>
      </c>
      <c r="J411" s="380">
        <f t="shared" si="70"/>
        <v>814104</v>
      </c>
      <c r="K411" s="381">
        <f t="shared" si="71"/>
        <v>488463</v>
      </c>
      <c r="L411" s="44"/>
      <c r="M411" s="350">
        <f t="shared" si="72"/>
        <v>2.9999312051202369E-2</v>
      </c>
      <c r="N411" s="350">
        <f t="shared" si="73"/>
        <v>3.0000917265788834E-2</v>
      </c>
      <c r="O411" s="350">
        <f t="shared" si="74"/>
        <v>3.0000303646798045E-2</v>
      </c>
      <c r="P411" s="350">
        <f t="shared" si="75"/>
        <v>2.9997659398149027E-2</v>
      </c>
      <c r="Q411" s="69"/>
    </row>
    <row r="412" spans="1:17" s="14" customFormat="1" ht="14.1" customHeight="1" x14ac:dyDescent="0.2">
      <c r="A412" s="101"/>
      <c r="B412" s="694"/>
      <c r="C412" s="22">
        <v>6</v>
      </c>
      <c r="D412" s="379">
        <v>1283592</v>
      </c>
      <c r="E412" s="380">
        <v>962694</v>
      </c>
      <c r="F412" s="380">
        <v>802245</v>
      </c>
      <c r="G412" s="381">
        <v>481347</v>
      </c>
      <c r="H412" s="379">
        <f t="shared" si="68"/>
        <v>1322100</v>
      </c>
      <c r="I412" s="380">
        <f t="shared" si="69"/>
        <v>991575</v>
      </c>
      <c r="J412" s="380">
        <f t="shared" si="70"/>
        <v>826314</v>
      </c>
      <c r="K412" s="381">
        <f t="shared" si="71"/>
        <v>495789</v>
      </c>
      <c r="L412" s="44"/>
      <c r="M412" s="350">
        <f t="shared" si="72"/>
        <v>3.0000186975300564E-2</v>
      </c>
      <c r="N412" s="350">
        <f t="shared" si="73"/>
        <v>3.0000186975300564E-2</v>
      </c>
      <c r="O412" s="350">
        <f t="shared" si="74"/>
        <v>3.0002056728306192E-2</v>
      </c>
      <c r="P412" s="350">
        <f t="shared" si="75"/>
        <v>3.0003303230309943E-2</v>
      </c>
      <c r="Q412" s="69"/>
    </row>
    <row r="413" spans="1:17" s="14" customFormat="1" ht="14.1" customHeight="1" x14ac:dyDescent="0.2">
      <c r="A413" s="101"/>
      <c r="B413" s="694"/>
      <c r="C413" s="22">
        <v>7</v>
      </c>
      <c r="D413" s="379">
        <v>1302855</v>
      </c>
      <c r="E413" s="380">
        <v>977142</v>
      </c>
      <c r="F413" s="380">
        <v>814284</v>
      </c>
      <c r="G413" s="381">
        <v>488571</v>
      </c>
      <c r="H413" s="379">
        <f t="shared" si="68"/>
        <v>1341942</v>
      </c>
      <c r="I413" s="380">
        <f t="shared" si="69"/>
        <v>1006458</v>
      </c>
      <c r="J413" s="380">
        <f t="shared" si="70"/>
        <v>838713</v>
      </c>
      <c r="K413" s="381">
        <f t="shared" si="71"/>
        <v>503229</v>
      </c>
      <c r="L413" s="44"/>
      <c r="M413" s="350">
        <f t="shared" si="72"/>
        <v>3.0001036185914778E-2</v>
      </c>
      <c r="N413" s="350">
        <f t="shared" si="73"/>
        <v>3.0001780703316407E-2</v>
      </c>
      <c r="O413" s="350">
        <f t="shared" si="74"/>
        <v>3.0000589474925211E-2</v>
      </c>
      <c r="P413" s="350">
        <f t="shared" si="75"/>
        <v>3.0001780703316407E-2</v>
      </c>
      <c r="Q413" s="69"/>
    </row>
    <row r="414" spans="1:17" s="14" customFormat="1" ht="14.1" customHeight="1" thickBot="1" x14ac:dyDescent="0.25">
      <c r="A414" s="101"/>
      <c r="B414" s="695"/>
      <c r="C414" s="23">
        <v>8</v>
      </c>
      <c r="D414" s="382">
        <v>1322391</v>
      </c>
      <c r="E414" s="383">
        <v>991794</v>
      </c>
      <c r="F414" s="383">
        <v>826494</v>
      </c>
      <c r="G414" s="384">
        <v>495897</v>
      </c>
      <c r="H414" s="382">
        <f t="shared" si="68"/>
        <v>1362063</v>
      </c>
      <c r="I414" s="383">
        <f t="shared" si="69"/>
        <v>1021548</v>
      </c>
      <c r="J414" s="383">
        <f t="shared" si="70"/>
        <v>851289</v>
      </c>
      <c r="K414" s="384">
        <f t="shared" si="71"/>
        <v>510774</v>
      </c>
      <c r="L414" s="44"/>
      <c r="M414" s="350">
        <f t="shared" si="72"/>
        <v>3.0000204175618255E-2</v>
      </c>
      <c r="N414" s="350">
        <f t="shared" si="73"/>
        <v>3.0000181489301204E-2</v>
      </c>
      <c r="O414" s="350">
        <f t="shared" si="74"/>
        <v>3.0000217787424954E-2</v>
      </c>
      <c r="P414" s="350">
        <f t="shared" si="75"/>
        <v>3.0000181489301204E-2</v>
      </c>
      <c r="Q414" s="69"/>
    </row>
    <row r="415" spans="1:17" s="14" customFormat="1" ht="14.1" customHeight="1" x14ac:dyDescent="0.2">
      <c r="A415" s="101">
        <v>2</v>
      </c>
      <c r="B415" s="693" t="s">
        <v>299</v>
      </c>
      <c r="C415" s="19">
        <v>1</v>
      </c>
      <c r="D415" s="372">
        <v>1362363</v>
      </c>
      <c r="E415" s="373">
        <v>1021773</v>
      </c>
      <c r="F415" s="373">
        <v>851478</v>
      </c>
      <c r="G415" s="378">
        <v>510885</v>
      </c>
      <c r="H415" s="372">
        <f t="shared" si="68"/>
        <v>1403235</v>
      </c>
      <c r="I415" s="373">
        <f t="shared" si="69"/>
        <v>1052427</v>
      </c>
      <c r="J415" s="373">
        <f t="shared" si="70"/>
        <v>877023</v>
      </c>
      <c r="K415" s="378">
        <f t="shared" si="71"/>
        <v>526212</v>
      </c>
      <c r="L415" s="44"/>
      <c r="M415" s="350">
        <f t="shared" si="72"/>
        <v>3.0000814760823658E-2</v>
      </c>
      <c r="N415" s="350">
        <f t="shared" si="73"/>
        <v>3.0000792739678969E-2</v>
      </c>
      <c r="O415" s="350">
        <f t="shared" si="74"/>
        <v>3.0000775122786497E-2</v>
      </c>
      <c r="P415" s="350">
        <f t="shared" si="75"/>
        <v>3.0000880824451688E-2</v>
      </c>
      <c r="Q415" s="69"/>
    </row>
    <row r="416" spans="1:17" s="14" customFormat="1" ht="14.1" customHeight="1" x14ac:dyDescent="0.2">
      <c r="A416" s="101"/>
      <c r="B416" s="694"/>
      <c r="C416" s="22">
        <v>2</v>
      </c>
      <c r="D416" s="379">
        <v>1382802</v>
      </c>
      <c r="E416" s="380">
        <v>1037103</v>
      </c>
      <c r="F416" s="380">
        <v>864252</v>
      </c>
      <c r="G416" s="381">
        <v>518550</v>
      </c>
      <c r="H416" s="379">
        <f t="shared" si="68"/>
        <v>1424286</v>
      </c>
      <c r="I416" s="380">
        <f t="shared" si="69"/>
        <v>1068216</v>
      </c>
      <c r="J416" s="380">
        <f t="shared" si="70"/>
        <v>890178</v>
      </c>
      <c r="K416" s="381">
        <f t="shared" si="71"/>
        <v>534108</v>
      </c>
      <c r="L416" s="44"/>
      <c r="M416" s="350">
        <f t="shared" si="72"/>
        <v>2.999995660984002E-2</v>
      </c>
      <c r="N416" s="350">
        <f t="shared" si="73"/>
        <v>2.9999913219805555E-2</v>
      </c>
      <c r="O416" s="350">
        <f t="shared" si="74"/>
        <v>2.9998194970911263E-2</v>
      </c>
      <c r="P416" s="350">
        <f t="shared" si="75"/>
        <v>3.0002892681515764E-2</v>
      </c>
      <c r="Q416" s="69"/>
    </row>
    <row r="417" spans="1:17" s="14" customFormat="1" ht="14.1" customHeight="1" x14ac:dyDescent="0.2">
      <c r="A417" s="101"/>
      <c r="B417" s="694"/>
      <c r="C417" s="22">
        <v>3</v>
      </c>
      <c r="D417" s="379">
        <v>1403544</v>
      </c>
      <c r="E417" s="380">
        <v>1052658</v>
      </c>
      <c r="F417" s="380">
        <v>877215</v>
      </c>
      <c r="G417" s="381">
        <v>526329</v>
      </c>
      <c r="H417" s="379">
        <f t="shared" si="68"/>
        <v>1445649</v>
      </c>
      <c r="I417" s="380">
        <f t="shared" si="69"/>
        <v>1084236</v>
      </c>
      <c r="J417" s="380">
        <f t="shared" si="70"/>
        <v>903531</v>
      </c>
      <c r="K417" s="381">
        <f t="shared" si="71"/>
        <v>542118</v>
      </c>
      <c r="L417" s="44"/>
      <c r="M417" s="350">
        <f t="shared" si="72"/>
        <v>2.9999059523605959E-2</v>
      </c>
      <c r="N417" s="350">
        <f t="shared" si="73"/>
        <v>2.9998347041489258E-2</v>
      </c>
      <c r="O417" s="350">
        <f t="shared" si="74"/>
        <v>2.9999487012875976E-2</v>
      </c>
      <c r="P417" s="350">
        <f t="shared" si="75"/>
        <v>2.9998347041489258E-2</v>
      </c>
      <c r="Q417" s="69"/>
    </row>
    <row r="418" spans="1:17" s="14" customFormat="1" ht="14.1" customHeight="1" x14ac:dyDescent="0.2">
      <c r="A418" s="101"/>
      <c r="B418" s="694"/>
      <c r="C418" s="22">
        <v>4</v>
      </c>
      <c r="D418" s="379">
        <v>1424589</v>
      </c>
      <c r="E418" s="380">
        <v>1068441</v>
      </c>
      <c r="F418" s="380">
        <v>890367</v>
      </c>
      <c r="G418" s="381">
        <v>534222</v>
      </c>
      <c r="H418" s="379">
        <f t="shared" si="68"/>
        <v>1467327</v>
      </c>
      <c r="I418" s="380">
        <f t="shared" si="69"/>
        <v>1100496</v>
      </c>
      <c r="J418" s="380">
        <f t="shared" si="70"/>
        <v>917079</v>
      </c>
      <c r="K418" s="381">
        <f t="shared" si="71"/>
        <v>550248</v>
      </c>
      <c r="L418" s="44"/>
      <c r="M418" s="350">
        <f t="shared" si="72"/>
        <v>3.0000231645758883E-2</v>
      </c>
      <c r="N418" s="350">
        <f t="shared" si="73"/>
        <v>3.0001656619317304E-2</v>
      </c>
      <c r="O418" s="350">
        <f t="shared" si="74"/>
        <v>3.0001111901047546E-2</v>
      </c>
      <c r="P418" s="350">
        <f t="shared" si="75"/>
        <v>2.9998764558554308E-2</v>
      </c>
      <c r="Q418" s="69"/>
    </row>
    <row r="419" spans="1:17" s="14" customFormat="1" ht="14.1" customHeight="1" x14ac:dyDescent="0.2">
      <c r="A419" s="101"/>
      <c r="B419" s="694"/>
      <c r="C419" s="22">
        <v>5</v>
      </c>
      <c r="D419" s="379">
        <v>1445967</v>
      </c>
      <c r="E419" s="380">
        <v>1084476</v>
      </c>
      <c r="F419" s="380">
        <v>903729</v>
      </c>
      <c r="G419" s="381">
        <v>542238</v>
      </c>
      <c r="H419" s="379">
        <f t="shared" si="68"/>
        <v>1489347</v>
      </c>
      <c r="I419" s="380">
        <f t="shared" si="69"/>
        <v>1117011</v>
      </c>
      <c r="J419" s="380">
        <f t="shared" si="70"/>
        <v>930843</v>
      </c>
      <c r="K419" s="381">
        <f t="shared" si="71"/>
        <v>558504</v>
      </c>
      <c r="L419" s="44"/>
      <c r="M419" s="350">
        <f t="shared" si="72"/>
        <v>3.0000684662927993E-2</v>
      </c>
      <c r="N419" s="350">
        <f t="shared" si="73"/>
        <v>3.000066391510739E-2</v>
      </c>
      <c r="O419" s="350">
        <f t="shared" si="74"/>
        <v>3.0002356901239199E-2</v>
      </c>
      <c r="P419" s="350">
        <f t="shared" si="75"/>
        <v>2.9997897602159936E-2</v>
      </c>
      <c r="Q419" s="69"/>
    </row>
    <row r="420" spans="1:17" s="14" customFormat="1" ht="14.1" customHeight="1" x14ac:dyDescent="0.2">
      <c r="A420" s="101"/>
      <c r="B420" s="694"/>
      <c r="C420" s="22">
        <v>6</v>
      </c>
      <c r="D420" s="379">
        <v>1467657</v>
      </c>
      <c r="E420" s="380">
        <v>1100742</v>
      </c>
      <c r="F420" s="380">
        <v>917286</v>
      </c>
      <c r="G420" s="381">
        <v>550371</v>
      </c>
      <c r="H420" s="379">
        <f t="shared" si="68"/>
        <v>1511688</v>
      </c>
      <c r="I420" s="380">
        <f t="shared" si="69"/>
        <v>1133766</v>
      </c>
      <c r="J420" s="380">
        <f t="shared" si="70"/>
        <v>944805</v>
      </c>
      <c r="K420" s="381">
        <f t="shared" si="71"/>
        <v>566883</v>
      </c>
      <c r="L420" s="44"/>
      <c r="M420" s="350">
        <f t="shared" si="72"/>
        <v>3.0000878951962209E-2</v>
      </c>
      <c r="N420" s="350">
        <f t="shared" si="73"/>
        <v>3.0001580751892815E-2</v>
      </c>
      <c r="O420" s="350">
        <f t="shared" si="74"/>
        <v>3.0000457872462895E-2</v>
      </c>
      <c r="P420" s="350">
        <f t="shared" si="75"/>
        <v>3.0001580751892815E-2</v>
      </c>
      <c r="Q420" s="69"/>
    </row>
    <row r="421" spans="1:17" s="14" customFormat="1" ht="14.1" customHeight="1" x14ac:dyDescent="0.2">
      <c r="A421" s="101"/>
      <c r="B421" s="694"/>
      <c r="C421" s="22">
        <v>7</v>
      </c>
      <c r="D421" s="379">
        <v>1489665</v>
      </c>
      <c r="E421" s="380">
        <v>1117248</v>
      </c>
      <c r="F421" s="380">
        <v>931041</v>
      </c>
      <c r="G421" s="381">
        <v>558624</v>
      </c>
      <c r="H421" s="379">
        <f t="shared" si="68"/>
        <v>1534356</v>
      </c>
      <c r="I421" s="380">
        <f t="shared" si="69"/>
        <v>1150767</v>
      </c>
      <c r="J421" s="380">
        <f t="shared" si="70"/>
        <v>958974</v>
      </c>
      <c r="K421" s="381">
        <f t="shared" si="71"/>
        <v>575385</v>
      </c>
      <c r="L421" s="44"/>
      <c r="M421" s="350">
        <f t="shared" si="72"/>
        <v>3.0000704856461016E-2</v>
      </c>
      <c r="N421" s="350">
        <f t="shared" si="73"/>
        <v>3.0001396288021998E-2</v>
      </c>
      <c r="O421" s="350">
        <f t="shared" si="74"/>
        <v>3.0001901097803426E-2</v>
      </c>
      <c r="P421" s="350">
        <f t="shared" si="75"/>
        <v>3.0004081457295068E-2</v>
      </c>
      <c r="Q421" s="69"/>
    </row>
    <row r="422" spans="1:17" s="14" customFormat="1" ht="14.1" customHeight="1" x14ac:dyDescent="0.2">
      <c r="A422" s="101"/>
      <c r="B422" s="694"/>
      <c r="C422" s="22">
        <v>8</v>
      </c>
      <c r="D422" s="379">
        <v>1512009</v>
      </c>
      <c r="E422" s="380">
        <v>1134006</v>
      </c>
      <c r="F422" s="380">
        <v>945006</v>
      </c>
      <c r="G422" s="381">
        <v>567003</v>
      </c>
      <c r="H422" s="379">
        <f t="shared" si="68"/>
        <v>1557369</v>
      </c>
      <c r="I422" s="380">
        <f t="shared" si="69"/>
        <v>1168026</v>
      </c>
      <c r="J422" s="380">
        <f t="shared" si="70"/>
        <v>973356</v>
      </c>
      <c r="K422" s="381">
        <f t="shared" si="71"/>
        <v>584013</v>
      </c>
      <c r="L422" s="44"/>
      <c r="M422" s="350">
        <f t="shared" si="72"/>
        <v>2.9999821429634348E-2</v>
      </c>
      <c r="N422" s="350">
        <f t="shared" si="73"/>
        <v>2.9999841270681109E-2</v>
      </c>
      <c r="O422" s="350">
        <f t="shared" si="74"/>
        <v>2.9999809525018888E-2</v>
      </c>
      <c r="P422" s="350">
        <f t="shared" si="75"/>
        <v>2.9999841270681109E-2</v>
      </c>
      <c r="Q422" s="69"/>
    </row>
    <row r="423" spans="1:17" s="14" customFormat="1" ht="14.1" customHeight="1" x14ac:dyDescent="0.2">
      <c r="A423" s="101"/>
      <c r="B423" s="694"/>
      <c r="C423" s="22">
        <v>9</v>
      </c>
      <c r="D423" s="379">
        <v>1534689</v>
      </c>
      <c r="E423" s="380">
        <v>1151016</v>
      </c>
      <c r="F423" s="380">
        <v>959181</v>
      </c>
      <c r="G423" s="381">
        <v>575508</v>
      </c>
      <c r="H423" s="379">
        <f t="shared" si="68"/>
        <v>1580730</v>
      </c>
      <c r="I423" s="380">
        <f t="shared" si="69"/>
        <v>1185549</v>
      </c>
      <c r="J423" s="380">
        <f t="shared" si="70"/>
        <v>987957</v>
      </c>
      <c r="K423" s="381">
        <f t="shared" si="71"/>
        <v>592773</v>
      </c>
      <c r="L423" s="44"/>
      <c r="M423" s="350">
        <f t="shared" si="72"/>
        <v>3.0000215027279141E-2</v>
      </c>
      <c r="N423" s="350">
        <f t="shared" si="73"/>
        <v>3.0002189370086949E-2</v>
      </c>
      <c r="O423" s="350">
        <f t="shared" si="74"/>
        <v>3.0000594256975481E-2</v>
      </c>
      <c r="P423" s="350">
        <f t="shared" si="75"/>
        <v>2.9999582977126297E-2</v>
      </c>
      <c r="Q423" s="69"/>
    </row>
    <row r="424" spans="1:17" s="14" customFormat="1" ht="14.1" customHeight="1" thickBot="1" x14ac:dyDescent="0.25">
      <c r="A424" s="101"/>
      <c r="B424" s="695"/>
      <c r="C424" s="23">
        <v>10</v>
      </c>
      <c r="D424" s="382">
        <v>1557699</v>
      </c>
      <c r="E424" s="383">
        <v>1168275</v>
      </c>
      <c r="F424" s="383">
        <v>973563</v>
      </c>
      <c r="G424" s="384">
        <v>584136</v>
      </c>
      <c r="H424" s="382">
        <f t="shared" si="68"/>
        <v>1604430</v>
      </c>
      <c r="I424" s="383">
        <f t="shared" si="69"/>
        <v>1203324</v>
      </c>
      <c r="J424" s="383">
        <f t="shared" si="70"/>
        <v>1002768</v>
      </c>
      <c r="K424" s="384">
        <f t="shared" si="71"/>
        <v>601662</v>
      </c>
      <c r="L424" s="44"/>
      <c r="M424" s="350">
        <f t="shared" si="72"/>
        <v>3.0000019259176516E-2</v>
      </c>
      <c r="N424" s="350">
        <f t="shared" si="73"/>
        <v>3.0000641972138409E-2</v>
      </c>
      <c r="O424" s="350">
        <f t="shared" si="74"/>
        <v>2.9998058677250472E-2</v>
      </c>
      <c r="P424" s="350">
        <f t="shared" si="75"/>
        <v>3.0003286905789062E-2</v>
      </c>
      <c r="Q424" s="69"/>
    </row>
    <row r="425" spans="1:17" s="14" customFormat="1" ht="14.1" customHeight="1" x14ac:dyDescent="0.2">
      <c r="A425" s="101">
        <v>3</v>
      </c>
      <c r="B425" s="693" t="s">
        <v>205</v>
      </c>
      <c r="C425" s="19">
        <v>1</v>
      </c>
      <c r="D425" s="372">
        <v>1534689</v>
      </c>
      <c r="E425" s="373">
        <v>1151016</v>
      </c>
      <c r="F425" s="373">
        <v>959181</v>
      </c>
      <c r="G425" s="378">
        <v>575508</v>
      </c>
      <c r="H425" s="372">
        <f t="shared" si="68"/>
        <v>1580730</v>
      </c>
      <c r="I425" s="373">
        <f t="shared" si="69"/>
        <v>1185549</v>
      </c>
      <c r="J425" s="373">
        <f t="shared" si="70"/>
        <v>987957</v>
      </c>
      <c r="K425" s="378">
        <f t="shared" si="71"/>
        <v>592773</v>
      </c>
      <c r="L425" s="44"/>
      <c r="M425" s="350">
        <f t="shared" si="72"/>
        <v>3.0000215027279141E-2</v>
      </c>
      <c r="N425" s="350">
        <f t="shared" si="73"/>
        <v>3.0002189370086949E-2</v>
      </c>
      <c r="O425" s="350">
        <f t="shared" si="74"/>
        <v>3.0000594256975481E-2</v>
      </c>
      <c r="P425" s="350">
        <f t="shared" si="75"/>
        <v>2.9999582977126297E-2</v>
      </c>
      <c r="Q425" s="69"/>
    </row>
    <row r="426" spans="1:17" s="14" customFormat="1" ht="14.1" customHeight="1" x14ac:dyDescent="0.2">
      <c r="A426" s="101"/>
      <c r="B426" s="694"/>
      <c r="C426" s="22">
        <v>2</v>
      </c>
      <c r="D426" s="379">
        <v>1557699</v>
      </c>
      <c r="E426" s="380">
        <v>1168275</v>
      </c>
      <c r="F426" s="380">
        <v>973563</v>
      </c>
      <c r="G426" s="381">
        <v>584136</v>
      </c>
      <c r="H426" s="379">
        <f t="shared" si="68"/>
        <v>1604430</v>
      </c>
      <c r="I426" s="380">
        <f t="shared" si="69"/>
        <v>1203324</v>
      </c>
      <c r="J426" s="380">
        <f t="shared" si="70"/>
        <v>1002768</v>
      </c>
      <c r="K426" s="381">
        <f t="shared" si="71"/>
        <v>601662</v>
      </c>
      <c r="L426" s="44"/>
      <c r="M426" s="350">
        <f t="shared" si="72"/>
        <v>3.0000019259176516E-2</v>
      </c>
      <c r="N426" s="350">
        <f t="shared" si="73"/>
        <v>3.0000641972138409E-2</v>
      </c>
      <c r="O426" s="350">
        <f t="shared" si="74"/>
        <v>2.9998058677250472E-2</v>
      </c>
      <c r="P426" s="350">
        <f t="shared" si="75"/>
        <v>3.0003286905789062E-2</v>
      </c>
      <c r="Q426" s="69"/>
    </row>
    <row r="427" spans="1:17" s="14" customFormat="1" ht="14.1" customHeight="1" x14ac:dyDescent="0.2">
      <c r="A427" s="101"/>
      <c r="B427" s="694"/>
      <c r="C427" s="22">
        <v>3</v>
      </c>
      <c r="D427" s="379">
        <v>1581069</v>
      </c>
      <c r="E427" s="380">
        <v>1185801</v>
      </c>
      <c r="F427" s="380">
        <v>988167</v>
      </c>
      <c r="G427" s="381">
        <v>592902</v>
      </c>
      <c r="H427" s="379">
        <f t="shared" si="68"/>
        <v>1628502</v>
      </c>
      <c r="I427" s="380">
        <f t="shared" si="69"/>
        <v>1221378</v>
      </c>
      <c r="J427" s="380">
        <f t="shared" si="70"/>
        <v>1017813</v>
      </c>
      <c r="K427" s="381">
        <f t="shared" si="71"/>
        <v>610689</v>
      </c>
      <c r="L427" s="44"/>
      <c r="M427" s="350">
        <f t="shared" si="72"/>
        <v>3.0000588209622731E-2</v>
      </c>
      <c r="N427" s="350">
        <f t="shared" si="73"/>
        <v>3.0002504636106733E-2</v>
      </c>
      <c r="O427" s="350">
        <f t="shared" si="74"/>
        <v>3.0001001854949617E-2</v>
      </c>
      <c r="P427" s="350">
        <f t="shared" si="75"/>
        <v>2.9999898802837568E-2</v>
      </c>
      <c r="Q427" s="69"/>
    </row>
    <row r="428" spans="1:17" s="14" customFormat="1" ht="14.1" customHeight="1" x14ac:dyDescent="0.2">
      <c r="A428" s="101"/>
      <c r="B428" s="694"/>
      <c r="C428" s="22">
        <v>4</v>
      </c>
      <c r="D428" s="379">
        <v>1604787</v>
      </c>
      <c r="E428" s="380">
        <v>1203591</v>
      </c>
      <c r="F428" s="380">
        <v>1002993</v>
      </c>
      <c r="G428" s="381">
        <v>601794</v>
      </c>
      <c r="H428" s="379">
        <f t="shared" si="68"/>
        <v>1652931</v>
      </c>
      <c r="I428" s="380">
        <f t="shared" si="69"/>
        <v>1239699</v>
      </c>
      <c r="J428" s="380">
        <f t="shared" si="70"/>
        <v>1033083</v>
      </c>
      <c r="K428" s="381">
        <f t="shared" si="71"/>
        <v>619848</v>
      </c>
      <c r="L428" s="44"/>
      <c r="M428" s="350">
        <f t="shared" si="72"/>
        <v>3.0000243022905843E-2</v>
      </c>
      <c r="N428" s="350">
        <f t="shared" si="73"/>
        <v>3.0000224328696375E-2</v>
      </c>
      <c r="O428" s="350">
        <f t="shared" si="74"/>
        <v>3.0000209373345577E-2</v>
      </c>
      <c r="P428" s="350">
        <f t="shared" si="75"/>
        <v>3.0000299105674033E-2</v>
      </c>
      <c r="Q428" s="69"/>
    </row>
    <row r="429" spans="1:17" s="14" customFormat="1" ht="14.1" customHeight="1" x14ac:dyDescent="0.2">
      <c r="A429" s="101"/>
      <c r="B429" s="694"/>
      <c r="C429" s="22">
        <v>5</v>
      </c>
      <c r="D429" s="379">
        <v>1628853</v>
      </c>
      <c r="E429" s="380">
        <v>1221639</v>
      </c>
      <c r="F429" s="380">
        <v>1018032</v>
      </c>
      <c r="G429" s="381">
        <v>610821</v>
      </c>
      <c r="H429" s="379">
        <f t="shared" si="68"/>
        <v>1677720</v>
      </c>
      <c r="I429" s="380">
        <f t="shared" si="69"/>
        <v>1258290</v>
      </c>
      <c r="J429" s="380">
        <f t="shared" si="70"/>
        <v>1048575</v>
      </c>
      <c r="K429" s="381">
        <f t="shared" si="71"/>
        <v>629145</v>
      </c>
      <c r="L429" s="44"/>
      <c r="M429" s="350">
        <f t="shared" si="72"/>
        <v>3.0000865639809117E-2</v>
      </c>
      <c r="N429" s="350">
        <f t="shared" si="73"/>
        <v>3.0001497987539691E-2</v>
      </c>
      <c r="O429" s="350">
        <f t="shared" si="74"/>
        <v>3.0002003866283183E-2</v>
      </c>
      <c r="P429" s="350">
        <f t="shared" si="75"/>
        <v>2.9998968601275988E-2</v>
      </c>
      <c r="Q429" s="69"/>
    </row>
    <row r="430" spans="1:17" s="14" customFormat="1" ht="14.1" customHeight="1" x14ac:dyDescent="0.2">
      <c r="A430" s="101"/>
      <c r="B430" s="694"/>
      <c r="C430" s="22">
        <v>6</v>
      </c>
      <c r="D430" s="379">
        <v>1653282</v>
      </c>
      <c r="E430" s="380">
        <v>1239963</v>
      </c>
      <c r="F430" s="380">
        <v>1033302</v>
      </c>
      <c r="G430" s="381">
        <v>619980</v>
      </c>
      <c r="H430" s="379">
        <f t="shared" si="68"/>
        <v>1702881</v>
      </c>
      <c r="I430" s="380">
        <f t="shared" si="69"/>
        <v>1277160</v>
      </c>
      <c r="J430" s="380">
        <f t="shared" si="70"/>
        <v>1064301</v>
      </c>
      <c r="K430" s="381">
        <f t="shared" si="71"/>
        <v>638580</v>
      </c>
      <c r="L430" s="44"/>
      <c r="M430" s="350">
        <f t="shared" si="72"/>
        <v>3.0000326623044346E-2</v>
      </c>
      <c r="N430" s="350">
        <f t="shared" si="73"/>
        <v>2.9998475760970287E-2</v>
      </c>
      <c r="O430" s="350">
        <f t="shared" si="74"/>
        <v>2.9999941933723153E-2</v>
      </c>
      <c r="P430" s="350">
        <f t="shared" si="75"/>
        <v>3.0000967773153971E-2</v>
      </c>
      <c r="Q430" s="69"/>
    </row>
    <row r="431" spans="1:17" s="14" customFormat="1" ht="14.1" customHeight="1" x14ac:dyDescent="0.2">
      <c r="A431" s="101"/>
      <c r="B431" s="694"/>
      <c r="C431" s="22">
        <v>7</v>
      </c>
      <c r="D431" s="379">
        <v>1678083</v>
      </c>
      <c r="E431" s="380">
        <v>1258563</v>
      </c>
      <c r="F431" s="380">
        <v>1048803</v>
      </c>
      <c r="G431" s="381">
        <v>629280</v>
      </c>
      <c r="H431" s="379">
        <f t="shared" si="68"/>
        <v>1728426</v>
      </c>
      <c r="I431" s="380">
        <f t="shared" si="69"/>
        <v>1296321</v>
      </c>
      <c r="J431" s="380">
        <f t="shared" si="70"/>
        <v>1080267</v>
      </c>
      <c r="K431" s="381">
        <f t="shared" si="71"/>
        <v>648159</v>
      </c>
      <c r="L431" s="44"/>
      <c r="M431" s="350">
        <f t="shared" si="72"/>
        <v>3.000030391822097E-2</v>
      </c>
      <c r="N431" s="350">
        <f t="shared" si="73"/>
        <v>3.0000881958233319E-2</v>
      </c>
      <c r="O431" s="350">
        <f t="shared" si="74"/>
        <v>2.9999914187888478E-2</v>
      </c>
      <c r="P431" s="350">
        <f t="shared" si="75"/>
        <v>3.0000953470633106E-2</v>
      </c>
      <c r="Q431" s="69"/>
    </row>
    <row r="432" spans="1:17" s="14" customFormat="1" ht="14.1" customHeight="1" x14ac:dyDescent="0.2">
      <c r="A432" s="101"/>
      <c r="B432" s="694"/>
      <c r="C432" s="22">
        <v>8</v>
      </c>
      <c r="D432" s="379">
        <v>1703259</v>
      </c>
      <c r="E432" s="380">
        <v>1277445</v>
      </c>
      <c r="F432" s="380">
        <v>1064538</v>
      </c>
      <c r="G432" s="381">
        <v>638721</v>
      </c>
      <c r="H432" s="379">
        <f t="shared" si="68"/>
        <v>1754358</v>
      </c>
      <c r="I432" s="380">
        <f t="shared" si="69"/>
        <v>1315770</v>
      </c>
      <c r="J432" s="380">
        <f t="shared" si="70"/>
        <v>1096473</v>
      </c>
      <c r="K432" s="381">
        <f t="shared" si="71"/>
        <v>657885</v>
      </c>
      <c r="L432" s="44"/>
      <c r="M432" s="350">
        <f t="shared" si="72"/>
        <v>3.0000722145017287E-2</v>
      </c>
      <c r="N432" s="350">
        <f t="shared" si="73"/>
        <v>3.0001291640736002E-2</v>
      </c>
      <c r="O432" s="350">
        <f t="shared" si="74"/>
        <v>2.9998929112910952E-2</v>
      </c>
      <c r="P432" s="350">
        <f t="shared" si="75"/>
        <v>3.0003710540282846E-2</v>
      </c>
      <c r="Q432" s="69"/>
    </row>
    <row r="433" spans="1:17" s="14" customFormat="1" ht="14.1" customHeight="1" x14ac:dyDescent="0.2">
      <c r="A433" s="101"/>
      <c r="B433" s="694"/>
      <c r="C433" s="22">
        <v>9</v>
      </c>
      <c r="D433" s="379">
        <v>1728807</v>
      </c>
      <c r="E433" s="380">
        <v>1296606</v>
      </c>
      <c r="F433" s="380">
        <v>1080504</v>
      </c>
      <c r="G433" s="381">
        <v>648303</v>
      </c>
      <c r="H433" s="379">
        <f t="shared" si="68"/>
        <v>1780671</v>
      </c>
      <c r="I433" s="380">
        <f t="shared" si="69"/>
        <v>1335504</v>
      </c>
      <c r="J433" s="380">
        <f t="shared" si="70"/>
        <v>1112919</v>
      </c>
      <c r="K433" s="381">
        <f t="shared" si="71"/>
        <v>667752</v>
      </c>
      <c r="L433" s="44"/>
      <c r="M433" s="350">
        <f t="shared" si="72"/>
        <v>2.9999878528950891E-2</v>
      </c>
      <c r="N433" s="350">
        <f t="shared" si="73"/>
        <v>2.9999861176024174E-2</v>
      </c>
      <c r="O433" s="350">
        <f t="shared" si="74"/>
        <v>2.9999888940716556E-2</v>
      </c>
      <c r="P433" s="350">
        <f t="shared" si="75"/>
        <v>2.9999861176024174E-2</v>
      </c>
      <c r="Q433" s="69"/>
    </row>
    <row r="434" spans="1:17" s="14" customFormat="1" ht="14.1" customHeight="1" x14ac:dyDescent="0.2">
      <c r="A434" s="101"/>
      <c r="B434" s="694"/>
      <c r="C434" s="22">
        <v>10</v>
      </c>
      <c r="D434" s="379">
        <v>1754739</v>
      </c>
      <c r="E434" s="380">
        <v>1316055</v>
      </c>
      <c r="F434" s="380">
        <v>1096713</v>
      </c>
      <c r="G434" s="381">
        <v>658026</v>
      </c>
      <c r="H434" s="379">
        <f t="shared" si="68"/>
        <v>1807380</v>
      </c>
      <c r="I434" s="380">
        <f t="shared" si="69"/>
        <v>1355535</v>
      </c>
      <c r="J434" s="380">
        <f t="shared" si="70"/>
        <v>1129614</v>
      </c>
      <c r="K434" s="381">
        <f t="shared" si="71"/>
        <v>677769</v>
      </c>
      <c r="L434" s="44"/>
      <c r="M434" s="350">
        <f t="shared" si="72"/>
        <v>2.9999333234173288E-2</v>
      </c>
      <c r="N434" s="350">
        <f t="shared" si="73"/>
        <v>2.9998746253006144E-2</v>
      </c>
      <c r="O434" s="350">
        <f t="shared" si="74"/>
        <v>2.9999644391923867E-2</v>
      </c>
      <c r="P434" s="350">
        <f t="shared" si="75"/>
        <v>3.0003373726874016E-2</v>
      </c>
      <c r="Q434" s="69"/>
    </row>
    <row r="435" spans="1:17" s="14" customFormat="1" ht="14.1" customHeight="1" x14ac:dyDescent="0.2">
      <c r="A435" s="101"/>
      <c r="B435" s="694"/>
      <c r="C435" s="22">
        <v>11</v>
      </c>
      <c r="D435" s="379">
        <v>1781067</v>
      </c>
      <c r="E435" s="380">
        <v>1335801</v>
      </c>
      <c r="F435" s="380">
        <v>1113168</v>
      </c>
      <c r="G435" s="381">
        <v>667899</v>
      </c>
      <c r="H435" s="379">
        <f t="shared" si="68"/>
        <v>1834500</v>
      </c>
      <c r="I435" s="380">
        <f t="shared" si="69"/>
        <v>1375875</v>
      </c>
      <c r="J435" s="380">
        <f t="shared" si="70"/>
        <v>1146564</v>
      </c>
      <c r="K435" s="381">
        <f t="shared" si="71"/>
        <v>687939</v>
      </c>
      <c r="L435" s="44"/>
      <c r="M435" s="350">
        <f t="shared" si="72"/>
        <v>3.0000555846579607E-2</v>
      </c>
      <c r="N435" s="350">
        <f t="shared" si="73"/>
        <v>2.999997754156495E-2</v>
      </c>
      <c r="O435" s="350">
        <f t="shared" si="74"/>
        <v>3.0000862403518607E-2</v>
      </c>
      <c r="P435" s="350">
        <f t="shared" si="75"/>
        <v>3.0004536614068895E-2</v>
      </c>
      <c r="Q435" s="69"/>
    </row>
    <row r="436" spans="1:17" s="14" customFormat="1" ht="14.1" customHeight="1" x14ac:dyDescent="0.2">
      <c r="A436" s="101"/>
      <c r="B436" s="694"/>
      <c r="C436" s="22">
        <v>12</v>
      </c>
      <c r="D436" s="379">
        <v>1807776</v>
      </c>
      <c r="E436" s="380">
        <v>1355832</v>
      </c>
      <c r="F436" s="380">
        <v>1129860</v>
      </c>
      <c r="G436" s="381">
        <v>677916</v>
      </c>
      <c r="H436" s="379">
        <f t="shared" si="68"/>
        <v>1862010</v>
      </c>
      <c r="I436" s="380">
        <f t="shared" si="69"/>
        <v>1396509</v>
      </c>
      <c r="J436" s="380">
        <f t="shared" si="70"/>
        <v>1163757</v>
      </c>
      <c r="K436" s="381">
        <f t="shared" si="71"/>
        <v>698253</v>
      </c>
      <c r="L436" s="44"/>
      <c r="M436" s="350">
        <f t="shared" si="72"/>
        <v>3.0000398279432849E-2</v>
      </c>
      <c r="N436" s="350">
        <f t="shared" si="73"/>
        <v>3.0001504611190766E-2</v>
      </c>
      <c r="O436" s="350">
        <f t="shared" si="74"/>
        <v>3.00010620784876E-2</v>
      </c>
      <c r="P436" s="350">
        <f t="shared" si="75"/>
        <v>2.9999291947674932E-2</v>
      </c>
      <c r="Q436" s="69"/>
    </row>
    <row r="437" spans="1:17" s="14" customFormat="1" ht="14.1" customHeight="1" x14ac:dyDescent="0.2">
      <c r="A437" s="101"/>
      <c r="B437" s="694"/>
      <c r="C437" s="22">
        <v>13</v>
      </c>
      <c r="D437" s="379">
        <v>1834893</v>
      </c>
      <c r="E437" s="380">
        <v>1376169</v>
      </c>
      <c r="F437" s="380">
        <v>1146807</v>
      </c>
      <c r="G437" s="381">
        <v>688086</v>
      </c>
      <c r="H437" s="379">
        <f t="shared" si="68"/>
        <v>1889940</v>
      </c>
      <c r="I437" s="380">
        <f t="shared" si="69"/>
        <v>1417455</v>
      </c>
      <c r="J437" s="380">
        <f t="shared" si="70"/>
        <v>1181214</v>
      </c>
      <c r="K437" s="381">
        <f t="shared" si="71"/>
        <v>708729</v>
      </c>
      <c r="L437" s="44"/>
      <c r="M437" s="350">
        <f t="shared" si="72"/>
        <v>3.0000114448090434E-2</v>
      </c>
      <c r="N437" s="350">
        <f t="shared" si="73"/>
        <v>3.0000675789092764E-2</v>
      </c>
      <c r="O437" s="350">
        <f t="shared" si="74"/>
        <v>3.0002432841794654E-2</v>
      </c>
      <c r="P437" s="350">
        <f t="shared" si="75"/>
        <v>3.0000610388817676E-2</v>
      </c>
      <c r="Q437" s="69"/>
    </row>
    <row r="438" spans="1:17" s="14" customFormat="1" ht="14.1" customHeight="1" thickBot="1" x14ac:dyDescent="0.25">
      <c r="A438" s="101"/>
      <c r="B438" s="695"/>
      <c r="C438" s="23">
        <v>14</v>
      </c>
      <c r="D438" s="382">
        <v>1862412</v>
      </c>
      <c r="E438" s="383">
        <v>1396809</v>
      </c>
      <c r="F438" s="383">
        <v>1164009</v>
      </c>
      <c r="G438" s="384">
        <v>698406</v>
      </c>
      <c r="H438" s="382">
        <f t="shared" si="68"/>
        <v>1918284</v>
      </c>
      <c r="I438" s="383">
        <f t="shared" si="69"/>
        <v>1438713</v>
      </c>
      <c r="J438" s="383">
        <f t="shared" si="70"/>
        <v>1198929</v>
      </c>
      <c r="K438" s="384">
        <f t="shared" si="71"/>
        <v>719358</v>
      </c>
      <c r="L438" s="44"/>
      <c r="M438" s="350">
        <f t="shared" si="72"/>
        <v>2.9999806702276404E-2</v>
      </c>
      <c r="N438" s="350">
        <f t="shared" si="73"/>
        <v>2.9999806702276404E-2</v>
      </c>
      <c r="O438" s="350">
        <f t="shared" si="74"/>
        <v>2.9999768043030596E-2</v>
      </c>
      <c r="P438" s="350">
        <f t="shared" si="75"/>
        <v>2.9999742270255411E-2</v>
      </c>
      <c r="Q438" s="69"/>
    </row>
    <row r="439" spans="1:17" s="14" customFormat="1" ht="14.1" customHeight="1" x14ac:dyDescent="0.2">
      <c r="A439" s="101">
        <v>4</v>
      </c>
      <c r="B439" s="693" t="s">
        <v>206</v>
      </c>
      <c r="C439" s="19">
        <v>1</v>
      </c>
      <c r="D439" s="372">
        <v>1834893</v>
      </c>
      <c r="E439" s="373">
        <v>1376169</v>
      </c>
      <c r="F439" s="373">
        <v>1146807</v>
      </c>
      <c r="G439" s="378">
        <v>688086</v>
      </c>
      <c r="H439" s="372">
        <f t="shared" si="68"/>
        <v>1889940</v>
      </c>
      <c r="I439" s="373">
        <f t="shared" si="69"/>
        <v>1417455</v>
      </c>
      <c r="J439" s="373">
        <f t="shared" si="70"/>
        <v>1181214</v>
      </c>
      <c r="K439" s="378">
        <f t="shared" si="71"/>
        <v>708729</v>
      </c>
      <c r="L439" s="44"/>
      <c r="M439" s="350">
        <f t="shared" si="72"/>
        <v>3.0000114448090434E-2</v>
      </c>
      <c r="N439" s="350">
        <f t="shared" si="73"/>
        <v>3.0000675789092764E-2</v>
      </c>
      <c r="O439" s="350">
        <f t="shared" si="74"/>
        <v>3.0002432841794654E-2</v>
      </c>
      <c r="P439" s="350">
        <f t="shared" si="75"/>
        <v>3.0000610388817676E-2</v>
      </c>
      <c r="Q439" s="69"/>
    </row>
    <row r="440" spans="1:17" s="14" customFormat="1" ht="14.1" customHeight="1" x14ac:dyDescent="0.2">
      <c r="A440" s="101"/>
      <c r="B440" s="694"/>
      <c r="C440" s="22">
        <v>2</v>
      </c>
      <c r="D440" s="379">
        <v>1862412</v>
      </c>
      <c r="E440" s="380">
        <v>1396809</v>
      </c>
      <c r="F440" s="380">
        <v>1164009</v>
      </c>
      <c r="G440" s="381">
        <v>698406</v>
      </c>
      <c r="H440" s="379">
        <f t="shared" si="68"/>
        <v>1918284</v>
      </c>
      <c r="I440" s="380">
        <f t="shared" si="69"/>
        <v>1438713</v>
      </c>
      <c r="J440" s="380">
        <f t="shared" si="70"/>
        <v>1198929</v>
      </c>
      <c r="K440" s="381">
        <f t="shared" si="71"/>
        <v>719358</v>
      </c>
      <c r="L440" s="44"/>
      <c r="M440" s="350">
        <f t="shared" si="72"/>
        <v>2.9999806702276404E-2</v>
      </c>
      <c r="N440" s="350">
        <f t="shared" si="73"/>
        <v>2.9999806702276404E-2</v>
      </c>
      <c r="O440" s="350">
        <f t="shared" si="74"/>
        <v>2.9999768043030596E-2</v>
      </c>
      <c r="P440" s="350">
        <f t="shared" si="75"/>
        <v>2.9999742270255411E-2</v>
      </c>
      <c r="Q440" s="69"/>
    </row>
    <row r="441" spans="1:17" s="14" customFormat="1" ht="14.1" customHeight="1" x14ac:dyDescent="0.2">
      <c r="A441" s="101"/>
      <c r="B441" s="694"/>
      <c r="C441" s="22">
        <v>3</v>
      </c>
      <c r="D441" s="379">
        <v>1890351</v>
      </c>
      <c r="E441" s="380">
        <v>1417764</v>
      </c>
      <c r="F441" s="380">
        <v>1181469</v>
      </c>
      <c r="G441" s="381">
        <v>708882</v>
      </c>
      <c r="H441" s="379">
        <f t="shared" si="68"/>
        <v>1947063</v>
      </c>
      <c r="I441" s="380">
        <f t="shared" si="69"/>
        <v>1460298</v>
      </c>
      <c r="J441" s="380">
        <f t="shared" si="70"/>
        <v>1216914</v>
      </c>
      <c r="K441" s="381">
        <f t="shared" si="71"/>
        <v>730149</v>
      </c>
      <c r="L441" s="44"/>
      <c r="M441" s="350">
        <f t="shared" si="72"/>
        <v>3.0000777633360155E-2</v>
      </c>
      <c r="N441" s="350">
        <f t="shared" si="73"/>
        <v>3.0000761762888604E-2</v>
      </c>
      <c r="O441" s="350">
        <f t="shared" si="74"/>
        <v>3.0000787155651142E-2</v>
      </c>
      <c r="P441" s="350">
        <f t="shared" si="75"/>
        <v>3.0000761762888604E-2</v>
      </c>
      <c r="Q441" s="69"/>
    </row>
    <row r="442" spans="1:17" s="14" customFormat="1" ht="14.1" customHeight="1" x14ac:dyDescent="0.2">
      <c r="A442" s="101"/>
      <c r="B442" s="694"/>
      <c r="C442" s="22">
        <v>4</v>
      </c>
      <c r="D442" s="379">
        <v>1918719</v>
      </c>
      <c r="E442" s="380">
        <v>1439040</v>
      </c>
      <c r="F442" s="380">
        <v>1199199</v>
      </c>
      <c r="G442" s="381">
        <v>719520</v>
      </c>
      <c r="H442" s="379">
        <f t="shared" si="68"/>
        <v>1976280</v>
      </c>
      <c r="I442" s="380">
        <f t="shared" si="69"/>
        <v>1482210</v>
      </c>
      <c r="J442" s="380">
        <f t="shared" si="70"/>
        <v>1235175</v>
      </c>
      <c r="K442" s="381">
        <f t="shared" si="71"/>
        <v>741105</v>
      </c>
      <c r="L442" s="44"/>
      <c r="M442" s="350">
        <f t="shared" si="72"/>
        <v>2.9999702926796473E-2</v>
      </c>
      <c r="N442" s="350">
        <f t="shared" si="73"/>
        <v>2.9999166110740494E-2</v>
      </c>
      <c r="O442" s="350">
        <f t="shared" si="74"/>
        <v>3.0000025016698646E-2</v>
      </c>
      <c r="P442" s="350">
        <f t="shared" si="75"/>
        <v>2.9999166110740494E-2</v>
      </c>
      <c r="Q442" s="69"/>
    </row>
    <row r="443" spans="1:17" s="14" customFormat="1" ht="14.1" customHeight="1" x14ac:dyDescent="0.2">
      <c r="A443" s="101"/>
      <c r="B443" s="694"/>
      <c r="C443" s="22">
        <v>5</v>
      </c>
      <c r="D443" s="379">
        <v>1947492</v>
      </c>
      <c r="E443" s="380">
        <v>1460619</v>
      </c>
      <c r="F443" s="380">
        <v>1217184</v>
      </c>
      <c r="G443" s="381">
        <v>730311</v>
      </c>
      <c r="H443" s="379">
        <f t="shared" si="68"/>
        <v>2005917</v>
      </c>
      <c r="I443" s="380">
        <f t="shared" si="69"/>
        <v>1504437</v>
      </c>
      <c r="J443" s="380">
        <f t="shared" si="70"/>
        <v>1253697</v>
      </c>
      <c r="K443" s="381">
        <f t="shared" si="71"/>
        <v>752220</v>
      </c>
      <c r="L443" s="44"/>
      <c r="M443" s="350">
        <f t="shared" si="72"/>
        <v>3.0000123235422789E-2</v>
      </c>
      <c r="N443" s="350">
        <f t="shared" si="73"/>
        <v>2.9999609754494498E-2</v>
      </c>
      <c r="O443" s="350">
        <f t="shared" si="74"/>
        <v>2.9997929647448535E-2</v>
      </c>
      <c r="P443" s="350">
        <f t="shared" si="75"/>
        <v>2.9999548137711194E-2</v>
      </c>
      <c r="Q443" s="69"/>
    </row>
    <row r="444" spans="1:17" s="14" customFormat="1" ht="14.1" customHeight="1" x14ac:dyDescent="0.2">
      <c r="A444" s="101"/>
      <c r="B444" s="694"/>
      <c r="C444" s="22">
        <v>6</v>
      </c>
      <c r="D444" s="379">
        <v>1976700</v>
      </c>
      <c r="E444" s="380">
        <v>1482525</v>
      </c>
      <c r="F444" s="380">
        <v>1235439</v>
      </c>
      <c r="G444" s="381">
        <v>741264</v>
      </c>
      <c r="H444" s="379">
        <f t="shared" si="68"/>
        <v>2036001</v>
      </c>
      <c r="I444" s="380">
        <f t="shared" si="69"/>
        <v>1527000</v>
      </c>
      <c r="J444" s="380">
        <f t="shared" si="70"/>
        <v>1272501</v>
      </c>
      <c r="K444" s="381">
        <f t="shared" si="71"/>
        <v>763500</v>
      </c>
      <c r="L444" s="44"/>
      <c r="M444" s="350">
        <f t="shared" si="72"/>
        <v>0.03</v>
      </c>
      <c r="N444" s="350">
        <f t="shared" si="73"/>
        <v>2.9999494106338849E-2</v>
      </c>
      <c r="O444" s="350">
        <f t="shared" si="74"/>
        <v>2.9999052968216155E-2</v>
      </c>
      <c r="P444" s="350">
        <f t="shared" si="75"/>
        <v>2.9997409829696304E-2</v>
      </c>
      <c r="Q444" s="69"/>
    </row>
    <row r="445" spans="1:17" s="14" customFormat="1" ht="14.1" customHeight="1" x14ac:dyDescent="0.2">
      <c r="A445" s="101"/>
      <c r="B445" s="694"/>
      <c r="C445" s="22">
        <v>7</v>
      </c>
      <c r="D445" s="379">
        <v>2006358</v>
      </c>
      <c r="E445" s="380">
        <v>1504770</v>
      </c>
      <c r="F445" s="380">
        <v>1253973</v>
      </c>
      <c r="G445" s="381">
        <v>752385</v>
      </c>
      <c r="H445" s="379">
        <f t="shared" si="68"/>
        <v>2066550</v>
      </c>
      <c r="I445" s="380">
        <f t="shared" si="69"/>
        <v>1549914</v>
      </c>
      <c r="J445" s="380">
        <f t="shared" si="70"/>
        <v>1291593</v>
      </c>
      <c r="K445" s="381">
        <f t="shared" si="71"/>
        <v>774957</v>
      </c>
      <c r="L445" s="44"/>
      <c r="M445" s="350">
        <f t="shared" si="72"/>
        <v>3.000062800357663E-2</v>
      </c>
      <c r="N445" s="350">
        <f t="shared" si="73"/>
        <v>3.0000598098048208E-2</v>
      </c>
      <c r="O445" s="350">
        <f t="shared" si="74"/>
        <v>3.0000645946922304E-2</v>
      </c>
      <c r="P445" s="350">
        <f t="shared" si="75"/>
        <v>3.0000598098048208E-2</v>
      </c>
      <c r="Q445" s="69"/>
    </row>
    <row r="446" spans="1:17" s="14" customFormat="1" ht="14.1" customHeight="1" x14ac:dyDescent="0.2">
      <c r="A446" s="101"/>
      <c r="B446" s="694"/>
      <c r="C446" s="22">
        <v>8</v>
      </c>
      <c r="D446" s="379">
        <v>2036442</v>
      </c>
      <c r="E446" s="380">
        <v>1527333</v>
      </c>
      <c r="F446" s="380">
        <v>1272777</v>
      </c>
      <c r="G446" s="381">
        <v>763665</v>
      </c>
      <c r="H446" s="379">
        <f t="shared" si="68"/>
        <v>2097534</v>
      </c>
      <c r="I446" s="380">
        <f t="shared" si="69"/>
        <v>1573152</v>
      </c>
      <c r="J446" s="380">
        <f t="shared" si="70"/>
        <v>1310958</v>
      </c>
      <c r="K446" s="381">
        <f t="shared" si="71"/>
        <v>786576</v>
      </c>
      <c r="L446" s="44"/>
      <c r="M446" s="350">
        <f t="shared" si="72"/>
        <v>2.9999381273809911E-2</v>
      </c>
      <c r="N446" s="350">
        <f t="shared" si="73"/>
        <v>2.9999351811294591E-2</v>
      </c>
      <c r="O446" s="350">
        <f t="shared" si="74"/>
        <v>2.9998185070911874E-2</v>
      </c>
      <c r="P446" s="350">
        <f t="shared" si="75"/>
        <v>3.0001374948439432E-2</v>
      </c>
      <c r="Q446" s="69"/>
    </row>
    <row r="447" spans="1:17" s="14" customFormat="1" ht="14.1" customHeight="1" x14ac:dyDescent="0.2">
      <c r="A447" s="101"/>
      <c r="B447" s="694"/>
      <c r="C447" s="22">
        <v>9</v>
      </c>
      <c r="D447" s="379">
        <v>2066994</v>
      </c>
      <c r="E447" s="380">
        <v>1550247</v>
      </c>
      <c r="F447" s="380">
        <v>1291872</v>
      </c>
      <c r="G447" s="381">
        <v>775122</v>
      </c>
      <c r="H447" s="379">
        <f t="shared" si="68"/>
        <v>2129004</v>
      </c>
      <c r="I447" s="380">
        <f t="shared" si="69"/>
        <v>1596753</v>
      </c>
      <c r="J447" s="380">
        <f t="shared" si="70"/>
        <v>1330629</v>
      </c>
      <c r="K447" s="381">
        <f t="shared" si="71"/>
        <v>798378</v>
      </c>
      <c r="L447" s="44"/>
      <c r="M447" s="350">
        <f t="shared" si="72"/>
        <v>3.0000087082981373E-2</v>
      </c>
      <c r="N447" s="350">
        <f t="shared" si="73"/>
        <v>2.9999090467519047E-2</v>
      </c>
      <c r="O447" s="350">
        <f t="shared" si="74"/>
        <v>3.0000650219216763E-2</v>
      </c>
      <c r="P447" s="350">
        <f t="shared" si="75"/>
        <v>3.0003018879608628E-2</v>
      </c>
      <c r="Q447" s="69"/>
    </row>
    <row r="448" spans="1:17" s="14" customFormat="1" ht="14.1" customHeight="1" x14ac:dyDescent="0.2">
      <c r="A448" s="101"/>
      <c r="B448" s="694"/>
      <c r="C448" s="22">
        <v>10</v>
      </c>
      <c r="D448" s="379">
        <v>2097993</v>
      </c>
      <c r="E448" s="380">
        <v>1573494</v>
      </c>
      <c r="F448" s="380">
        <v>1311246</v>
      </c>
      <c r="G448" s="381">
        <v>786747</v>
      </c>
      <c r="H448" s="379">
        <f t="shared" si="68"/>
        <v>2160933</v>
      </c>
      <c r="I448" s="380">
        <f t="shared" si="69"/>
        <v>1620699</v>
      </c>
      <c r="J448" s="380">
        <f t="shared" si="70"/>
        <v>1350582</v>
      </c>
      <c r="K448" s="381">
        <f t="shared" si="71"/>
        <v>810351</v>
      </c>
      <c r="L448" s="44"/>
      <c r="M448" s="350">
        <f t="shared" si="72"/>
        <v>3.0000100095662854E-2</v>
      </c>
      <c r="N448" s="350">
        <f t="shared" si="73"/>
        <v>3.0000114395097789E-2</v>
      </c>
      <c r="O448" s="350">
        <f t="shared" si="74"/>
        <v>2.9998947565902965E-2</v>
      </c>
      <c r="P448" s="350">
        <f t="shared" si="75"/>
        <v>3.0002020980060936E-2</v>
      </c>
      <c r="Q448" s="69"/>
    </row>
    <row r="449" spans="1:17" s="14" customFormat="1" ht="14.1" customHeight="1" x14ac:dyDescent="0.2">
      <c r="A449" s="101"/>
      <c r="B449" s="694"/>
      <c r="C449" s="22">
        <v>11</v>
      </c>
      <c r="D449" s="379">
        <v>2129466</v>
      </c>
      <c r="E449" s="380">
        <v>1597101</v>
      </c>
      <c r="F449" s="380">
        <v>1330917</v>
      </c>
      <c r="G449" s="381">
        <v>798549</v>
      </c>
      <c r="H449" s="379">
        <f t="shared" si="68"/>
        <v>2193351</v>
      </c>
      <c r="I449" s="380">
        <f t="shared" si="69"/>
        <v>1645014</v>
      </c>
      <c r="J449" s="380">
        <f t="shared" si="70"/>
        <v>1370844</v>
      </c>
      <c r="K449" s="381">
        <f t="shared" si="71"/>
        <v>822507</v>
      </c>
      <c r="L449" s="44"/>
      <c r="M449" s="350">
        <f t="shared" si="72"/>
        <v>3.0000478993325086E-2</v>
      </c>
      <c r="N449" s="350">
        <f t="shared" si="73"/>
        <v>2.9999981215965678E-2</v>
      </c>
      <c r="O449" s="350">
        <f t="shared" si="74"/>
        <v>2.9999616805555868E-2</v>
      </c>
      <c r="P449" s="350">
        <f t="shared" si="75"/>
        <v>3.0001915975099838E-2</v>
      </c>
      <c r="Q449" s="69"/>
    </row>
    <row r="450" spans="1:17" s="14" customFormat="1" ht="14.1" customHeight="1" x14ac:dyDescent="0.2">
      <c r="A450" s="101"/>
      <c r="B450" s="694"/>
      <c r="C450" s="22">
        <v>12</v>
      </c>
      <c r="D450" s="379">
        <v>2161410</v>
      </c>
      <c r="E450" s="380">
        <v>1621059</v>
      </c>
      <c r="F450" s="380">
        <v>1350882</v>
      </c>
      <c r="G450" s="381">
        <v>810528</v>
      </c>
      <c r="H450" s="379">
        <f t="shared" si="68"/>
        <v>2226252</v>
      </c>
      <c r="I450" s="380">
        <f t="shared" si="69"/>
        <v>1669689</v>
      </c>
      <c r="J450" s="380">
        <f t="shared" si="70"/>
        <v>1391409</v>
      </c>
      <c r="K450" s="381">
        <f t="shared" si="71"/>
        <v>834846</v>
      </c>
      <c r="L450" s="44"/>
      <c r="M450" s="350">
        <f t="shared" si="72"/>
        <v>2.9999861201715546E-2</v>
      </c>
      <c r="N450" s="350">
        <f t="shared" si="73"/>
        <v>2.9998908121172643E-2</v>
      </c>
      <c r="O450" s="350">
        <f t="shared" si="74"/>
        <v>3.0000399738837294E-2</v>
      </c>
      <c r="P450" s="350">
        <f t="shared" si="75"/>
        <v>3.0002664929527419E-2</v>
      </c>
      <c r="Q450" s="69"/>
    </row>
    <row r="451" spans="1:17" s="14" customFormat="1" ht="14.1" customHeight="1" thickBot="1" x14ac:dyDescent="0.25">
      <c r="A451" s="101"/>
      <c r="B451" s="695"/>
      <c r="C451" s="23">
        <v>13</v>
      </c>
      <c r="D451" s="382">
        <v>2193837</v>
      </c>
      <c r="E451" s="383">
        <v>1645377</v>
      </c>
      <c r="F451" s="383">
        <v>1371147</v>
      </c>
      <c r="G451" s="384">
        <v>822690</v>
      </c>
      <c r="H451" s="382">
        <f t="shared" si="68"/>
        <v>2259651</v>
      </c>
      <c r="I451" s="383">
        <f t="shared" si="69"/>
        <v>1694739</v>
      </c>
      <c r="J451" s="383">
        <f t="shared" si="70"/>
        <v>1412283</v>
      </c>
      <c r="K451" s="384">
        <f t="shared" si="71"/>
        <v>847368</v>
      </c>
      <c r="L451" s="44"/>
      <c r="M451" s="350">
        <f t="shared" si="72"/>
        <v>2.9999494037159551E-2</v>
      </c>
      <c r="N451" s="350">
        <f t="shared" si="73"/>
        <v>3.0000419356779631E-2</v>
      </c>
      <c r="O451" s="350">
        <f t="shared" si="74"/>
        <v>3.0001159613083059E-2</v>
      </c>
      <c r="P451" s="350">
        <f t="shared" si="75"/>
        <v>2.9996718083360682E-2</v>
      </c>
      <c r="Q451" s="69"/>
    </row>
    <row r="452" spans="1:17" s="14" customFormat="1" ht="7.2" customHeight="1" thickBot="1" x14ac:dyDescent="0.25">
      <c r="A452" s="101"/>
      <c r="B452" s="46"/>
      <c r="C452" s="43"/>
      <c r="D452" s="309"/>
      <c r="E452" s="49"/>
      <c r="F452" s="49"/>
      <c r="G452" s="49"/>
      <c r="H452" s="309"/>
      <c r="I452" s="49"/>
      <c r="J452" s="49"/>
      <c r="K452" s="49"/>
      <c r="L452" s="44"/>
      <c r="M452" s="347"/>
      <c r="N452" s="347"/>
      <c r="O452" s="347"/>
      <c r="P452" s="347"/>
      <c r="Q452" s="69"/>
    </row>
    <row r="453" spans="1:17" ht="18.600000000000001" customHeight="1" thickBot="1" x14ac:dyDescent="0.3">
      <c r="B453" s="579" t="s">
        <v>1069</v>
      </c>
      <c r="C453" s="579"/>
      <c r="D453" s="579"/>
      <c r="E453" s="579"/>
      <c r="F453" s="579"/>
      <c r="G453" s="579"/>
      <c r="H453" s="579"/>
      <c r="I453" s="579"/>
      <c r="J453" s="579"/>
      <c r="K453" s="579"/>
    </row>
    <row r="454" spans="1:17" ht="15" customHeight="1" thickBot="1" x14ac:dyDescent="0.3">
      <c r="B454" s="136"/>
      <c r="C454" s="136"/>
      <c r="D454" s="685" t="s">
        <v>929</v>
      </c>
      <c r="E454" s="686"/>
      <c r="F454" s="686"/>
      <c r="G454" s="687"/>
      <c r="H454" s="701" t="s">
        <v>929</v>
      </c>
      <c r="I454" s="702"/>
      <c r="J454" s="702"/>
      <c r="K454" s="703"/>
    </row>
    <row r="455" spans="1:17" s="14" customFormat="1" ht="14.1" customHeight="1" x14ac:dyDescent="0.2">
      <c r="A455" s="101">
        <v>1</v>
      </c>
      <c r="B455" s="693" t="s">
        <v>911</v>
      </c>
      <c r="C455" s="19">
        <v>1</v>
      </c>
      <c r="D455" s="372">
        <v>1191510</v>
      </c>
      <c r="E455" s="373">
        <v>893634</v>
      </c>
      <c r="F455" s="373">
        <v>744693</v>
      </c>
      <c r="G455" s="378">
        <v>446817</v>
      </c>
      <c r="H455" s="372">
        <f t="shared" ref="H455:H499" si="76">ROUND($D455*(1+$G$15)/3,0)*3</f>
        <v>1227255</v>
      </c>
      <c r="I455" s="373">
        <f t="shared" ref="I455:I499" si="77">(ROUND((+H455/8*6)/3,0))*3</f>
        <v>920442</v>
      </c>
      <c r="J455" s="373">
        <f t="shared" ref="J455:J499" si="78">(ROUND((+H455/8*5)/3,0))*3</f>
        <v>767034</v>
      </c>
      <c r="K455" s="378">
        <f t="shared" ref="K455:K499" si="79">(ROUND((+H455/8*3)/3,0))*3</f>
        <v>460221</v>
      </c>
      <c r="L455" s="44"/>
      <c r="M455" s="350">
        <f t="shared" ref="M455:M499" si="80">(H455-D455)/D455</f>
        <v>2.9999748218646927E-2</v>
      </c>
      <c r="N455" s="350">
        <f t="shared" ref="N455:N499" si="81">(I455-E455)/E455</f>
        <v>2.9998858593115303E-2</v>
      </c>
      <c r="O455" s="350">
        <f t="shared" ref="O455:O499" si="82">(J455-F455)/F455</f>
        <v>3.0000281995399447E-2</v>
      </c>
      <c r="P455" s="350">
        <f t="shared" ref="P455:P499" si="83">(K455-G455)/G455</f>
        <v>2.9998858593115303E-2</v>
      </c>
      <c r="Q455" s="69"/>
    </row>
    <row r="456" spans="1:17" s="14" customFormat="1" ht="14.1" customHeight="1" x14ac:dyDescent="0.2">
      <c r="A456" s="101"/>
      <c r="B456" s="694"/>
      <c r="C456" s="22">
        <v>2</v>
      </c>
      <c r="D456" s="379">
        <v>1209396</v>
      </c>
      <c r="E456" s="380">
        <v>907047</v>
      </c>
      <c r="F456" s="380">
        <v>755874</v>
      </c>
      <c r="G456" s="381">
        <v>453525</v>
      </c>
      <c r="H456" s="379">
        <f t="shared" si="76"/>
        <v>1245678</v>
      </c>
      <c r="I456" s="380">
        <f t="shared" si="77"/>
        <v>934260</v>
      </c>
      <c r="J456" s="380">
        <f t="shared" si="78"/>
        <v>778548</v>
      </c>
      <c r="K456" s="381">
        <f t="shared" si="79"/>
        <v>467130</v>
      </c>
      <c r="L456" s="44"/>
      <c r="M456" s="350">
        <f t="shared" si="80"/>
        <v>3.0000099223083259E-2</v>
      </c>
      <c r="N456" s="350">
        <f t="shared" si="81"/>
        <v>3.000175294113756E-2</v>
      </c>
      <c r="O456" s="350">
        <f t="shared" si="82"/>
        <v>2.9997063002563919E-2</v>
      </c>
      <c r="P456" s="350">
        <f t="shared" si="83"/>
        <v>2.9998346287415247E-2</v>
      </c>
      <c r="Q456" s="69"/>
    </row>
    <row r="457" spans="1:17" s="14" customFormat="1" ht="14.1" customHeight="1" x14ac:dyDescent="0.2">
      <c r="A457" s="101"/>
      <c r="B457" s="694"/>
      <c r="C457" s="22">
        <v>3</v>
      </c>
      <c r="D457" s="379">
        <v>1227534</v>
      </c>
      <c r="E457" s="380">
        <v>920652</v>
      </c>
      <c r="F457" s="380">
        <v>767208</v>
      </c>
      <c r="G457" s="381">
        <v>460326</v>
      </c>
      <c r="H457" s="379">
        <f t="shared" si="76"/>
        <v>1264359</v>
      </c>
      <c r="I457" s="380">
        <f t="shared" si="77"/>
        <v>948270</v>
      </c>
      <c r="J457" s="380">
        <f t="shared" si="78"/>
        <v>790224</v>
      </c>
      <c r="K457" s="381">
        <f t="shared" si="79"/>
        <v>474135</v>
      </c>
      <c r="L457" s="44"/>
      <c r="M457" s="350">
        <f t="shared" si="80"/>
        <v>2.999916906578555E-2</v>
      </c>
      <c r="N457" s="350">
        <f t="shared" si="81"/>
        <v>2.9998305548676371E-2</v>
      </c>
      <c r="O457" s="350">
        <f t="shared" si="82"/>
        <v>2.9999687177401695E-2</v>
      </c>
      <c r="P457" s="350">
        <f t="shared" si="83"/>
        <v>2.9998305548676371E-2</v>
      </c>
      <c r="Q457" s="69"/>
    </row>
    <row r="458" spans="1:17" s="14" customFormat="1" ht="14.1" customHeight="1" x14ac:dyDescent="0.2">
      <c r="A458" s="101"/>
      <c r="B458" s="694"/>
      <c r="C458" s="22">
        <v>4</v>
      </c>
      <c r="D458" s="379">
        <v>1245939</v>
      </c>
      <c r="E458" s="380">
        <v>934455</v>
      </c>
      <c r="F458" s="380">
        <v>778713</v>
      </c>
      <c r="G458" s="381">
        <v>467226</v>
      </c>
      <c r="H458" s="379">
        <f t="shared" si="76"/>
        <v>1283316</v>
      </c>
      <c r="I458" s="380">
        <f t="shared" si="77"/>
        <v>962487</v>
      </c>
      <c r="J458" s="380">
        <f t="shared" si="78"/>
        <v>802074</v>
      </c>
      <c r="K458" s="381">
        <f t="shared" si="79"/>
        <v>481245</v>
      </c>
      <c r="L458" s="44"/>
      <c r="M458" s="350">
        <f t="shared" si="80"/>
        <v>2.99990609492118E-2</v>
      </c>
      <c r="N458" s="350">
        <f t="shared" si="81"/>
        <v>2.9998234264892371E-2</v>
      </c>
      <c r="O458" s="350">
        <f t="shared" si="82"/>
        <v>2.99994991736365E-2</v>
      </c>
      <c r="P458" s="350">
        <f t="shared" si="83"/>
        <v>3.0004751447907436E-2</v>
      </c>
      <c r="Q458" s="69"/>
    </row>
    <row r="459" spans="1:17" s="14" customFormat="1" ht="14.1" customHeight="1" x14ac:dyDescent="0.2">
      <c r="A459" s="101"/>
      <c r="B459" s="694"/>
      <c r="C459" s="22">
        <v>5</v>
      </c>
      <c r="D459" s="379">
        <v>1264629</v>
      </c>
      <c r="E459" s="380">
        <v>948471</v>
      </c>
      <c r="F459" s="380">
        <v>790392</v>
      </c>
      <c r="G459" s="381">
        <v>474237</v>
      </c>
      <c r="H459" s="379">
        <f t="shared" si="76"/>
        <v>1302567</v>
      </c>
      <c r="I459" s="380">
        <f t="shared" si="77"/>
        <v>976926</v>
      </c>
      <c r="J459" s="380">
        <f t="shared" si="78"/>
        <v>814104</v>
      </c>
      <c r="K459" s="381">
        <f t="shared" si="79"/>
        <v>488463</v>
      </c>
      <c r="L459" s="44"/>
      <c r="M459" s="350">
        <f t="shared" si="80"/>
        <v>2.9999312051202369E-2</v>
      </c>
      <c r="N459" s="350">
        <f t="shared" si="81"/>
        <v>3.0000917265788834E-2</v>
      </c>
      <c r="O459" s="350">
        <f t="shared" si="82"/>
        <v>3.0000303646798045E-2</v>
      </c>
      <c r="P459" s="350">
        <f t="shared" si="83"/>
        <v>2.9997659398149027E-2</v>
      </c>
      <c r="Q459" s="69"/>
    </row>
    <row r="460" spans="1:17" s="14" customFormat="1" ht="14.1" customHeight="1" x14ac:dyDescent="0.2">
      <c r="A460" s="101"/>
      <c r="B460" s="694"/>
      <c r="C460" s="22">
        <v>6</v>
      </c>
      <c r="D460" s="379">
        <v>1283592</v>
      </c>
      <c r="E460" s="380">
        <v>962694</v>
      </c>
      <c r="F460" s="380">
        <v>802245</v>
      </c>
      <c r="G460" s="381">
        <v>481347</v>
      </c>
      <c r="H460" s="379">
        <f t="shared" si="76"/>
        <v>1322100</v>
      </c>
      <c r="I460" s="380">
        <f t="shared" si="77"/>
        <v>991575</v>
      </c>
      <c r="J460" s="380">
        <f t="shared" si="78"/>
        <v>826314</v>
      </c>
      <c r="K460" s="381">
        <f t="shared" si="79"/>
        <v>495789</v>
      </c>
      <c r="L460" s="44"/>
      <c r="M460" s="350">
        <f t="shared" si="80"/>
        <v>3.0000186975300564E-2</v>
      </c>
      <c r="N460" s="350">
        <f t="shared" si="81"/>
        <v>3.0000186975300564E-2</v>
      </c>
      <c r="O460" s="350">
        <f t="shared" si="82"/>
        <v>3.0002056728306192E-2</v>
      </c>
      <c r="P460" s="350">
        <f t="shared" si="83"/>
        <v>3.0003303230309943E-2</v>
      </c>
      <c r="Q460" s="69"/>
    </row>
    <row r="461" spans="1:17" s="14" customFormat="1" ht="14.1" customHeight="1" x14ac:dyDescent="0.2">
      <c r="A461" s="101"/>
      <c r="B461" s="694"/>
      <c r="C461" s="22">
        <v>7</v>
      </c>
      <c r="D461" s="379">
        <v>1302855</v>
      </c>
      <c r="E461" s="380">
        <v>977142</v>
      </c>
      <c r="F461" s="380">
        <v>814284</v>
      </c>
      <c r="G461" s="381">
        <v>488571</v>
      </c>
      <c r="H461" s="379">
        <f t="shared" si="76"/>
        <v>1341942</v>
      </c>
      <c r="I461" s="380">
        <f t="shared" si="77"/>
        <v>1006458</v>
      </c>
      <c r="J461" s="380">
        <f t="shared" si="78"/>
        <v>838713</v>
      </c>
      <c r="K461" s="381">
        <f t="shared" si="79"/>
        <v>503229</v>
      </c>
      <c r="L461" s="44"/>
      <c r="M461" s="350">
        <f t="shared" si="80"/>
        <v>3.0001036185914778E-2</v>
      </c>
      <c r="N461" s="350">
        <f t="shared" si="81"/>
        <v>3.0001780703316407E-2</v>
      </c>
      <c r="O461" s="350">
        <f t="shared" si="82"/>
        <v>3.0000589474925211E-2</v>
      </c>
      <c r="P461" s="350">
        <f t="shared" si="83"/>
        <v>3.0001780703316407E-2</v>
      </c>
      <c r="Q461" s="69"/>
    </row>
    <row r="462" spans="1:17" s="14" customFormat="1" ht="14.1" customHeight="1" thickBot="1" x14ac:dyDescent="0.25">
      <c r="A462" s="101"/>
      <c r="B462" s="695"/>
      <c r="C462" s="23">
        <v>8</v>
      </c>
      <c r="D462" s="382">
        <v>1322391</v>
      </c>
      <c r="E462" s="383">
        <v>991794</v>
      </c>
      <c r="F462" s="383">
        <v>826494</v>
      </c>
      <c r="G462" s="384">
        <v>495897</v>
      </c>
      <c r="H462" s="382">
        <f t="shared" si="76"/>
        <v>1362063</v>
      </c>
      <c r="I462" s="383">
        <f t="shared" si="77"/>
        <v>1021548</v>
      </c>
      <c r="J462" s="383">
        <f t="shared" si="78"/>
        <v>851289</v>
      </c>
      <c r="K462" s="384">
        <f t="shared" si="79"/>
        <v>510774</v>
      </c>
      <c r="L462" s="44"/>
      <c r="M462" s="350">
        <f t="shared" si="80"/>
        <v>3.0000204175618255E-2</v>
      </c>
      <c r="N462" s="350">
        <f t="shared" si="81"/>
        <v>3.0000181489301204E-2</v>
      </c>
      <c r="O462" s="350">
        <f t="shared" si="82"/>
        <v>3.0000217787424954E-2</v>
      </c>
      <c r="P462" s="350">
        <f t="shared" si="83"/>
        <v>3.0000181489301204E-2</v>
      </c>
      <c r="Q462" s="69"/>
    </row>
    <row r="463" spans="1:17" s="14" customFormat="1" ht="14.1" customHeight="1" x14ac:dyDescent="0.2">
      <c r="A463" s="101">
        <v>2</v>
      </c>
      <c r="B463" s="693" t="s">
        <v>912</v>
      </c>
      <c r="C463" s="19">
        <v>1</v>
      </c>
      <c r="D463" s="372">
        <v>1362363</v>
      </c>
      <c r="E463" s="373">
        <v>1021773</v>
      </c>
      <c r="F463" s="373">
        <v>851478</v>
      </c>
      <c r="G463" s="378">
        <v>510885</v>
      </c>
      <c r="H463" s="372">
        <f t="shared" si="76"/>
        <v>1403235</v>
      </c>
      <c r="I463" s="373">
        <f t="shared" si="77"/>
        <v>1052427</v>
      </c>
      <c r="J463" s="373">
        <f t="shared" si="78"/>
        <v>877023</v>
      </c>
      <c r="K463" s="378">
        <f t="shared" si="79"/>
        <v>526212</v>
      </c>
      <c r="L463" s="44"/>
      <c r="M463" s="350">
        <f t="shared" si="80"/>
        <v>3.0000814760823658E-2</v>
      </c>
      <c r="N463" s="350">
        <f t="shared" si="81"/>
        <v>3.0000792739678969E-2</v>
      </c>
      <c r="O463" s="350">
        <f t="shared" si="82"/>
        <v>3.0000775122786497E-2</v>
      </c>
      <c r="P463" s="350">
        <f t="shared" si="83"/>
        <v>3.0000880824451688E-2</v>
      </c>
      <c r="Q463" s="69"/>
    </row>
    <row r="464" spans="1:17" s="14" customFormat="1" ht="14.1" customHeight="1" x14ac:dyDescent="0.2">
      <c r="A464" s="101"/>
      <c r="B464" s="694"/>
      <c r="C464" s="22">
        <v>2</v>
      </c>
      <c r="D464" s="379">
        <v>1382802</v>
      </c>
      <c r="E464" s="380">
        <v>1037103</v>
      </c>
      <c r="F464" s="380">
        <v>864252</v>
      </c>
      <c r="G464" s="381">
        <v>518550</v>
      </c>
      <c r="H464" s="379">
        <f t="shared" si="76"/>
        <v>1424286</v>
      </c>
      <c r="I464" s="380">
        <f t="shared" si="77"/>
        <v>1068216</v>
      </c>
      <c r="J464" s="380">
        <f t="shared" si="78"/>
        <v>890178</v>
      </c>
      <c r="K464" s="381">
        <f t="shared" si="79"/>
        <v>534108</v>
      </c>
      <c r="L464" s="44"/>
      <c r="M464" s="350">
        <f t="shared" si="80"/>
        <v>2.999995660984002E-2</v>
      </c>
      <c r="N464" s="350">
        <f t="shared" si="81"/>
        <v>2.9999913219805555E-2</v>
      </c>
      <c r="O464" s="350">
        <f t="shared" si="82"/>
        <v>2.9998194970911263E-2</v>
      </c>
      <c r="P464" s="350">
        <f t="shared" si="83"/>
        <v>3.0002892681515764E-2</v>
      </c>
      <c r="Q464" s="69"/>
    </row>
    <row r="465" spans="1:17" s="14" customFormat="1" ht="14.1" customHeight="1" x14ac:dyDescent="0.2">
      <c r="A465" s="101"/>
      <c r="B465" s="694"/>
      <c r="C465" s="22">
        <v>3</v>
      </c>
      <c r="D465" s="379">
        <v>1403544</v>
      </c>
      <c r="E465" s="380">
        <v>1052658</v>
      </c>
      <c r="F465" s="380">
        <v>877215</v>
      </c>
      <c r="G465" s="381">
        <v>526329</v>
      </c>
      <c r="H465" s="379">
        <f t="shared" si="76"/>
        <v>1445649</v>
      </c>
      <c r="I465" s="380">
        <f t="shared" si="77"/>
        <v>1084236</v>
      </c>
      <c r="J465" s="380">
        <f t="shared" si="78"/>
        <v>903531</v>
      </c>
      <c r="K465" s="381">
        <f t="shared" si="79"/>
        <v>542118</v>
      </c>
      <c r="L465" s="44"/>
      <c r="M465" s="350">
        <f t="shared" si="80"/>
        <v>2.9999059523605959E-2</v>
      </c>
      <c r="N465" s="350">
        <f t="shared" si="81"/>
        <v>2.9998347041489258E-2</v>
      </c>
      <c r="O465" s="350">
        <f t="shared" si="82"/>
        <v>2.9999487012875976E-2</v>
      </c>
      <c r="P465" s="350">
        <f t="shared" si="83"/>
        <v>2.9998347041489258E-2</v>
      </c>
      <c r="Q465" s="69"/>
    </row>
    <row r="466" spans="1:17" s="14" customFormat="1" ht="14.1" customHeight="1" x14ac:dyDescent="0.2">
      <c r="A466" s="101"/>
      <c r="B466" s="694"/>
      <c r="C466" s="22">
        <v>4</v>
      </c>
      <c r="D466" s="379">
        <v>1424589</v>
      </c>
      <c r="E466" s="380">
        <v>1068441</v>
      </c>
      <c r="F466" s="380">
        <v>890367</v>
      </c>
      <c r="G466" s="381">
        <v>534222</v>
      </c>
      <c r="H466" s="379">
        <f t="shared" si="76"/>
        <v>1467327</v>
      </c>
      <c r="I466" s="380">
        <f t="shared" si="77"/>
        <v>1100496</v>
      </c>
      <c r="J466" s="380">
        <f t="shared" si="78"/>
        <v>917079</v>
      </c>
      <c r="K466" s="381">
        <f t="shared" si="79"/>
        <v>550248</v>
      </c>
      <c r="L466" s="44"/>
      <c r="M466" s="350">
        <f t="shared" si="80"/>
        <v>3.0000231645758883E-2</v>
      </c>
      <c r="N466" s="350">
        <f t="shared" si="81"/>
        <v>3.0001656619317304E-2</v>
      </c>
      <c r="O466" s="350">
        <f t="shared" si="82"/>
        <v>3.0001111901047546E-2</v>
      </c>
      <c r="P466" s="350">
        <f t="shared" si="83"/>
        <v>2.9998764558554308E-2</v>
      </c>
      <c r="Q466" s="69"/>
    </row>
    <row r="467" spans="1:17" s="14" customFormat="1" ht="14.1" customHeight="1" x14ac:dyDescent="0.2">
      <c r="A467" s="101"/>
      <c r="B467" s="694"/>
      <c r="C467" s="22">
        <v>5</v>
      </c>
      <c r="D467" s="379">
        <v>1445967</v>
      </c>
      <c r="E467" s="380">
        <v>1084476</v>
      </c>
      <c r="F467" s="380">
        <v>903729</v>
      </c>
      <c r="G467" s="381">
        <v>542238</v>
      </c>
      <c r="H467" s="379">
        <f t="shared" si="76"/>
        <v>1489347</v>
      </c>
      <c r="I467" s="380">
        <f t="shared" si="77"/>
        <v>1117011</v>
      </c>
      <c r="J467" s="380">
        <f t="shared" si="78"/>
        <v>930843</v>
      </c>
      <c r="K467" s="381">
        <f t="shared" si="79"/>
        <v>558504</v>
      </c>
      <c r="L467" s="44"/>
      <c r="M467" s="350">
        <f t="shared" si="80"/>
        <v>3.0000684662927993E-2</v>
      </c>
      <c r="N467" s="350">
        <f t="shared" si="81"/>
        <v>3.000066391510739E-2</v>
      </c>
      <c r="O467" s="350">
        <f t="shared" si="82"/>
        <v>3.0002356901239199E-2</v>
      </c>
      <c r="P467" s="350">
        <f t="shared" si="83"/>
        <v>2.9997897602159936E-2</v>
      </c>
      <c r="Q467" s="69"/>
    </row>
    <row r="468" spans="1:17" s="14" customFormat="1" ht="14.1" customHeight="1" x14ac:dyDescent="0.2">
      <c r="A468" s="101"/>
      <c r="B468" s="694"/>
      <c r="C468" s="22">
        <v>6</v>
      </c>
      <c r="D468" s="379">
        <v>1467657</v>
      </c>
      <c r="E468" s="380">
        <v>1100742</v>
      </c>
      <c r="F468" s="380">
        <v>917286</v>
      </c>
      <c r="G468" s="381">
        <v>550371</v>
      </c>
      <c r="H468" s="379">
        <f t="shared" si="76"/>
        <v>1511688</v>
      </c>
      <c r="I468" s="380">
        <f t="shared" si="77"/>
        <v>1133766</v>
      </c>
      <c r="J468" s="380">
        <f t="shared" si="78"/>
        <v>944805</v>
      </c>
      <c r="K468" s="381">
        <f t="shared" si="79"/>
        <v>566883</v>
      </c>
      <c r="L468" s="44"/>
      <c r="M468" s="350">
        <f t="shared" si="80"/>
        <v>3.0000878951962209E-2</v>
      </c>
      <c r="N468" s="350">
        <f t="shared" si="81"/>
        <v>3.0001580751892815E-2</v>
      </c>
      <c r="O468" s="350">
        <f t="shared" si="82"/>
        <v>3.0000457872462895E-2</v>
      </c>
      <c r="P468" s="350">
        <f t="shared" si="83"/>
        <v>3.0001580751892815E-2</v>
      </c>
      <c r="Q468" s="69"/>
    </row>
    <row r="469" spans="1:17" s="14" customFormat="1" ht="14.1" customHeight="1" x14ac:dyDescent="0.2">
      <c r="A469" s="101"/>
      <c r="B469" s="694"/>
      <c r="C469" s="22">
        <v>7</v>
      </c>
      <c r="D469" s="379">
        <v>1489665</v>
      </c>
      <c r="E469" s="380">
        <v>1117248</v>
      </c>
      <c r="F469" s="380">
        <v>931041</v>
      </c>
      <c r="G469" s="381">
        <v>558624</v>
      </c>
      <c r="H469" s="379">
        <f t="shared" si="76"/>
        <v>1534356</v>
      </c>
      <c r="I469" s="380">
        <f t="shared" si="77"/>
        <v>1150767</v>
      </c>
      <c r="J469" s="380">
        <f t="shared" si="78"/>
        <v>958974</v>
      </c>
      <c r="K469" s="381">
        <f t="shared" si="79"/>
        <v>575385</v>
      </c>
      <c r="L469" s="44"/>
      <c r="M469" s="350">
        <f t="shared" si="80"/>
        <v>3.0000704856461016E-2</v>
      </c>
      <c r="N469" s="350">
        <f t="shared" si="81"/>
        <v>3.0001396288021998E-2</v>
      </c>
      <c r="O469" s="350">
        <f t="shared" si="82"/>
        <v>3.0001901097803426E-2</v>
      </c>
      <c r="P469" s="350">
        <f t="shared" si="83"/>
        <v>3.0004081457295068E-2</v>
      </c>
      <c r="Q469" s="69"/>
    </row>
    <row r="470" spans="1:17" s="14" customFormat="1" ht="14.1" customHeight="1" x14ac:dyDescent="0.2">
      <c r="A470" s="101"/>
      <c r="B470" s="694"/>
      <c r="C470" s="22">
        <v>8</v>
      </c>
      <c r="D470" s="379">
        <v>1512009</v>
      </c>
      <c r="E470" s="380">
        <v>1134006</v>
      </c>
      <c r="F470" s="380">
        <v>945006</v>
      </c>
      <c r="G470" s="381">
        <v>567003</v>
      </c>
      <c r="H470" s="379">
        <f t="shared" si="76"/>
        <v>1557369</v>
      </c>
      <c r="I470" s="380">
        <f t="shared" si="77"/>
        <v>1168026</v>
      </c>
      <c r="J470" s="380">
        <f t="shared" si="78"/>
        <v>973356</v>
      </c>
      <c r="K470" s="381">
        <f t="shared" si="79"/>
        <v>584013</v>
      </c>
      <c r="L470" s="44"/>
      <c r="M470" s="350">
        <f t="shared" si="80"/>
        <v>2.9999821429634348E-2</v>
      </c>
      <c r="N470" s="350">
        <f t="shared" si="81"/>
        <v>2.9999841270681109E-2</v>
      </c>
      <c r="O470" s="350">
        <f t="shared" si="82"/>
        <v>2.9999809525018888E-2</v>
      </c>
      <c r="P470" s="350">
        <f t="shared" si="83"/>
        <v>2.9999841270681109E-2</v>
      </c>
      <c r="Q470" s="69"/>
    </row>
    <row r="471" spans="1:17" s="14" customFormat="1" ht="14.1" customHeight="1" x14ac:dyDescent="0.2">
      <c r="A471" s="101"/>
      <c r="B471" s="694"/>
      <c r="C471" s="22">
        <v>9</v>
      </c>
      <c r="D471" s="379">
        <v>1534689</v>
      </c>
      <c r="E471" s="380">
        <v>1151016</v>
      </c>
      <c r="F471" s="380">
        <v>959181</v>
      </c>
      <c r="G471" s="381">
        <v>575508</v>
      </c>
      <c r="H471" s="379">
        <f t="shared" si="76"/>
        <v>1580730</v>
      </c>
      <c r="I471" s="380">
        <f t="shared" si="77"/>
        <v>1185549</v>
      </c>
      <c r="J471" s="380">
        <f t="shared" si="78"/>
        <v>987957</v>
      </c>
      <c r="K471" s="381">
        <f t="shared" si="79"/>
        <v>592773</v>
      </c>
      <c r="L471" s="44"/>
      <c r="M471" s="350">
        <f t="shared" si="80"/>
        <v>3.0000215027279141E-2</v>
      </c>
      <c r="N471" s="350">
        <f t="shared" si="81"/>
        <v>3.0002189370086949E-2</v>
      </c>
      <c r="O471" s="350">
        <f t="shared" si="82"/>
        <v>3.0000594256975481E-2</v>
      </c>
      <c r="P471" s="350">
        <f t="shared" si="83"/>
        <v>2.9999582977126297E-2</v>
      </c>
      <c r="Q471" s="69"/>
    </row>
    <row r="472" spans="1:17" s="14" customFormat="1" ht="14.1" customHeight="1" thickBot="1" x14ac:dyDescent="0.25">
      <c r="A472" s="101"/>
      <c r="B472" s="695"/>
      <c r="C472" s="23">
        <v>10</v>
      </c>
      <c r="D472" s="382">
        <v>1557699</v>
      </c>
      <c r="E472" s="383">
        <v>1168275</v>
      </c>
      <c r="F472" s="383">
        <v>973563</v>
      </c>
      <c r="G472" s="384">
        <v>584136</v>
      </c>
      <c r="H472" s="382">
        <f t="shared" si="76"/>
        <v>1604430</v>
      </c>
      <c r="I472" s="383">
        <f t="shared" si="77"/>
        <v>1203324</v>
      </c>
      <c r="J472" s="383">
        <f t="shared" si="78"/>
        <v>1002768</v>
      </c>
      <c r="K472" s="384">
        <f t="shared" si="79"/>
        <v>601662</v>
      </c>
      <c r="L472" s="44"/>
      <c r="M472" s="350">
        <f t="shared" si="80"/>
        <v>3.0000019259176516E-2</v>
      </c>
      <c r="N472" s="350">
        <f t="shared" si="81"/>
        <v>3.0000641972138409E-2</v>
      </c>
      <c r="O472" s="350">
        <f t="shared" si="82"/>
        <v>2.9998058677250472E-2</v>
      </c>
      <c r="P472" s="350">
        <f t="shared" si="83"/>
        <v>3.0003286905789062E-2</v>
      </c>
      <c r="Q472" s="69"/>
    </row>
    <row r="473" spans="1:17" s="14" customFormat="1" ht="14.1" customHeight="1" x14ac:dyDescent="0.2">
      <c r="A473" s="101">
        <v>3</v>
      </c>
      <c r="B473" s="693" t="s">
        <v>207</v>
      </c>
      <c r="C473" s="19">
        <v>1</v>
      </c>
      <c r="D473" s="372">
        <v>1534689</v>
      </c>
      <c r="E473" s="373">
        <v>1151016</v>
      </c>
      <c r="F473" s="373">
        <v>959181</v>
      </c>
      <c r="G473" s="378">
        <v>575508</v>
      </c>
      <c r="H473" s="372">
        <f t="shared" si="76"/>
        <v>1580730</v>
      </c>
      <c r="I473" s="373">
        <f t="shared" si="77"/>
        <v>1185549</v>
      </c>
      <c r="J473" s="373">
        <f t="shared" si="78"/>
        <v>987957</v>
      </c>
      <c r="K473" s="378">
        <f t="shared" si="79"/>
        <v>592773</v>
      </c>
      <c r="L473" s="44"/>
      <c r="M473" s="350">
        <f t="shared" si="80"/>
        <v>3.0000215027279141E-2</v>
      </c>
      <c r="N473" s="350">
        <f t="shared" si="81"/>
        <v>3.0002189370086949E-2</v>
      </c>
      <c r="O473" s="350">
        <f t="shared" si="82"/>
        <v>3.0000594256975481E-2</v>
      </c>
      <c r="P473" s="350">
        <f t="shared" si="83"/>
        <v>2.9999582977126297E-2</v>
      </c>
      <c r="Q473" s="69"/>
    </row>
    <row r="474" spans="1:17" s="14" customFormat="1" ht="14.1" customHeight="1" x14ac:dyDescent="0.2">
      <c r="A474" s="101"/>
      <c r="B474" s="694"/>
      <c r="C474" s="22">
        <v>2</v>
      </c>
      <c r="D474" s="379">
        <v>1557699</v>
      </c>
      <c r="E474" s="380">
        <v>1168275</v>
      </c>
      <c r="F474" s="380">
        <v>973563</v>
      </c>
      <c r="G474" s="381">
        <v>584136</v>
      </c>
      <c r="H474" s="379">
        <f t="shared" si="76"/>
        <v>1604430</v>
      </c>
      <c r="I474" s="380">
        <f t="shared" si="77"/>
        <v>1203324</v>
      </c>
      <c r="J474" s="380">
        <f t="shared" si="78"/>
        <v>1002768</v>
      </c>
      <c r="K474" s="381">
        <f t="shared" si="79"/>
        <v>601662</v>
      </c>
      <c r="L474" s="44"/>
      <c r="M474" s="350">
        <f t="shared" si="80"/>
        <v>3.0000019259176516E-2</v>
      </c>
      <c r="N474" s="350">
        <f t="shared" si="81"/>
        <v>3.0000641972138409E-2</v>
      </c>
      <c r="O474" s="350">
        <f t="shared" si="82"/>
        <v>2.9998058677250472E-2</v>
      </c>
      <c r="P474" s="350">
        <f t="shared" si="83"/>
        <v>3.0003286905789062E-2</v>
      </c>
      <c r="Q474" s="69"/>
    </row>
    <row r="475" spans="1:17" s="14" customFormat="1" ht="14.1" customHeight="1" x14ac:dyDescent="0.2">
      <c r="A475" s="101"/>
      <c r="B475" s="694"/>
      <c r="C475" s="22">
        <v>3</v>
      </c>
      <c r="D475" s="379">
        <v>1581069</v>
      </c>
      <c r="E475" s="380">
        <v>1185801</v>
      </c>
      <c r="F475" s="380">
        <v>988167</v>
      </c>
      <c r="G475" s="381">
        <v>592902</v>
      </c>
      <c r="H475" s="379">
        <f t="shared" si="76"/>
        <v>1628502</v>
      </c>
      <c r="I475" s="380">
        <f t="shared" si="77"/>
        <v>1221378</v>
      </c>
      <c r="J475" s="380">
        <f t="shared" si="78"/>
        <v>1017813</v>
      </c>
      <c r="K475" s="381">
        <f t="shared" si="79"/>
        <v>610689</v>
      </c>
      <c r="L475" s="44"/>
      <c r="M475" s="350">
        <f t="shared" si="80"/>
        <v>3.0000588209622731E-2</v>
      </c>
      <c r="N475" s="350">
        <f t="shared" si="81"/>
        <v>3.0002504636106733E-2</v>
      </c>
      <c r="O475" s="350">
        <f t="shared" si="82"/>
        <v>3.0001001854949617E-2</v>
      </c>
      <c r="P475" s="350">
        <f t="shared" si="83"/>
        <v>2.9999898802837568E-2</v>
      </c>
      <c r="Q475" s="69"/>
    </row>
    <row r="476" spans="1:17" s="14" customFormat="1" ht="14.1" customHeight="1" x14ac:dyDescent="0.2">
      <c r="A476" s="101"/>
      <c r="B476" s="694"/>
      <c r="C476" s="22">
        <v>4</v>
      </c>
      <c r="D476" s="379">
        <v>1604787</v>
      </c>
      <c r="E476" s="380">
        <v>1203591</v>
      </c>
      <c r="F476" s="380">
        <v>1002993</v>
      </c>
      <c r="G476" s="381">
        <v>601794</v>
      </c>
      <c r="H476" s="379">
        <f t="shared" si="76"/>
        <v>1652931</v>
      </c>
      <c r="I476" s="380">
        <f t="shared" si="77"/>
        <v>1239699</v>
      </c>
      <c r="J476" s="380">
        <f t="shared" si="78"/>
        <v>1033083</v>
      </c>
      <c r="K476" s="381">
        <f t="shared" si="79"/>
        <v>619848</v>
      </c>
      <c r="L476" s="44"/>
      <c r="M476" s="350">
        <f t="shared" si="80"/>
        <v>3.0000243022905843E-2</v>
      </c>
      <c r="N476" s="350">
        <f t="shared" si="81"/>
        <v>3.0000224328696375E-2</v>
      </c>
      <c r="O476" s="350">
        <f t="shared" si="82"/>
        <v>3.0000209373345577E-2</v>
      </c>
      <c r="P476" s="350">
        <f t="shared" si="83"/>
        <v>3.0000299105674033E-2</v>
      </c>
      <c r="Q476" s="69"/>
    </row>
    <row r="477" spans="1:17" s="14" customFormat="1" ht="14.1" customHeight="1" x14ac:dyDescent="0.2">
      <c r="A477" s="101"/>
      <c r="B477" s="694"/>
      <c r="C477" s="22">
        <v>5</v>
      </c>
      <c r="D477" s="379">
        <v>1628853</v>
      </c>
      <c r="E477" s="380">
        <v>1221639</v>
      </c>
      <c r="F477" s="380">
        <v>1018032</v>
      </c>
      <c r="G477" s="381">
        <v>610821</v>
      </c>
      <c r="H477" s="379">
        <f t="shared" si="76"/>
        <v>1677720</v>
      </c>
      <c r="I477" s="380">
        <f t="shared" si="77"/>
        <v>1258290</v>
      </c>
      <c r="J477" s="380">
        <f t="shared" si="78"/>
        <v>1048575</v>
      </c>
      <c r="K477" s="381">
        <f t="shared" si="79"/>
        <v>629145</v>
      </c>
      <c r="L477" s="44"/>
      <c r="M477" s="350">
        <f t="shared" si="80"/>
        <v>3.0000865639809117E-2</v>
      </c>
      <c r="N477" s="350">
        <f t="shared" si="81"/>
        <v>3.0001497987539691E-2</v>
      </c>
      <c r="O477" s="350">
        <f t="shared" si="82"/>
        <v>3.0002003866283183E-2</v>
      </c>
      <c r="P477" s="350">
        <f t="shared" si="83"/>
        <v>2.9998968601275988E-2</v>
      </c>
      <c r="Q477" s="69"/>
    </row>
    <row r="478" spans="1:17" s="14" customFormat="1" ht="14.1" customHeight="1" x14ac:dyDescent="0.2">
      <c r="A478" s="101"/>
      <c r="B478" s="694"/>
      <c r="C478" s="22">
        <v>6</v>
      </c>
      <c r="D478" s="379">
        <v>1653282</v>
      </c>
      <c r="E478" s="380">
        <v>1239963</v>
      </c>
      <c r="F478" s="380">
        <v>1033302</v>
      </c>
      <c r="G478" s="381">
        <v>619980</v>
      </c>
      <c r="H478" s="379">
        <f t="shared" si="76"/>
        <v>1702881</v>
      </c>
      <c r="I478" s="380">
        <f t="shared" si="77"/>
        <v>1277160</v>
      </c>
      <c r="J478" s="380">
        <f t="shared" si="78"/>
        <v>1064301</v>
      </c>
      <c r="K478" s="381">
        <f t="shared" si="79"/>
        <v>638580</v>
      </c>
      <c r="L478" s="44"/>
      <c r="M478" s="350">
        <f t="shared" si="80"/>
        <v>3.0000326623044346E-2</v>
      </c>
      <c r="N478" s="350">
        <f t="shared" si="81"/>
        <v>2.9998475760970287E-2</v>
      </c>
      <c r="O478" s="350">
        <f t="shared" si="82"/>
        <v>2.9999941933723153E-2</v>
      </c>
      <c r="P478" s="350">
        <f t="shared" si="83"/>
        <v>3.0000967773153971E-2</v>
      </c>
      <c r="Q478" s="69"/>
    </row>
    <row r="479" spans="1:17" s="14" customFormat="1" ht="14.1" customHeight="1" x14ac:dyDescent="0.2">
      <c r="A479" s="101"/>
      <c r="B479" s="694"/>
      <c r="C479" s="22">
        <v>7</v>
      </c>
      <c r="D479" s="379">
        <v>1678083</v>
      </c>
      <c r="E479" s="380">
        <v>1258563</v>
      </c>
      <c r="F479" s="380">
        <v>1048803</v>
      </c>
      <c r="G479" s="381">
        <v>629280</v>
      </c>
      <c r="H479" s="379">
        <f t="shared" si="76"/>
        <v>1728426</v>
      </c>
      <c r="I479" s="380">
        <f t="shared" si="77"/>
        <v>1296321</v>
      </c>
      <c r="J479" s="380">
        <f t="shared" si="78"/>
        <v>1080267</v>
      </c>
      <c r="K479" s="381">
        <f t="shared" si="79"/>
        <v>648159</v>
      </c>
      <c r="L479" s="44"/>
      <c r="M479" s="350">
        <f t="shared" si="80"/>
        <v>3.000030391822097E-2</v>
      </c>
      <c r="N479" s="350">
        <f t="shared" si="81"/>
        <v>3.0000881958233319E-2</v>
      </c>
      <c r="O479" s="350">
        <f t="shared" si="82"/>
        <v>2.9999914187888478E-2</v>
      </c>
      <c r="P479" s="350">
        <f t="shared" si="83"/>
        <v>3.0000953470633106E-2</v>
      </c>
      <c r="Q479" s="69"/>
    </row>
    <row r="480" spans="1:17" s="14" customFormat="1" ht="14.1" customHeight="1" x14ac:dyDescent="0.2">
      <c r="A480" s="101"/>
      <c r="B480" s="694"/>
      <c r="C480" s="22">
        <v>8</v>
      </c>
      <c r="D480" s="379">
        <v>1703259</v>
      </c>
      <c r="E480" s="380">
        <v>1277445</v>
      </c>
      <c r="F480" s="380">
        <v>1064538</v>
      </c>
      <c r="G480" s="381">
        <v>638721</v>
      </c>
      <c r="H480" s="379">
        <f t="shared" si="76"/>
        <v>1754358</v>
      </c>
      <c r="I480" s="380">
        <f t="shared" si="77"/>
        <v>1315770</v>
      </c>
      <c r="J480" s="380">
        <f t="shared" si="78"/>
        <v>1096473</v>
      </c>
      <c r="K480" s="381">
        <f t="shared" si="79"/>
        <v>657885</v>
      </c>
      <c r="L480" s="44"/>
      <c r="M480" s="350">
        <f t="shared" si="80"/>
        <v>3.0000722145017287E-2</v>
      </c>
      <c r="N480" s="350">
        <f t="shared" si="81"/>
        <v>3.0001291640736002E-2</v>
      </c>
      <c r="O480" s="350">
        <f t="shared" si="82"/>
        <v>2.9998929112910952E-2</v>
      </c>
      <c r="P480" s="350">
        <f t="shared" si="83"/>
        <v>3.0003710540282846E-2</v>
      </c>
      <c r="Q480" s="69"/>
    </row>
    <row r="481" spans="1:17" s="14" customFormat="1" ht="14.1" customHeight="1" x14ac:dyDescent="0.2">
      <c r="A481" s="101"/>
      <c r="B481" s="694"/>
      <c r="C481" s="22">
        <v>9</v>
      </c>
      <c r="D481" s="379">
        <v>1728807</v>
      </c>
      <c r="E481" s="380">
        <v>1296606</v>
      </c>
      <c r="F481" s="380">
        <v>1080504</v>
      </c>
      <c r="G481" s="381">
        <v>648303</v>
      </c>
      <c r="H481" s="379">
        <f t="shared" si="76"/>
        <v>1780671</v>
      </c>
      <c r="I481" s="380">
        <f t="shared" si="77"/>
        <v>1335504</v>
      </c>
      <c r="J481" s="380">
        <f t="shared" si="78"/>
        <v>1112919</v>
      </c>
      <c r="K481" s="381">
        <f t="shared" si="79"/>
        <v>667752</v>
      </c>
      <c r="L481" s="44"/>
      <c r="M481" s="350">
        <f t="shared" si="80"/>
        <v>2.9999878528950891E-2</v>
      </c>
      <c r="N481" s="350">
        <f t="shared" si="81"/>
        <v>2.9999861176024174E-2</v>
      </c>
      <c r="O481" s="350">
        <f t="shared" si="82"/>
        <v>2.9999888940716556E-2</v>
      </c>
      <c r="P481" s="350">
        <f t="shared" si="83"/>
        <v>2.9999861176024174E-2</v>
      </c>
      <c r="Q481" s="69"/>
    </row>
    <row r="482" spans="1:17" s="14" customFormat="1" ht="14.1" customHeight="1" x14ac:dyDescent="0.2">
      <c r="A482" s="101"/>
      <c r="B482" s="694"/>
      <c r="C482" s="22">
        <v>10</v>
      </c>
      <c r="D482" s="379">
        <v>1754739</v>
      </c>
      <c r="E482" s="380">
        <v>1316055</v>
      </c>
      <c r="F482" s="380">
        <v>1096713</v>
      </c>
      <c r="G482" s="381">
        <v>658026</v>
      </c>
      <c r="H482" s="379">
        <f t="shared" si="76"/>
        <v>1807380</v>
      </c>
      <c r="I482" s="380">
        <f t="shared" si="77"/>
        <v>1355535</v>
      </c>
      <c r="J482" s="380">
        <f t="shared" si="78"/>
        <v>1129614</v>
      </c>
      <c r="K482" s="381">
        <f t="shared" si="79"/>
        <v>677769</v>
      </c>
      <c r="L482" s="44"/>
      <c r="M482" s="350">
        <f t="shared" si="80"/>
        <v>2.9999333234173288E-2</v>
      </c>
      <c r="N482" s="350">
        <f t="shared" si="81"/>
        <v>2.9998746253006144E-2</v>
      </c>
      <c r="O482" s="350">
        <f t="shared" si="82"/>
        <v>2.9999644391923867E-2</v>
      </c>
      <c r="P482" s="350">
        <f t="shared" si="83"/>
        <v>3.0003373726874016E-2</v>
      </c>
      <c r="Q482" s="69"/>
    </row>
    <row r="483" spans="1:17" s="14" customFormat="1" ht="14.1" customHeight="1" x14ac:dyDescent="0.2">
      <c r="A483" s="101"/>
      <c r="B483" s="694"/>
      <c r="C483" s="22">
        <v>11</v>
      </c>
      <c r="D483" s="379">
        <v>1781067</v>
      </c>
      <c r="E483" s="380">
        <v>1335801</v>
      </c>
      <c r="F483" s="380">
        <v>1113168</v>
      </c>
      <c r="G483" s="381">
        <v>667899</v>
      </c>
      <c r="H483" s="379">
        <f t="shared" si="76"/>
        <v>1834500</v>
      </c>
      <c r="I483" s="380">
        <f t="shared" si="77"/>
        <v>1375875</v>
      </c>
      <c r="J483" s="380">
        <f t="shared" si="78"/>
        <v>1146564</v>
      </c>
      <c r="K483" s="381">
        <f t="shared" si="79"/>
        <v>687939</v>
      </c>
      <c r="L483" s="44"/>
      <c r="M483" s="350">
        <f t="shared" si="80"/>
        <v>3.0000555846579607E-2</v>
      </c>
      <c r="N483" s="350">
        <f t="shared" si="81"/>
        <v>2.999997754156495E-2</v>
      </c>
      <c r="O483" s="350">
        <f t="shared" si="82"/>
        <v>3.0000862403518607E-2</v>
      </c>
      <c r="P483" s="350">
        <f t="shared" si="83"/>
        <v>3.0004536614068895E-2</v>
      </c>
      <c r="Q483" s="69"/>
    </row>
    <row r="484" spans="1:17" s="14" customFormat="1" ht="14.1" customHeight="1" x14ac:dyDescent="0.2">
      <c r="A484" s="101"/>
      <c r="B484" s="694"/>
      <c r="C484" s="22">
        <v>12</v>
      </c>
      <c r="D484" s="379">
        <v>1807776</v>
      </c>
      <c r="E484" s="380">
        <v>1355832</v>
      </c>
      <c r="F484" s="380">
        <v>1129860</v>
      </c>
      <c r="G484" s="381">
        <v>677916</v>
      </c>
      <c r="H484" s="379">
        <f t="shared" si="76"/>
        <v>1862010</v>
      </c>
      <c r="I484" s="380">
        <f t="shared" si="77"/>
        <v>1396509</v>
      </c>
      <c r="J484" s="380">
        <f t="shared" si="78"/>
        <v>1163757</v>
      </c>
      <c r="K484" s="381">
        <f t="shared" si="79"/>
        <v>698253</v>
      </c>
      <c r="L484" s="44"/>
      <c r="M484" s="350">
        <f t="shared" si="80"/>
        <v>3.0000398279432849E-2</v>
      </c>
      <c r="N484" s="350">
        <f t="shared" si="81"/>
        <v>3.0001504611190766E-2</v>
      </c>
      <c r="O484" s="350">
        <f t="shared" si="82"/>
        <v>3.00010620784876E-2</v>
      </c>
      <c r="P484" s="350">
        <f t="shared" si="83"/>
        <v>2.9999291947674932E-2</v>
      </c>
      <c r="Q484" s="69"/>
    </row>
    <row r="485" spans="1:17" s="14" customFormat="1" ht="14.1" customHeight="1" x14ac:dyDescent="0.2">
      <c r="A485" s="101"/>
      <c r="B485" s="694"/>
      <c r="C485" s="22">
        <v>13</v>
      </c>
      <c r="D485" s="379">
        <v>1834893</v>
      </c>
      <c r="E485" s="380">
        <v>1376169</v>
      </c>
      <c r="F485" s="380">
        <v>1146807</v>
      </c>
      <c r="G485" s="381">
        <v>688086</v>
      </c>
      <c r="H485" s="379">
        <f t="shared" si="76"/>
        <v>1889940</v>
      </c>
      <c r="I485" s="380">
        <f t="shared" si="77"/>
        <v>1417455</v>
      </c>
      <c r="J485" s="380">
        <f t="shared" si="78"/>
        <v>1181214</v>
      </c>
      <c r="K485" s="381">
        <f t="shared" si="79"/>
        <v>708729</v>
      </c>
      <c r="L485" s="44"/>
      <c r="M485" s="350">
        <f t="shared" si="80"/>
        <v>3.0000114448090434E-2</v>
      </c>
      <c r="N485" s="350">
        <f t="shared" si="81"/>
        <v>3.0000675789092764E-2</v>
      </c>
      <c r="O485" s="350">
        <f t="shared" si="82"/>
        <v>3.0002432841794654E-2</v>
      </c>
      <c r="P485" s="350">
        <f t="shared" si="83"/>
        <v>3.0000610388817676E-2</v>
      </c>
      <c r="Q485" s="69"/>
    </row>
    <row r="486" spans="1:17" s="14" customFormat="1" ht="14.1" customHeight="1" thickBot="1" x14ac:dyDescent="0.25">
      <c r="A486" s="101"/>
      <c r="B486" s="695"/>
      <c r="C486" s="23">
        <v>14</v>
      </c>
      <c r="D486" s="382">
        <v>1862412</v>
      </c>
      <c r="E486" s="383">
        <v>1396809</v>
      </c>
      <c r="F486" s="383">
        <v>1164009</v>
      </c>
      <c r="G486" s="384">
        <v>698406</v>
      </c>
      <c r="H486" s="382">
        <f t="shared" si="76"/>
        <v>1918284</v>
      </c>
      <c r="I486" s="383">
        <f t="shared" si="77"/>
        <v>1438713</v>
      </c>
      <c r="J486" s="383">
        <f t="shared" si="78"/>
        <v>1198929</v>
      </c>
      <c r="K486" s="384">
        <f t="shared" si="79"/>
        <v>719358</v>
      </c>
      <c r="L486" s="44"/>
      <c r="M486" s="350">
        <f t="shared" si="80"/>
        <v>2.9999806702276404E-2</v>
      </c>
      <c r="N486" s="350">
        <f t="shared" si="81"/>
        <v>2.9999806702276404E-2</v>
      </c>
      <c r="O486" s="350">
        <f t="shared" si="82"/>
        <v>2.9999768043030596E-2</v>
      </c>
      <c r="P486" s="350">
        <f t="shared" si="83"/>
        <v>2.9999742270255411E-2</v>
      </c>
      <c r="Q486" s="69"/>
    </row>
    <row r="487" spans="1:17" s="14" customFormat="1" ht="14.1" customHeight="1" x14ac:dyDescent="0.2">
      <c r="A487" s="101">
        <v>4</v>
      </c>
      <c r="B487" s="693" t="s">
        <v>208</v>
      </c>
      <c r="C487" s="19">
        <v>1</v>
      </c>
      <c r="D487" s="372">
        <v>1834893</v>
      </c>
      <c r="E487" s="373">
        <v>1376169</v>
      </c>
      <c r="F487" s="373">
        <v>1146807</v>
      </c>
      <c r="G487" s="378">
        <v>688086</v>
      </c>
      <c r="H487" s="372">
        <f t="shared" si="76"/>
        <v>1889940</v>
      </c>
      <c r="I487" s="373">
        <f t="shared" si="77"/>
        <v>1417455</v>
      </c>
      <c r="J487" s="373">
        <f t="shared" si="78"/>
        <v>1181214</v>
      </c>
      <c r="K487" s="378">
        <f t="shared" si="79"/>
        <v>708729</v>
      </c>
      <c r="L487" s="44"/>
      <c r="M487" s="350">
        <f t="shared" si="80"/>
        <v>3.0000114448090434E-2</v>
      </c>
      <c r="N487" s="350">
        <f t="shared" si="81"/>
        <v>3.0000675789092764E-2</v>
      </c>
      <c r="O487" s="350">
        <f t="shared" si="82"/>
        <v>3.0002432841794654E-2</v>
      </c>
      <c r="P487" s="350">
        <f t="shared" si="83"/>
        <v>3.0000610388817676E-2</v>
      </c>
      <c r="Q487" s="69"/>
    </row>
    <row r="488" spans="1:17" s="14" customFormat="1" ht="14.1" customHeight="1" x14ac:dyDescent="0.2">
      <c r="A488" s="101"/>
      <c r="B488" s="694"/>
      <c r="C488" s="22">
        <v>2</v>
      </c>
      <c r="D488" s="379">
        <v>1862412</v>
      </c>
      <c r="E488" s="380">
        <v>1396809</v>
      </c>
      <c r="F488" s="380">
        <v>1164009</v>
      </c>
      <c r="G488" s="381">
        <v>698406</v>
      </c>
      <c r="H488" s="379">
        <f t="shared" si="76"/>
        <v>1918284</v>
      </c>
      <c r="I488" s="380">
        <f t="shared" si="77"/>
        <v>1438713</v>
      </c>
      <c r="J488" s="380">
        <f t="shared" si="78"/>
        <v>1198929</v>
      </c>
      <c r="K488" s="381">
        <f t="shared" si="79"/>
        <v>719358</v>
      </c>
      <c r="L488" s="44"/>
      <c r="M488" s="350">
        <f t="shared" si="80"/>
        <v>2.9999806702276404E-2</v>
      </c>
      <c r="N488" s="350">
        <f t="shared" si="81"/>
        <v>2.9999806702276404E-2</v>
      </c>
      <c r="O488" s="350">
        <f t="shared" si="82"/>
        <v>2.9999768043030596E-2</v>
      </c>
      <c r="P488" s="350">
        <f t="shared" si="83"/>
        <v>2.9999742270255411E-2</v>
      </c>
      <c r="Q488" s="69"/>
    </row>
    <row r="489" spans="1:17" s="14" customFormat="1" ht="14.1" customHeight="1" x14ac:dyDescent="0.2">
      <c r="A489" s="101"/>
      <c r="B489" s="694"/>
      <c r="C489" s="22">
        <v>3</v>
      </c>
      <c r="D489" s="379">
        <v>1890351</v>
      </c>
      <c r="E489" s="380">
        <v>1417764</v>
      </c>
      <c r="F489" s="380">
        <v>1181469</v>
      </c>
      <c r="G489" s="381">
        <v>708882</v>
      </c>
      <c r="H489" s="379">
        <f t="shared" si="76"/>
        <v>1947063</v>
      </c>
      <c r="I489" s="380">
        <f t="shared" si="77"/>
        <v>1460298</v>
      </c>
      <c r="J489" s="380">
        <f t="shared" si="78"/>
        <v>1216914</v>
      </c>
      <c r="K489" s="381">
        <f t="shared" si="79"/>
        <v>730149</v>
      </c>
      <c r="L489" s="44"/>
      <c r="M489" s="350">
        <f t="shared" si="80"/>
        <v>3.0000777633360155E-2</v>
      </c>
      <c r="N489" s="350">
        <f t="shared" si="81"/>
        <v>3.0000761762888604E-2</v>
      </c>
      <c r="O489" s="350">
        <f t="shared" si="82"/>
        <v>3.0000787155651142E-2</v>
      </c>
      <c r="P489" s="350">
        <f t="shared" si="83"/>
        <v>3.0000761762888604E-2</v>
      </c>
      <c r="Q489" s="69"/>
    </row>
    <row r="490" spans="1:17" s="14" customFormat="1" ht="14.1" customHeight="1" x14ac:dyDescent="0.2">
      <c r="A490" s="101"/>
      <c r="B490" s="694"/>
      <c r="C490" s="22">
        <v>4</v>
      </c>
      <c r="D490" s="379">
        <v>1918719</v>
      </c>
      <c r="E490" s="380">
        <v>1439040</v>
      </c>
      <c r="F490" s="380">
        <v>1199199</v>
      </c>
      <c r="G490" s="381">
        <v>719520</v>
      </c>
      <c r="H490" s="379">
        <f t="shared" si="76"/>
        <v>1976280</v>
      </c>
      <c r="I490" s="380">
        <f t="shared" si="77"/>
        <v>1482210</v>
      </c>
      <c r="J490" s="380">
        <f t="shared" si="78"/>
        <v>1235175</v>
      </c>
      <c r="K490" s="381">
        <f t="shared" si="79"/>
        <v>741105</v>
      </c>
      <c r="L490" s="44"/>
      <c r="M490" s="350">
        <f t="shared" si="80"/>
        <v>2.9999702926796473E-2</v>
      </c>
      <c r="N490" s="350">
        <f t="shared" si="81"/>
        <v>2.9999166110740494E-2</v>
      </c>
      <c r="O490" s="350">
        <f t="shared" si="82"/>
        <v>3.0000025016698646E-2</v>
      </c>
      <c r="P490" s="350">
        <f t="shared" si="83"/>
        <v>2.9999166110740494E-2</v>
      </c>
      <c r="Q490" s="69"/>
    </row>
    <row r="491" spans="1:17" s="14" customFormat="1" ht="14.1" customHeight="1" x14ac:dyDescent="0.2">
      <c r="A491" s="101"/>
      <c r="B491" s="694"/>
      <c r="C491" s="22">
        <v>5</v>
      </c>
      <c r="D491" s="379">
        <v>1947492</v>
      </c>
      <c r="E491" s="380">
        <v>1460619</v>
      </c>
      <c r="F491" s="380">
        <v>1217184</v>
      </c>
      <c r="G491" s="381">
        <v>730311</v>
      </c>
      <c r="H491" s="379">
        <f t="shared" si="76"/>
        <v>2005917</v>
      </c>
      <c r="I491" s="380">
        <f t="shared" si="77"/>
        <v>1504437</v>
      </c>
      <c r="J491" s="380">
        <f t="shared" si="78"/>
        <v>1253697</v>
      </c>
      <c r="K491" s="381">
        <f t="shared" si="79"/>
        <v>752220</v>
      </c>
      <c r="L491" s="44"/>
      <c r="M491" s="350">
        <f t="shared" si="80"/>
        <v>3.0000123235422789E-2</v>
      </c>
      <c r="N491" s="350">
        <f t="shared" si="81"/>
        <v>2.9999609754494498E-2</v>
      </c>
      <c r="O491" s="350">
        <f t="shared" si="82"/>
        <v>2.9997929647448535E-2</v>
      </c>
      <c r="P491" s="350">
        <f t="shared" si="83"/>
        <v>2.9999548137711194E-2</v>
      </c>
      <c r="Q491" s="69"/>
    </row>
    <row r="492" spans="1:17" s="14" customFormat="1" ht="14.1" customHeight="1" x14ac:dyDescent="0.2">
      <c r="A492" s="101"/>
      <c r="B492" s="694"/>
      <c r="C492" s="22">
        <v>6</v>
      </c>
      <c r="D492" s="379">
        <v>1976700</v>
      </c>
      <c r="E492" s="380">
        <v>1482525</v>
      </c>
      <c r="F492" s="380">
        <v>1235439</v>
      </c>
      <c r="G492" s="381">
        <v>741264</v>
      </c>
      <c r="H492" s="379">
        <f t="shared" si="76"/>
        <v>2036001</v>
      </c>
      <c r="I492" s="380">
        <f t="shared" si="77"/>
        <v>1527000</v>
      </c>
      <c r="J492" s="380">
        <f t="shared" si="78"/>
        <v>1272501</v>
      </c>
      <c r="K492" s="381">
        <f t="shared" si="79"/>
        <v>763500</v>
      </c>
      <c r="L492" s="44"/>
      <c r="M492" s="350">
        <f t="shared" si="80"/>
        <v>0.03</v>
      </c>
      <c r="N492" s="350">
        <f t="shared" si="81"/>
        <v>2.9999494106338849E-2</v>
      </c>
      <c r="O492" s="350">
        <f t="shared" si="82"/>
        <v>2.9999052968216155E-2</v>
      </c>
      <c r="P492" s="350">
        <f t="shared" si="83"/>
        <v>2.9997409829696304E-2</v>
      </c>
      <c r="Q492" s="69"/>
    </row>
    <row r="493" spans="1:17" s="14" customFormat="1" ht="14.1" customHeight="1" x14ac:dyDescent="0.2">
      <c r="A493" s="101"/>
      <c r="B493" s="694"/>
      <c r="C493" s="22">
        <v>7</v>
      </c>
      <c r="D493" s="379">
        <v>2006358</v>
      </c>
      <c r="E493" s="380">
        <v>1504770</v>
      </c>
      <c r="F493" s="380">
        <v>1253973</v>
      </c>
      <c r="G493" s="381">
        <v>752385</v>
      </c>
      <c r="H493" s="379">
        <f t="shared" si="76"/>
        <v>2066550</v>
      </c>
      <c r="I493" s="380">
        <f t="shared" si="77"/>
        <v>1549914</v>
      </c>
      <c r="J493" s="380">
        <f t="shared" si="78"/>
        <v>1291593</v>
      </c>
      <c r="K493" s="381">
        <f t="shared" si="79"/>
        <v>774957</v>
      </c>
      <c r="L493" s="44"/>
      <c r="M493" s="350">
        <f t="shared" si="80"/>
        <v>3.000062800357663E-2</v>
      </c>
      <c r="N493" s="350">
        <f t="shared" si="81"/>
        <v>3.0000598098048208E-2</v>
      </c>
      <c r="O493" s="350">
        <f t="shared" si="82"/>
        <v>3.0000645946922304E-2</v>
      </c>
      <c r="P493" s="350">
        <f t="shared" si="83"/>
        <v>3.0000598098048208E-2</v>
      </c>
      <c r="Q493" s="69"/>
    </row>
    <row r="494" spans="1:17" s="14" customFormat="1" ht="14.1" customHeight="1" x14ac:dyDescent="0.2">
      <c r="A494" s="101"/>
      <c r="B494" s="694"/>
      <c r="C494" s="22">
        <v>8</v>
      </c>
      <c r="D494" s="379">
        <v>2036442</v>
      </c>
      <c r="E494" s="380">
        <v>1527333</v>
      </c>
      <c r="F494" s="380">
        <v>1272777</v>
      </c>
      <c r="G494" s="381">
        <v>763665</v>
      </c>
      <c r="H494" s="379">
        <f t="shared" si="76"/>
        <v>2097534</v>
      </c>
      <c r="I494" s="380">
        <f t="shared" si="77"/>
        <v>1573152</v>
      </c>
      <c r="J494" s="380">
        <f t="shared" si="78"/>
        <v>1310958</v>
      </c>
      <c r="K494" s="381">
        <f t="shared" si="79"/>
        <v>786576</v>
      </c>
      <c r="L494" s="44"/>
      <c r="M494" s="350">
        <f t="shared" si="80"/>
        <v>2.9999381273809911E-2</v>
      </c>
      <c r="N494" s="350">
        <f t="shared" si="81"/>
        <v>2.9999351811294591E-2</v>
      </c>
      <c r="O494" s="350">
        <f t="shared" si="82"/>
        <v>2.9998185070911874E-2</v>
      </c>
      <c r="P494" s="350">
        <f t="shared" si="83"/>
        <v>3.0001374948439432E-2</v>
      </c>
      <c r="Q494" s="69"/>
    </row>
    <row r="495" spans="1:17" s="14" customFormat="1" ht="14.1" customHeight="1" x14ac:dyDescent="0.2">
      <c r="A495" s="101"/>
      <c r="B495" s="694"/>
      <c r="C495" s="22">
        <v>9</v>
      </c>
      <c r="D495" s="379">
        <v>2066994</v>
      </c>
      <c r="E495" s="380">
        <v>1550247</v>
      </c>
      <c r="F495" s="380">
        <v>1291872</v>
      </c>
      <c r="G495" s="381">
        <v>775122</v>
      </c>
      <c r="H495" s="379">
        <f t="shared" si="76"/>
        <v>2129004</v>
      </c>
      <c r="I495" s="380">
        <f t="shared" si="77"/>
        <v>1596753</v>
      </c>
      <c r="J495" s="380">
        <f t="shared" si="78"/>
        <v>1330629</v>
      </c>
      <c r="K495" s="381">
        <f t="shared" si="79"/>
        <v>798378</v>
      </c>
      <c r="L495" s="44"/>
      <c r="M495" s="350">
        <f t="shared" si="80"/>
        <v>3.0000087082981373E-2</v>
      </c>
      <c r="N495" s="350">
        <f t="shared" si="81"/>
        <v>2.9999090467519047E-2</v>
      </c>
      <c r="O495" s="350">
        <f t="shared" si="82"/>
        <v>3.0000650219216763E-2</v>
      </c>
      <c r="P495" s="350">
        <f t="shared" si="83"/>
        <v>3.0003018879608628E-2</v>
      </c>
      <c r="Q495" s="69"/>
    </row>
    <row r="496" spans="1:17" s="14" customFormat="1" ht="14.1" customHeight="1" x14ac:dyDescent="0.2">
      <c r="A496" s="101"/>
      <c r="B496" s="694"/>
      <c r="C496" s="22">
        <v>10</v>
      </c>
      <c r="D496" s="379">
        <v>2097993</v>
      </c>
      <c r="E496" s="380">
        <v>1573494</v>
      </c>
      <c r="F496" s="380">
        <v>1311246</v>
      </c>
      <c r="G496" s="381">
        <v>786747</v>
      </c>
      <c r="H496" s="379">
        <f t="shared" si="76"/>
        <v>2160933</v>
      </c>
      <c r="I496" s="380">
        <f t="shared" si="77"/>
        <v>1620699</v>
      </c>
      <c r="J496" s="380">
        <f t="shared" si="78"/>
        <v>1350582</v>
      </c>
      <c r="K496" s="381">
        <f t="shared" si="79"/>
        <v>810351</v>
      </c>
      <c r="L496" s="44"/>
      <c r="M496" s="350">
        <f t="shared" si="80"/>
        <v>3.0000100095662854E-2</v>
      </c>
      <c r="N496" s="350">
        <f t="shared" si="81"/>
        <v>3.0000114395097789E-2</v>
      </c>
      <c r="O496" s="350">
        <f t="shared" si="82"/>
        <v>2.9998947565902965E-2</v>
      </c>
      <c r="P496" s="350">
        <f t="shared" si="83"/>
        <v>3.0002020980060936E-2</v>
      </c>
      <c r="Q496" s="69"/>
    </row>
    <row r="497" spans="1:17" s="14" customFormat="1" ht="14.1" customHeight="1" x14ac:dyDescent="0.2">
      <c r="A497" s="101"/>
      <c r="B497" s="694"/>
      <c r="C497" s="22">
        <v>11</v>
      </c>
      <c r="D497" s="379">
        <v>2129466</v>
      </c>
      <c r="E497" s="380">
        <v>1597101</v>
      </c>
      <c r="F497" s="380">
        <v>1330917</v>
      </c>
      <c r="G497" s="381">
        <v>798549</v>
      </c>
      <c r="H497" s="379">
        <f t="shared" si="76"/>
        <v>2193351</v>
      </c>
      <c r="I497" s="380">
        <f t="shared" si="77"/>
        <v>1645014</v>
      </c>
      <c r="J497" s="380">
        <f t="shared" si="78"/>
        <v>1370844</v>
      </c>
      <c r="K497" s="381">
        <f t="shared" si="79"/>
        <v>822507</v>
      </c>
      <c r="L497" s="44"/>
      <c r="M497" s="350">
        <f t="shared" si="80"/>
        <v>3.0000478993325086E-2</v>
      </c>
      <c r="N497" s="350">
        <f t="shared" si="81"/>
        <v>2.9999981215965678E-2</v>
      </c>
      <c r="O497" s="350">
        <f t="shared" si="82"/>
        <v>2.9999616805555868E-2</v>
      </c>
      <c r="P497" s="350">
        <f t="shared" si="83"/>
        <v>3.0001915975099838E-2</v>
      </c>
      <c r="Q497" s="69"/>
    </row>
    <row r="498" spans="1:17" s="14" customFormat="1" ht="14.1" customHeight="1" x14ac:dyDescent="0.2">
      <c r="A498" s="101"/>
      <c r="B498" s="694"/>
      <c r="C498" s="22">
        <v>12</v>
      </c>
      <c r="D498" s="379">
        <v>2161410</v>
      </c>
      <c r="E498" s="380">
        <v>1621059</v>
      </c>
      <c r="F498" s="380">
        <v>1350882</v>
      </c>
      <c r="G498" s="381">
        <v>810528</v>
      </c>
      <c r="H498" s="379">
        <f t="shared" si="76"/>
        <v>2226252</v>
      </c>
      <c r="I498" s="380">
        <f t="shared" si="77"/>
        <v>1669689</v>
      </c>
      <c r="J498" s="380">
        <f t="shared" si="78"/>
        <v>1391409</v>
      </c>
      <c r="K498" s="381">
        <f t="shared" si="79"/>
        <v>834846</v>
      </c>
      <c r="L498" s="44"/>
      <c r="M498" s="350">
        <f t="shared" si="80"/>
        <v>2.9999861201715546E-2</v>
      </c>
      <c r="N498" s="350">
        <f t="shared" si="81"/>
        <v>2.9998908121172643E-2</v>
      </c>
      <c r="O498" s="350">
        <f t="shared" si="82"/>
        <v>3.0000399738837294E-2</v>
      </c>
      <c r="P498" s="350">
        <f t="shared" si="83"/>
        <v>3.0002664929527419E-2</v>
      </c>
      <c r="Q498" s="69"/>
    </row>
    <row r="499" spans="1:17" s="14" customFormat="1" ht="14.1" customHeight="1" thickBot="1" x14ac:dyDescent="0.25">
      <c r="A499" s="101"/>
      <c r="B499" s="695"/>
      <c r="C499" s="23">
        <v>13</v>
      </c>
      <c r="D499" s="382">
        <v>2193837</v>
      </c>
      <c r="E499" s="383">
        <v>1645377</v>
      </c>
      <c r="F499" s="383">
        <v>1371147</v>
      </c>
      <c r="G499" s="384">
        <v>822690</v>
      </c>
      <c r="H499" s="382">
        <f t="shared" si="76"/>
        <v>2259651</v>
      </c>
      <c r="I499" s="383">
        <f t="shared" si="77"/>
        <v>1694739</v>
      </c>
      <c r="J499" s="383">
        <f t="shared" si="78"/>
        <v>1412283</v>
      </c>
      <c r="K499" s="384">
        <f t="shared" si="79"/>
        <v>847368</v>
      </c>
      <c r="L499" s="44"/>
      <c r="M499" s="350">
        <f t="shared" si="80"/>
        <v>2.9999494037159551E-2</v>
      </c>
      <c r="N499" s="350">
        <f t="shared" si="81"/>
        <v>3.0000419356779631E-2</v>
      </c>
      <c r="O499" s="350">
        <f t="shared" si="82"/>
        <v>3.0001159613083059E-2</v>
      </c>
      <c r="P499" s="350">
        <f t="shared" si="83"/>
        <v>2.9996718083360682E-2</v>
      </c>
      <c r="Q499" s="69"/>
    </row>
    <row r="500" spans="1:17" s="14" customFormat="1" ht="6.6" customHeight="1" thickBot="1" x14ac:dyDescent="0.25">
      <c r="A500" s="101"/>
      <c r="B500" s="46"/>
      <c r="C500" s="43"/>
      <c r="D500" s="309"/>
      <c r="E500" s="49"/>
      <c r="F500" s="49"/>
      <c r="G500" s="49"/>
      <c r="H500" s="309"/>
      <c r="I500" s="49"/>
      <c r="J500" s="49"/>
      <c r="K500" s="49"/>
      <c r="L500" s="44"/>
      <c r="M500" s="347"/>
      <c r="N500" s="347"/>
      <c r="O500" s="347"/>
      <c r="P500" s="347"/>
      <c r="Q500" s="69"/>
    </row>
    <row r="501" spans="1:17" ht="18" customHeight="1" thickBot="1" x14ac:dyDescent="0.3">
      <c r="B501" s="579" t="s">
        <v>209</v>
      </c>
      <c r="C501" s="579"/>
      <c r="D501" s="579"/>
      <c r="E501" s="579"/>
      <c r="F501" s="579"/>
      <c r="G501" s="579"/>
      <c r="H501" s="579"/>
      <c r="I501" s="579"/>
      <c r="J501" s="579"/>
      <c r="K501" s="579"/>
    </row>
    <row r="502" spans="1:17" ht="15.6" customHeight="1" thickBot="1" x14ac:dyDescent="0.3">
      <c r="B502" s="136"/>
      <c r="C502" s="136"/>
      <c r="D502" s="688" t="s">
        <v>301</v>
      </c>
      <c r="E502" s="689"/>
      <c r="F502" s="689"/>
      <c r="G502" s="690"/>
      <c r="H502" s="691" t="s">
        <v>301</v>
      </c>
      <c r="I502" s="704"/>
      <c r="J502" s="704"/>
      <c r="K502" s="705"/>
    </row>
    <row r="503" spans="1:17" s="14" customFormat="1" ht="14.1" customHeight="1" x14ac:dyDescent="0.25">
      <c r="A503" s="101">
        <v>1</v>
      </c>
      <c r="B503" s="693" t="s">
        <v>210</v>
      </c>
      <c r="C503" s="13">
        <v>1</v>
      </c>
      <c r="D503" s="458">
        <v>124845</v>
      </c>
      <c r="E503" s="459">
        <v>93633</v>
      </c>
      <c r="F503" s="459">
        <v>78027</v>
      </c>
      <c r="G503" s="460">
        <v>46818</v>
      </c>
      <c r="H503" s="372">
        <f>ROUND($D503*(1+$G$6)/3,0)*3</f>
        <v>128589</v>
      </c>
      <c r="I503" s="362">
        <f t="shared" ref="I503:I552" si="84">(ROUND((+H503/8*6)/3,0))*3</f>
        <v>96441</v>
      </c>
      <c r="J503" s="362">
        <f t="shared" ref="J503:J552" si="85">(ROUND((+H503/8*5)/3,0))*3</f>
        <v>80367</v>
      </c>
      <c r="K503" s="363">
        <f t="shared" ref="K503:K552" si="86">(ROUND((+H503/8*3)/3,0))*3</f>
        <v>48222</v>
      </c>
      <c r="L503" s="44"/>
      <c r="M503" s="352">
        <f t="shared" ref="M503:M552" si="87">(H503-D503)/D503</f>
        <v>2.9989186591373302E-2</v>
      </c>
      <c r="N503" s="352">
        <f t="shared" ref="N503:N552" si="88">(I503-E503)/E503</f>
        <v>2.9989426804652206E-2</v>
      </c>
      <c r="O503" s="352">
        <f t="shared" ref="O503:O552" si="89">(J503-F503)/F503</f>
        <v>2.998961897804606E-2</v>
      </c>
      <c r="P503" s="352">
        <f t="shared" ref="P503:P552" si="90">(K503-G503)/G503</f>
        <v>2.9988465974625143E-2</v>
      </c>
      <c r="Q503" s="69"/>
    </row>
    <row r="504" spans="1:17" s="14" customFormat="1" ht="14.1" customHeight="1" x14ac:dyDescent="0.25">
      <c r="A504" s="101"/>
      <c r="B504" s="694"/>
      <c r="C504" s="15">
        <v>2</v>
      </c>
      <c r="D504" s="448">
        <v>126726</v>
      </c>
      <c r="E504" s="461">
        <v>95046</v>
      </c>
      <c r="F504" s="461">
        <v>79203</v>
      </c>
      <c r="G504" s="462">
        <v>47523</v>
      </c>
      <c r="H504" s="379">
        <f t="shared" ref="H504:H507" si="91">ROUND($D504*(1+$G$6)/3,0)*3</f>
        <v>130527</v>
      </c>
      <c r="I504" s="365">
        <f t="shared" si="84"/>
        <v>97896</v>
      </c>
      <c r="J504" s="365">
        <f t="shared" si="85"/>
        <v>81579</v>
      </c>
      <c r="K504" s="366">
        <f t="shared" si="86"/>
        <v>48948</v>
      </c>
      <c r="L504" s="44"/>
      <c r="M504" s="352">
        <f t="shared" si="87"/>
        <v>2.9993844988400169E-2</v>
      </c>
      <c r="N504" s="352">
        <f t="shared" si="88"/>
        <v>2.9985480714601352E-2</v>
      </c>
      <c r="O504" s="352">
        <f t="shared" si="89"/>
        <v>2.9998863679406084E-2</v>
      </c>
      <c r="P504" s="352">
        <f t="shared" si="90"/>
        <v>2.9985480714601352E-2</v>
      </c>
      <c r="Q504" s="69"/>
    </row>
    <row r="505" spans="1:17" s="14" customFormat="1" ht="14.1" customHeight="1" x14ac:dyDescent="0.25">
      <c r="A505" s="101"/>
      <c r="B505" s="694"/>
      <c r="C505" s="15">
        <v>3</v>
      </c>
      <c r="D505" s="448">
        <v>128622</v>
      </c>
      <c r="E505" s="461">
        <v>96468</v>
      </c>
      <c r="F505" s="461">
        <v>80388</v>
      </c>
      <c r="G505" s="462">
        <v>48234</v>
      </c>
      <c r="H505" s="379">
        <f t="shared" si="91"/>
        <v>132480</v>
      </c>
      <c r="I505" s="365">
        <f t="shared" si="84"/>
        <v>99360</v>
      </c>
      <c r="J505" s="365">
        <f t="shared" si="85"/>
        <v>82800</v>
      </c>
      <c r="K505" s="366">
        <f t="shared" si="86"/>
        <v>49680</v>
      </c>
      <c r="L505" s="44"/>
      <c r="M505" s="352">
        <f t="shared" si="87"/>
        <v>2.9994868684983907E-2</v>
      </c>
      <c r="N505" s="352">
        <f t="shared" si="88"/>
        <v>2.9978853091180493E-2</v>
      </c>
      <c r="O505" s="352">
        <f t="shared" si="89"/>
        <v>3.0004478280340349E-2</v>
      </c>
      <c r="P505" s="352">
        <f t="shared" si="90"/>
        <v>2.9978853091180493E-2</v>
      </c>
      <c r="Q505" s="69"/>
    </row>
    <row r="506" spans="1:17" s="14" customFormat="1" ht="14.1" customHeight="1" x14ac:dyDescent="0.25">
      <c r="A506" s="101"/>
      <c r="B506" s="694"/>
      <c r="C506" s="15">
        <v>4</v>
      </c>
      <c r="D506" s="448">
        <v>130551</v>
      </c>
      <c r="E506" s="461">
        <v>97914</v>
      </c>
      <c r="F506" s="461">
        <v>81594</v>
      </c>
      <c r="G506" s="462">
        <v>48957</v>
      </c>
      <c r="H506" s="379">
        <f t="shared" si="91"/>
        <v>134469</v>
      </c>
      <c r="I506" s="365">
        <f t="shared" si="84"/>
        <v>100851</v>
      </c>
      <c r="J506" s="365">
        <f t="shared" si="85"/>
        <v>84042</v>
      </c>
      <c r="K506" s="366">
        <f t="shared" si="86"/>
        <v>50427</v>
      </c>
      <c r="L506" s="44"/>
      <c r="M506" s="352">
        <f t="shared" si="87"/>
        <v>3.0011259967369076E-2</v>
      </c>
      <c r="N506" s="352">
        <f t="shared" si="88"/>
        <v>2.9995710521478033E-2</v>
      </c>
      <c r="O506" s="352">
        <f t="shared" si="89"/>
        <v>3.0002206044562101E-2</v>
      </c>
      <c r="P506" s="352">
        <f t="shared" si="90"/>
        <v>3.0026349653777804E-2</v>
      </c>
      <c r="Q506" s="69"/>
    </row>
    <row r="507" spans="1:17" s="14" customFormat="1" ht="14.1" customHeight="1" thickBot="1" x14ac:dyDescent="0.3">
      <c r="A507" s="101"/>
      <c r="B507" s="695"/>
      <c r="C507" s="16">
        <v>5</v>
      </c>
      <c r="D507" s="463">
        <v>132510</v>
      </c>
      <c r="E507" s="464">
        <v>99384</v>
      </c>
      <c r="F507" s="464">
        <v>82818</v>
      </c>
      <c r="G507" s="465">
        <v>49692</v>
      </c>
      <c r="H507" s="382">
        <f t="shared" si="91"/>
        <v>136485</v>
      </c>
      <c r="I507" s="367">
        <f t="shared" si="84"/>
        <v>102363</v>
      </c>
      <c r="J507" s="367">
        <f t="shared" si="85"/>
        <v>85302</v>
      </c>
      <c r="K507" s="368">
        <f t="shared" si="86"/>
        <v>51183</v>
      </c>
      <c r="L507" s="44"/>
      <c r="M507" s="352">
        <f t="shared" si="87"/>
        <v>2.9997736019923026E-2</v>
      </c>
      <c r="N507" s="352">
        <f t="shared" si="88"/>
        <v>2.9974643805843998E-2</v>
      </c>
      <c r="O507" s="352">
        <f t="shared" si="89"/>
        <v>2.9993479678330798E-2</v>
      </c>
      <c r="P507" s="352">
        <f t="shared" si="90"/>
        <v>3.0004829751267809E-2</v>
      </c>
      <c r="Q507" s="69"/>
    </row>
    <row r="508" spans="1:17" s="14" customFormat="1" ht="14.1" customHeight="1" x14ac:dyDescent="0.25">
      <c r="A508" s="101">
        <v>2</v>
      </c>
      <c r="B508" s="693" t="s">
        <v>211</v>
      </c>
      <c r="C508" s="13">
        <v>1</v>
      </c>
      <c r="D508" s="372">
        <v>169188</v>
      </c>
      <c r="E508" s="362">
        <v>126891</v>
      </c>
      <c r="F508" s="362">
        <v>105744</v>
      </c>
      <c r="G508" s="363">
        <v>63447</v>
      </c>
      <c r="H508" s="372">
        <f>ROUND($D508*(1+$G$7)/3,0)*3</f>
        <v>174264</v>
      </c>
      <c r="I508" s="362">
        <f t="shared" si="84"/>
        <v>130698</v>
      </c>
      <c r="J508" s="362">
        <f t="shared" si="85"/>
        <v>108915</v>
      </c>
      <c r="K508" s="363">
        <f t="shared" si="86"/>
        <v>65349</v>
      </c>
      <c r="L508" s="44"/>
      <c r="M508" s="352">
        <f t="shared" si="87"/>
        <v>3.0002127810483014E-2</v>
      </c>
      <c r="N508" s="352">
        <f t="shared" si="88"/>
        <v>3.0002127810483014E-2</v>
      </c>
      <c r="O508" s="352">
        <f t="shared" si="89"/>
        <v>2.9987517022242397E-2</v>
      </c>
      <c r="P508" s="352">
        <f t="shared" si="90"/>
        <v>2.9977776727032012E-2</v>
      </c>
      <c r="Q508" s="69"/>
    </row>
    <row r="509" spans="1:17" s="14" customFormat="1" ht="14.1" customHeight="1" x14ac:dyDescent="0.25">
      <c r="A509" s="101"/>
      <c r="B509" s="694"/>
      <c r="C509" s="15">
        <v>2</v>
      </c>
      <c r="D509" s="379">
        <v>171714</v>
      </c>
      <c r="E509" s="365">
        <v>128787</v>
      </c>
      <c r="F509" s="365">
        <v>107322</v>
      </c>
      <c r="G509" s="366">
        <v>64392</v>
      </c>
      <c r="H509" s="379">
        <f t="shared" ref="H509:H510" si="92">ROUND($D509*(1+$G$7)/3,0)*3</f>
        <v>176865</v>
      </c>
      <c r="I509" s="365">
        <f t="shared" si="84"/>
        <v>132648</v>
      </c>
      <c r="J509" s="365">
        <f t="shared" si="85"/>
        <v>110541</v>
      </c>
      <c r="K509" s="366">
        <f t="shared" si="86"/>
        <v>66324</v>
      </c>
      <c r="L509" s="44"/>
      <c r="M509" s="352">
        <f t="shared" si="87"/>
        <v>2.9997554072469339E-2</v>
      </c>
      <c r="N509" s="352">
        <f t="shared" si="88"/>
        <v>2.9979733979361271E-2</v>
      </c>
      <c r="O509" s="352">
        <f t="shared" si="89"/>
        <v>2.9993850282327948E-2</v>
      </c>
      <c r="P509" s="352">
        <f t="shared" si="90"/>
        <v>3.0003727171077153E-2</v>
      </c>
      <c r="Q509" s="69"/>
    </row>
    <row r="510" spans="1:17" s="14" customFormat="1" ht="14.1" customHeight="1" x14ac:dyDescent="0.25">
      <c r="A510" s="101"/>
      <c r="B510" s="694"/>
      <c r="C510" s="15">
        <v>3</v>
      </c>
      <c r="D510" s="379">
        <v>174294</v>
      </c>
      <c r="E510" s="365">
        <v>130722</v>
      </c>
      <c r="F510" s="365">
        <v>108933</v>
      </c>
      <c r="G510" s="366">
        <v>65361</v>
      </c>
      <c r="H510" s="379">
        <f t="shared" si="92"/>
        <v>179523</v>
      </c>
      <c r="I510" s="365">
        <f t="shared" si="84"/>
        <v>134643</v>
      </c>
      <c r="J510" s="365">
        <f t="shared" si="85"/>
        <v>112203</v>
      </c>
      <c r="K510" s="366">
        <f t="shared" si="86"/>
        <v>67320</v>
      </c>
      <c r="L510" s="44"/>
      <c r="M510" s="352">
        <f t="shared" si="87"/>
        <v>3.0001032737787876E-2</v>
      </c>
      <c r="N510" s="352">
        <f t="shared" si="88"/>
        <v>2.999495111763896E-2</v>
      </c>
      <c r="O510" s="352">
        <f t="shared" si="89"/>
        <v>3.0018451708848558E-2</v>
      </c>
      <c r="P510" s="352">
        <f t="shared" si="90"/>
        <v>2.99720016523615E-2</v>
      </c>
      <c r="Q510" s="69"/>
    </row>
    <row r="511" spans="1:17" s="14" customFormat="1" ht="14.1" customHeight="1" x14ac:dyDescent="0.25">
      <c r="A511" s="101"/>
      <c r="B511" s="694"/>
      <c r="C511" s="15">
        <v>4</v>
      </c>
      <c r="D511" s="379">
        <v>176910</v>
      </c>
      <c r="E511" s="365">
        <v>132684</v>
      </c>
      <c r="F511" s="365">
        <v>110568</v>
      </c>
      <c r="G511" s="366">
        <v>66342</v>
      </c>
      <c r="H511" s="379">
        <f>ROUND($D511*(1+$G$8)/3,0)*3</f>
        <v>182217</v>
      </c>
      <c r="I511" s="365">
        <f t="shared" si="84"/>
        <v>136662</v>
      </c>
      <c r="J511" s="365">
        <f t="shared" si="85"/>
        <v>113886</v>
      </c>
      <c r="K511" s="366">
        <f t="shared" si="86"/>
        <v>68331</v>
      </c>
      <c r="L511" s="44"/>
      <c r="M511" s="352">
        <f t="shared" si="87"/>
        <v>2.9998304222486009E-2</v>
      </c>
      <c r="N511" s="352">
        <f t="shared" si="88"/>
        <v>2.9981007506556932E-2</v>
      </c>
      <c r="O511" s="352">
        <f t="shared" si="89"/>
        <v>3.0008682439765573E-2</v>
      </c>
      <c r="P511" s="352">
        <f t="shared" si="90"/>
        <v>2.9981007506556932E-2</v>
      </c>
      <c r="Q511" s="69"/>
    </row>
    <row r="512" spans="1:17" s="14" customFormat="1" ht="14.1" customHeight="1" x14ac:dyDescent="0.25">
      <c r="A512" s="101"/>
      <c r="B512" s="694"/>
      <c r="C512" s="15">
        <v>5</v>
      </c>
      <c r="D512" s="379">
        <v>179550</v>
      </c>
      <c r="E512" s="365">
        <v>134664</v>
      </c>
      <c r="F512" s="365">
        <v>112218</v>
      </c>
      <c r="G512" s="366">
        <v>67332</v>
      </c>
      <c r="H512" s="379">
        <f t="shared" ref="H512:H522" si="93">ROUND($D512*(1+$G$8)/3,0)*3</f>
        <v>184938</v>
      </c>
      <c r="I512" s="365">
        <f t="shared" si="84"/>
        <v>138705</v>
      </c>
      <c r="J512" s="365">
        <f t="shared" si="85"/>
        <v>115587</v>
      </c>
      <c r="K512" s="366">
        <f t="shared" si="86"/>
        <v>69351</v>
      </c>
      <c r="L512" s="44"/>
      <c r="M512" s="352">
        <f t="shared" si="87"/>
        <v>3.0008354218880536E-2</v>
      </c>
      <c r="N512" s="352">
        <f t="shared" si="88"/>
        <v>3.0008019960791305E-2</v>
      </c>
      <c r="O512" s="352">
        <f t="shared" si="89"/>
        <v>3.0021921616852913E-2</v>
      </c>
      <c r="P512" s="352">
        <f t="shared" si="90"/>
        <v>2.9985742291926572E-2</v>
      </c>
      <c r="Q512" s="69"/>
    </row>
    <row r="513" spans="1:17" s="14" customFormat="1" ht="14.1" customHeight="1" x14ac:dyDescent="0.25">
      <c r="A513" s="101"/>
      <c r="B513" s="694"/>
      <c r="C513" s="15">
        <v>6</v>
      </c>
      <c r="D513" s="379">
        <v>182253</v>
      </c>
      <c r="E513" s="365">
        <v>136689</v>
      </c>
      <c r="F513" s="365">
        <v>113907</v>
      </c>
      <c r="G513" s="366">
        <v>68346</v>
      </c>
      <c r="H513" s="379">
        <f t="shared" si="93"/>
        <v>187722</v>
      </c>
      <c r="I513" s="365">
        <f t="shared" si="84"/>
        <v>140793</v>
      </c>
      <c r="J513" s="365">
        <f t="shared" si="85"/>
        <v>117327</v>
      </c>
      <c r="K513" s="366">
        <f t="shared" si="86"/>
        <v>70395</v>
      </c>
      <c r="L513" s="44"/>
      <c r="M513" s="352">
        <f t="shared" si="87"/>
        <v>3.0007736498164638E-2</v>
      </c>
      <c r="N513" s="352">
        <f t="shared" si="88"/>
        <v>3.0024361872572042E-2</v>
      </c>
      <c r="O513" s="352">
        <f t="shared" si="89"/>
        <v>3.0024493665885329E-2</v>
      </c>
      <c r="P513" s="352">
        <f t="shared" si="90"/>
        <v>2.9979808620841014E-2</v>
      </c>
      <c r="Q513" s="69"/>
    </row>
    <row r="514" spans="1:17" s="14" customFormat="1" ht="14.1" customHeight="1" x14ac:dyDescent="0.25">
      <c r="A514" s="101"/>
      <c r="B514" s="694"/>
      <c r="C514" s="15">
        <v>7</v>
      </c>
      <c r="D514" s="379">
        <v>184986</v>
      </c>
      <c r="E514" s="365">
        <v>138741</v>
      </c>
      <c r="F514" s="365">
        <v>115617</v>
      </c>
      <c r="G514" s="366">
        <v>69369</v>
      </c>
      <c r="H514" s="379">
        <f t="shared" si="93"/>
        <v>190536</v>
      </c>
      <c r="I514" s="365">
        <f t="shared" si="84"/>
        <v>142902</v>
      </c>
      <c r="J514" s="365">
        <f t="shared" si="85"/>
        <v>119085</v>
      </c>
      <c r="K514" s="366">
        <f t="shared" si="86"/>
        <v>71451</v>
      </c>
      <c r="L514" s="44"/>
      <c r="M514" s="352">
        <f t="shared" si="87"/>
        <v>3.000227044208751E-2</v>
      </c>
      <c r="N514" s="352">
        <f t="shared" si="88"/>
        <v>2.9991134560079572E-2</v>
      </c>
      <c r="O514" s="352">
        <f t="shared" si="89"/>
        <v>2.9995588883987651E-2</v>
      </c>
      <c r="P514" s="352">
        <f t="shared" si="90"/>
        <v>3.0013406564892098E-2</v>
      </c>
      <c r="Q514" s="69"/>
    </row>
    <row r="515" spans="1:17" s="14" customFormat="1" ht="14.1" customHeight="1" x14ac:dyDescent="0.25">
      <c r="A515" s="101"/>
      <c r="B515" s="694"/>
      <c r="C515" s="15">
        <v>8</v>
      </c>
      <c r="D515" s="379">
        <v>187758</v>
      </c>
      <c r="E515" s="365">
        <v>140820</v>
      </c>
      <c r="F515" s="365">
        <v>117348</v>
      </c>
      <c r="G515" s="366">
        <v>70410</v>
      </c>
      <c r="H515" s="379">
        <f t="shared" si="93"/>
        <v>193392</v>
      </c>
      <c r="I515" s="365">
        <f t="shared" si="84"/>
        <v>145044</v>
      </c>
      <c r="J515" s="365">
        <f t="shared" si="85"/>
        <v>120870</v>
      </c>
      <c r="K515" s="366">
        <f t="shared" si="86"/>
        <v>72522</v>
      </c>
      <c r="L515" s="44"/>
      <c r="M515" s="352">
        <f t="shared" si="87"/>
        <v>3.0006710765986003E-2</v>
      </c>
      <c r="N515" s="352">
        <f t="shared" si="88"/>
        <v>2.9995739241585002E-2</v>
      </c>
      <c r="O515" s="352">
        <f t="shared" si="89"/>
        <v>3.001329379282135E-2</v>
      </c>
      <c r="P515" s="352">
        <f t="shared" si="90"/>
        <v>2.9995739241585002E-2</v>
      </c>
      <c r="Q515" s="69"/>
    </row>
    <row r="516" spans="1:17" s="14" customFormat="1" ht="14.1" customHeight="1" x14ac:dyDescent="0.25">
      <c r="A516" s="101"/>
      <c r="B516" s="694"/>
      <c r="C516" s="15">
        <v>9</v>
      </c>
      <c r="D516" s="379">
        <v>190575</v>
      </c>
      <c r="E516" s="365">
        <v>142932</v>
      </c>
      <c r="F516" s="365">
        <v>119109</v>
      </c>
      <c r="G516" s="366">
        <v>71466</v>
      </c>
      <c r="H516" s="379">
        <f t="shared" si="93"/>
        <v>196293</v>
      </c>
      <c r="I516" s="365">
        <f t="shared" si="84"/>
        <v>147219</v>
      </c>
      <c r="J516" s="365">
        <f t="shared" si="85"/>
        <v>122682</v>
      </c>
      <c r="K516" s="366">
        <f t="shared" si="86"/>
        <v>73611</v>
      </c>
      <c r="L516" s="44"/>
      <c r="M516" s="352">
        <f t="shared" si="87"/>
        <v>3.0003935458480912E-2</v>
      </c>
      <c r="N516" s="352">
        <f t="shared" si="88"/>
        <v>2.9993283519435816E-2</v>
      </c>
      <c r="O516" s="352">
        <f t="shared" si="89"/>
        <v>2.9997733168778178E-2</v>
      </c>
      <c r="P516" s="352">
        <f t="shared" si="90"/>
        <v>3.0014272521198891E-2</v>
      </c>
      <c r="Q516" s="69"/>
    </row>
    <row r="517" spans="1:17" s="14" customFormat="1" ht="14.1" customHeight="1" thickBot="1" x14ac:dyDescent="0.3">
      <c r="A517" s="101"/>
      <c r="B517" s="695"/>
      <c r="C517" s="16">
        <v>10</v>
      </c>
      <c r="D517" s="382">
        <v>193437</v>
      </c>
      <c r="E517" s="367">
        <v>145077</v>
      </c>
      <c r="F517" s="367">
        <v>120897</v>
      </c>
      <c r="G517" s="368">
        <v>72540</v>
      </c>
      <c r="H517" s="382">
        <f t="shared" si="93"/>
        <v>199239</v>
      </c>
      <c r="I517" s="367">
        <f t="shared" si="84"/>
        <v>149430</v>
      </c>
      <c r="J517" s="367">
        <f t="shared" si="85"/>
        <v>124524</v>
      </c>
      <c r="K517" s="368">
        <f t="shared" si="86"/>
        <v>74715</v>
      </c>
      <c r="L517" s="44"/>
      <c r="M517" s="352">
        <f t="shared" si="87"/>
        <v>2.9994261697606973E-2</v>
      </c>
      <c r="N517" s="352">
        <f t="shared" si="88"/>
        <v>3.0004756095039185E-2</v>
      </c>
      <c r="O517" s="352">
        <f t="shared" si="89"/>
        <v>3.000074443534579E-2</v>
      </c>
      <c r="P517" s="352">
        <f t="shared" si="90"/>
        <v>2.998345740281224E-2</v>
      </c>
      <c r="Q517" s="69"/>
    </row>
    <row r="518" spans="1:17" s="14" customFormat="1" ht="14.1" customHeight="1" x14ac:dyDescent="0.25">
      <c r="A518" s="101">
        <v>3</v>
      </c>
      <c r="B518" s="693" t="s">
        <v>212</v>
      </c>
      <c r="C518" s="13">
        <v>1</v>
      </c>
      <c r="D518" s="372">
        <v>199284</v>
      </c>
      <c r="E518" s="362">
        <v>149463</v>
      </c>
      <c r="F518" s="362">
        <v>124554</v>
      </c>
      <c r="G518" s="363">
        <v>74733</v>
      </c>
      <c r="H518" s="372">
        <f t="shared" si="93"/>
        <v>205263</v>
      </c>
      <c r="I518" s="362">
        <f t="shared" si="84"/>
        <v>153948</v>
      </c>
      <c r="J518" s="362">
        <f t="shared" si="85"/>
        <v>128289</v>
      </c>
      <c r="K518" s="363">
        <f t="shared" si="86"/>
        <v>76974</v>
      </c>
      <c r="L518" s="44"/>
      <c r="M518" s="352">
        <f t="shared" si="87"/>
        <v>3.0002408622869875E-2</v>
      </c>
      <c r="N518" s="352">
        <f t="shared" si="88"/>
        <v>3.0007426587182112E-2</v>
      </c>
      <c r="O518" s="352">
        <f t="shared" si="89"/>
        <v>2.9986993593140325E-2</v>
      </c>
      <c r="P518" s="352">
        <f t="shared" si="90"/>
        <v>2.9986752840110795E-2</v>
      </c>
      <c r="Q518" s="69"/>
    </row>
    <row r="519" spans="1:17" s="14" customFormat="1" ht="14.1" customHeight="1" x14ac:dyDescent="0.25">
      <c r="A519" s="101"/>
      <c r="B519" s="694"/>
      <c r="C519" s="15">
        <v>2</v>
      </c>
      <c r="D519" s="379">
        <v>202266</v>
      </c>
      <c r="E519" s="365">
        <v>151701</v>
      </c>
      <c r="F519" s="365">
        <v>126417</v>
      </c>
      <c r="G519" s="366">
        <v>75849</v>
      </c>
      <c r="H519" s="379">
        <f t="shared" si="93"/>
        <v>208335</v>
      </c>
      <c r="I519" s="365">
        <f t="shared" si="84"/>
        <v>156252</v>
      </c>
      <c r="J519" s="365">
        <f t="shared" si="85"/>
        <v>130209</v>
      </c>
      <c r="K519" s="366">
        <f t="shared" si="86"/>
        <v>78126</v>
      </c>
      <c r="L519" s="44"/>
      <c r="M519" s="352">
        <f t="shared" si="87"/>
        <v>3.0005042864346951E-2</v>
      </c>
      <c r="N519" s="352">
        <f t="shared" si="88"/>
        <v>2.9999802242569266E-2</v>
      </c>
      <c r="O519" s="352">
        <f t="shared" si="89"/>
        <v>2.9995965732456869E-2</v>
      </c>
      <c r="P519" s="352">
        <f t="shared" si="90"/>
        <v>3.0020171656844521E-2</v>
      </c>
      <c r="Q519" s="69"/>
    </row>
    <row r="520" spans="1:17" s="14" customFormat="1" ht="14.1" customHeight="1" x14ac:dyDescent="0.25">
      <c r="A520" s="101"/>
      <c r="B520" s="694"/>
      <c r="C520" s="15">
        <v>3</v>
      </c>
      <c r="D520" s="379">
        <v>205302</v>
      </c>
      <c r="E520" s="365">
        <v>153978</v>
      </c>
      <c r="F520" s="365">
        <v>128313</v>
      </c>
      <c r="G520" s="366">
        <v>76989</v>
      </c>
      <c r="H520" s="379">
        <f t="shared" si="93"/>
        <v>211461</v>
      </c>
      <c r="I520" s="365">
        <f t="shared" si="84"/>
        <v>158595</v>
      </c>
      <c r="J520" s="365">
        <f t="shared" si="85"/>
        <v>132162</v>
      </c>
      <c r="K520" s="366">
        <f t="shared" si="86"/>
        <v>79299</v>
      </c>
      <c r="L520" s="44"/>
      <c r="M520" s="352">
        <f t="shared" si="87"/>
        <v>2.9999707747610838E-2</v>
      </c>
      <c r="N520" s="352">
        <f t="shared" si="88"/>
        <v>2.9984803023808595E-2</v>
      </c>
      <c r="O520" s="352">
        <f t="shared" si="89"/>
        <v>2.9996960557387015E-2</v>
      </c>
      <c r="P520" s="352">
        <f t="shared" si="90"/>
        <v>3.0004286326618088E-2</v>
      </c>
      <c r="Q520" s="69"/>
    </row>
    <row r="521" spans="1:17" s="14" customFormat="1" ht="14.1" customHeight="1" x14ac:dyDescent="0.25">
      <c r="A521" s="101"/>
      <c r="B521" s="694"/>
      <c r="C521" s="15">
        <v>4</v>
      </c>
      <c r="D521" s="379">
        <v>208389</v>
      </c>
      <c r="E521" s="365">
        <v>156291</v>
      </c>
      <c r="F521" s="365">
        <v>130242</v>
      </c>
      <c r="G521" s="366">
        <v>78147</v>
      </c>
      <c r="H521" s="379">
        <f t="shared" si="93"/>
        <v>214641</v>
      </c>
      <c r="I521" s="365">
        <f t="shared" si="84"/>
        <v>160980</v>
      </c>
      <c r="J521" s="365">
        <f t="shared" si="85"/>
        <v>134151</v>
      </c>
      <c r="K521" s="366">
        <f t="shared" si="86"/>
        <v>80490</v>
      </c>
      <c r="L521" s="44"/>
      <c r="M521" s="352">
        <f t="shared" si="87"/>
        <v>3.000158357686826E-2</v>
      </c>
      <c r="N521" s="352">
        <f t="shared" si="88"/>
        <v>3.000172754669175E-2</v>
      </c>
      <c r="O521" s="352">
        <f t="shared" si="89"/>
        <v>3.0013359745704151E-2</v>
      </c>
      <c r="P521" s="352">
        <f t="shared" si="90"/>
        <v>2.9981957080886024E-2</v>
      </c>
      <c r="Q521" s="69"/>
    </row>
    <row r="522" spans="1:17" s="14" customFormat="1" ht="14.1" customHeight="1" x14ac:dyDescent="0.25">
      <c r="A522" s="101"/>
      <c r="B522" s="694"/>
      <c r="C522" s="15">
        <v>5</v>
      </c>
      <c r="D522" s="379">
        <v>211509</v>
      </c>
      <c r="E522" s="365">
        <v>158631</v>
      </c>
      <c r="F522" s="365">
        <v>132192</v>
      </c>
      <c r="G522" s="366">
        <v>79317</v>
      </c>
      <c r="H522" s="379">
        <f t="shared" si="93"/>
        <v>217854</v>
      </c>
      <c r="I522" s="365">
        <f t="shared" si="84"/>
        <v>163392</v>
      </c>
      <c r="J522" s="365">
        <f t="shared" si="85"/>
        <v>136158</v>
      </c>
      <c r="K522" s="366">
        <f t="shared" si="86"/>
        <v>81696</v>
      </c>
      <c r="L522" s="44"/>
      <c r="M522" s="352">
        <f t="shared" si="87"/>
        <v>2.9998723458576231E-2</v>
      </c>
      <c r="N522" s="352">
        <f t="shared" si="88"/>
        <v>3.0013049151805131E-2</v>
      </c>
      <c r="O522" s="352">
        <f t="shared" si="89"/>
        <v>3.0001815541031228E-2</v>
      </c>
      <c r="P522" s="352">
        <f t="shared" si="90"/>
        <v>2.9993570104769468E-2</v>
      </c>
      <c r="Q522" s="69"/>
    </row>
    <row r="523" spans="1:17" s="14" customFormat="1" ht="14.1" customHeight="1" x14ac:dyDescent="0.25">
      <c r="A523" s="101"/>
      <c r="B523" s="694"/>
      <c r="C523" s="15">
        <v>6</v>
      </c>
      <c r="D523" s="379">
        <v>214680</v>
      </c>
      <c r="E523" s="365">
        <v>161010</v>
      </c>
      <c r="F523" s="365">
        <v>134175</v>
      </c>
      <c r="G523" s="366">
        <v>80505</v>
      </c>
      <c r="H523" s="379">
        <f>ROUND($D523*(1+$G$9)/3,0)*3</f>
        <v>221121</v>
      </c>
      <c r="I523" s="365">
        <f t="shared" si="84"/>
        <v>165840</v>
      </c>
      <c r="J523" s="365">
        <f t="shared" si="85"/>
        <v>138201</v>
      </c>
      <c r="K523" s="366">
        <f t="shared" si="86"/>
        <v>82920</v>
      </c>
      <c r="L523" s="44"/>
      <c r="M523" s="352">
        <f t="shared" si="87"/>
        <v>3.0002794857462271E-2</v>
      </c>
      <c r="N523" s="352">
        <f t="shared" si="88"/>
        <v>2.9998136761691819E-2</v>
      </c>
      <c r="O523" s="352">
        <f t="shared" si="89"/>
        <v>3.0005589714924539E-2</v>
      </c>
      <c r="P523" s="352">
        <f t="shared" si="90"/>
        <v>2.9998136761691819E-2</v>
      </c>
      <c r="Q523" s="69"/>
    </row>
    <row r="524" spans="1:17" s="14" customFormat="1" ht="14.1" customHeight="1" x14ac:dyDescent="0.25">
      <c r="A524" s="101"/>
      <c r="B524" s="694"/>
      <c r="C524" s="15">
        <v>7</v>
      </c>
      <c r="D524" s="379">
        <v>217893</v>
      </c>
      <c r="E524" s="365">
        <v>163419</v>
      </c>
      <c r="F524" s="365">
        <v>136182</v>
      </c>
      <c r="G524" s="366">
        <v>81711</v>
      </c>
      <c r="H524" s="379">
        <f t="shared" ref="H524:H528" si="94">ROUND($D524*(1+$G$9)/3,0)*3</f>
        <v>224430</v>
      </c>
      <c r="I524" s="365">
        <f t="shared" si="84"/>
        <v>168324</v>
      </c>
      <c r="J524" s="365">
        <f t="shared" si="85"/>
        <v>140268</v>
      </c>
      <c r="K524" s="366">
        <f t="shared" si="86"/>
        <v>84162</v>
      </c>
      <c r="L524" s="44"/>
      <c r="M524" s="352">
        <f t="shared" si="87"/>
        <v>3.0000963775798212E-2</v>
      </c>
      <c r="N524" s="352">
        <f t="shared" si="88"/>
        <v>3.0014869751987222E-2</v>
      </c>
      <c r="O524" s="352">
        <f t="shared" si="89"/>
        <v>3.0003965281755297E-2</v>
      </c>
      <c r="P524" s="352">
        <f t="shared" si="90"/>
        <v>2.9995961376069316E-2</v>
      </c>
      <c r="Q524" s="69"/>
    </row>
    <row r="525" spans="1:17" s="14" customFormat="1" ht="14.1" customHeight="1" x14ac:dyDescent="0.25">
      <c r="A525" s="101"/>
      <c r="B525" s="694"/>
      <c r="C525" s="15">
        <v>8</v>
      </c>
      <c r="D525" s="379">
        <v>221172</v>
      </c>
      <c r="E525" s="365">
        <v>165879</v>
      </c>
      <c r="F525" s="365">
        <v>138234</v>
      </c>
      <c r="G525" s="366">
        <v>82941</v>
      </c>
      <c r="H525" s="379">
        <f t="shared" si="94"/>
        <v>227808</v>
      </c>
      <c r="I525" s="365">
        <f t="shared" si="84"/>
        <v>170856</v>
      </c>
      <c r="J525" s="365">
        <f t="shared" si="85"/>
        <v>142380</v>
      </c>
      <c r="K525" s="366">
        <f t="shared" si="86"/>
        <v>85428</v>
      </c>
      <c r="L525" s="44"/>
      <c r="M525" s="352">
        <f t="shared" si="87"/>
        <v>3.0003797949107482E-2</v>
      </c>
      <c r="N525" s="352">
        <f t="shared" si="88"/>
        <v>3.0003797949107482E-2</v>
      </c>
      <c r="O525" s="352">
        <f t="shared" si="89"/>
        <v>2.9992621207517688E-2</v>
      </c>
      <c r="P525" s="352">
        <f t="shared" si="90"/>
        <v>2.9985170181213151E-2</v>
      </c>
      <c r="Q525" s="69"/>
    </row>
    <row r="526" spans="1:17" s="14" customFormat="1" ht="14.1" customHeight="1" x14ac:dyDescent="0.25">
      <c r="A526" s="101"/>
      <c r="B526" s="694"/>
      <c r="C526" s="15">
        <v>9</v>
      </c>
      <c r="D526" s="379">
        <v>224496</v>
      </c>
      <c r="E526" s="365">
        <v>168372</v>
      </c>
      <c r="F526" s="365">
        <v>140310</v>
      </c>
      <c r="G526" s="366">
        <v>84186</v>
      </c>
      <c r="H526" s="379">
        <f t="shared" si="94"/>
        <v>231231</v>
      </c>
      <c r="I526" s="365">
        <f t="shared" si="84"/>
        <v>173424</v>
      </c>
      <c r="J526" s="365">
        <f t="shared" si="85"/>
        <v>144519</v>
      </c>
      <c r="K526" s="366">
        <f t="shared" si="86"/>
        <v>86712</v>
      </c>
      <c r="L526" s="44"/>
      <c r="M526" s="352">
        <f t="shared" si="87"/>
        <v>3.000053453068206E-2</v>
      </c>
      <c r="N526" s="352">
        <f t="shared" si="88"/>
        <v>3.0004988953032569E-2</v>
      </c>
      <c r="O526" s="352">
        <f t="shared" si="89"/>
        <v>2.9997861877271756E-2</v>
      </c>
      <c r="P526" s="352">
        <f t="shared" si="90"/>
        <v>3.0004988953032569E-2</v>
      </c>
      <c r="Q526" s="69"/>
    </row>
    <row r="527" spans="1:17" s="14" customFormat="1" ht="14.1" customHeight="1" x14ac:dyDescent="0.25">
      <c r="A527" s="101"/>
      <c r="B527" s="694"/>
      <c r="C527" s="15">
        <v>10</v>
      </c>
      <c r="D527" s="379">
        <v>227859</v>
      </c>
      <c r="E527" s="365">
        <v>170895</v>
      </c>
      <c r="F527" s="365">
        <v>142413</v>
      </c>
      <c r="G527" s="366">
        <v>85446</v>
      </c>
      <c r="H527" s="379">
        <f t="shared" si="94"/>
        <v>234696</v>
      </c>
      <c r="I527" s="365">
        <f t="shared" si="84"/>
        <v>176022</v>
      </c>
      <c r="J527" s="365">
        <f t="shared" si="85"/>
        <v>146685</v>
      </c>
      <c r="K527" s="366">
        <f t="shared" si="86"/>
        <v>88011</v>
      </c>
      <c r="L527" s="44"/>
      <c r="M527" s="352">
        <f t="shared" si="87"/>
        <v>3.0005398075125405E-2</v>
      </c>
      <c r="N527" s="352">
        <f t="shared" si="88"/>
        <v>3.0000877731940667E-2</v>
      </c>
      <c r="O527" s="352">
        <f t="shared" si="89"/>
        <v>2.999726148595985E-2</v>
      </c>
      <c r="P527" s="352">
        <f t="shared" si="90"/>
        <v>3.0018959342742783E-2</v>
      </c>
      <c r="Q527" s="69"/>
    </row>
    <row r="528" spans="1:17" s="14" customFormat="1" ht="14.1" customHeight="1" thickBot="1" x14ac:dyDescent="0.3">
      <c r="A528" s="101"/>
      <c r="B528" s="695"/>
      <c r="C528" s="16">
        <v>11</v>
      </c>
      <c r="D528" s="382">
        <v>231273</v>
      </c>
      <c r="E528" s="367">
        <v>173454</v>
      </c>
      <c r="F528" s="367">
        <v>144546</v>
      </c>
      <c r="G528" s="368">
        <v>86727</v>
      </c>
      <c r="H528" s="389">
        <f t="shared" si="94"/>
        <v>238212</v>
      </c>
      <c r="I528" s="524">
        <f t="shared" si="84"/>
        <v>178659</v>
      </c>
      <c r="J528" s="524">
        <f t="shared" si="85"/>
        <v>148884</v>
      </c>
      <c r="K528" s="525">
        <f t="shared" si="86"/>
        <v>89331</v>
      </c>
      <c r="L528" s="44"/>
      <c r="M528" s="352">
        <f t="shared" si="87"/>
        <v>3.0003502354360431E-2</v>
      </c>
      <c r="N528" s="352">
        <f t="shared" si="88"/>
        <v>3.0007955999861634E-2</v>
      </c>
      <c r="O528" s="352">
        <f t="shared" si="89"/>
        <v>3.0011207504877339E-2</v>
      </c>
      <c r="P528" s="352">
        <f t="shared" si="90"/>
        <v>3.0025251651734752E-2</v>
      </c>
      <c r="Q528" s="69"/>
    </row>
    <row r="529" spans="1:17" s="14" customFormat="1" ht="14.1" customHeight="1" x14ac:dyDescent="0.25">
      <c r="A529" s="101">
        <v>4</v>
      </c>
      <c r="B529" s="693" t="s">
        <v>213</v>
      </c>
      <c r="C529" s="13">
        <v>1</v>
      </c>
      <c r="D529" s="372">
        <v>211509</v>
      </c>
      <c r="E529" s="362">
        <v>158631</v>
      </c>
      <c r="F529" s="362">
        <v>132192</v>
      </c>
      <c r="G529" s="519">
        <v>79317</v>
      </c>
      <c r="H529" s="372">
        <f t="shared" ref="H529:H536" si="95">ROUND($D529*(1+$G$8)/3,0)*3</f>
        <v>217854</v>
      </c>
      <c r="I529" s="362">
        <f t="shared" si="84"/>
        <v>163392</v>
      </c>
      <c r="J529" s="362">
        <f t="shared" si="85"/>
        <v>136158</v>
      </c>
      <c r="K529" s="363">
        <f t="shared" si="86"/>
        <v>81696</v>
      </c>
      <c r="L529" s="44"/>
      <c r="M529" s="352">
        <f t="shared" si="87"/>
        <v>2.9998723458576231E-2</v>
      </c>
      <c r="N529" s="352">
        <f t="shared" si="88"/>
        <v>3.0013049151805131E-2</v>
      </c>
      <c r="O529" s="352">
        <f t="shared" si="89"/>
        <v>3.0001815541031228E-2</v>
      </c>
      <c r="P529" s="352">
        <f t="shared" si="90"/>
        <v>2.9993570104769468E-2</v>
      </c>
      <c r="Q529" s="69"/>
    </row>
    <row r="530" spans="1:17" s="14" customFormat="1" ht="14.1" customHeight="1" x14ac:dyDescent="0.25">
      <c r="A530" s="101"/>
      <c r="B530" s="696"/>
      <c r="C530" s="18"/>
      <c r="D530" s="379">
        <v>214680</v>
      </c>
      <c r="E530" s="365">
        <v>161010</v>
      </c>
      <c r="F530" s="365">
        <v>134175</v>
      </c>
      <c r="G530" s="520">
        <v>80505</v>
      </c>
      <c r="H530" s="379">
        <f t="shared" si="95"/>
        <v>221121</v>
      </c>
      <c r="I530" s="365">
        <f t="shared" ref="I530:I536" si="96">(ROUND((+H530/8*6)/3,0))*3</f>
        <v>165840</v>
      </c>
      <c r="J530" s="365">
        <f t="shared" ref="J530:J536" si="97">(ROUND((+H530/8*5)/3,0))*3</f>
        <v>138201</v>
      </c>
      <c r="K530" s="366">
        <f t="shared" ref="K530:K536" si="98">(ROUND((+H530/8*3)/3,0))*3</f>
        <v>82920</v>
      </c>
      <c r="L530" s="44"/>
      <c r="M530" s="352">
        <f t="shared" ref="M530:M536" si="99">(H530-D530)/D530</f>
        <v>3.0002794857462271E-2</v>
      </c>
      <c r="N530" s="352">
        <f t="shared" ref="N530:N536" si="100">(I530-E530)/E530</f>
        <v>2.9998136761691819E-2</v>
      </c>
      <c r="O530" s="352">
        <f t="shared" ref="O530:O536" si="101">(J530-F530)/F530</f>
        <v>3.0005589714924539E-2</v>
      </c>
      <c r="P530" s="352">
        <f t="shared" ref="P530:P536" si="102">(K530-G530)/G530</f>
        <v>2.9998136761691819E-2</v>
      </c>
      <c r="Q530" s="69"/>
    </row>
    <row r="531" spans="1:17" s="14" customFormat="1" ht="14.1" customHeight="1" x14ac:dyDescent="0.25">
      <c r="A531" s="101"/>
      <c r="B531" s="694"/>
      <c r="C531" s="15">
        <v>2</v>
      </c>
      <c r="D531" s="379">
        <v>217893</v>
      </c>
      <c r="E531" s="365">
        <v>163419</v>
      </c>
      <c r="F531" s="365">
        <v>136182</v>
      </c>
      <c r="G531" s="520">
        <v>81711</v>
      </c>
      <c r="H531" s="379">
        <f t="shared" si="95"/>
        <v>224430</v>
      </c>
      <c r="I531" s="365">
        <f t="shared" si="96"/>
        <v>168324</v>
      </c>
      <c r="J531" s="365">
        <f t="shared" si="97"/>
        <v>140268</v>
      </c>
      <c r="K531" s="366">
        <f t="shared" si="98"/>
        <v>84162</v>
      </c>
      <c r="L531" s="44"/>
      <c r="M531" s="352">
        <f t="shared" si="99"/>
        <v>3.0000963775798212E-2</v>
      </c>
      <c r="N531" s="352">
        <f t="shared" si="100"/>
        <v>3.0014869751987222E-2</v>
      </c>
      <c r="O531" s="352">
        <f t="shared" si="101"/>
        <v>3.0003965281755297E-2</v>
      </c>
      <c r="P531" s="352">
        <f t="shared" si="102"/>
        <v>2.9995961376069316E-2</v>
      </c>
      <c r="Q531" s="69"/>
    </row>
    <row r="532" spans="1:17" s="14" customFormat="1" ht="14.1" customHeight="1" x14ac:dyDescent="0.25">
      <c r="A532" s="101"/>
      <c r="B532" s="694"/>
      <c r="C532" s="15"/>
      <c r="D532" s="379">
        <v>221172</v>
      </c>
      <c r="E532" s="365">
        <v>165879</v>
      </c>
      <c r="F532" s="365">
        <v>138234</v>
      </c>
      <c r="G532" s="520">
        <v>82941</v>
      </c>
      <c r="H532" s="379">
        <f t="shared" si="95"/>
        <v>227808</v>
      </c>
      <c r="I532" s="365">
        <f t="shared" si="96"/>
        <v>170856</v>
      </c>
      <c r="J532" s="365">
        <f t="shared" si="97"/>
        <v>142380</v>
      </c>
      <c r="K532" s="366">
        <f t="shared" si="98"/>
        <v>85428</v>
      </c>
      <c r="L532" s="44"/>
      <c r="M532" s="352">
        <f t="shared" si="99"/>
        <v>3.0003797949107482E-2</v>
      </c>
      <c r="N532" s="352">
        <f t="shared" si="100"/>
        <v>3.0003797949107482E-2</v>
      </c>
      <c r="O532" s="352">
        <f t="shared" si="101"/>
        <v>2.9992621207517688E-2</v>
      </c>
      <c r="P532" s="352">
        <f t="shared" si="102"/>
        <v>2.9985170181213151E-2</v>
      </c>
      <c r="Q532" s="69"/>
    </row>
    <row r="533" spans="1:17" s="14" customFormat="1" ht="14.1" customHeight="1" x14ac:dyDescent="0.25">
      <c r="A533" s="101"/>
      <c r="B533" s="694"/>
      <c r="C533" s="15">
        <v>3</v>
      </c>
      <c r="D533" s="379">
        <v>224496</v>
      </c>
      <c r="E533" s="365">
        <v>168372</v>
      </c>
      <c r="F533" s="365">
        <v>140310</v>
      </c>
      <c r="G533" s="520">
        <v>84186</v>
      </c>
      <c r="H533" s="379">
        <f t="shared" si="95"/>
        <v>231231</v>
      </c>
      <c r="I533" s="365">
        <f t="shared" si="96"/>
        <v>173424</v>
      </c>
      <c r="J533" s="365">
        <f t="shared" si="97"/>
        <v>144519</v>
      </c>
      <c r="K533" s="366">
        <f t="shared" si="98"/>
        <v>86712</v>
      </c>
      <c r="L533" s="44"/>
      <c r="M533" s="352">
        <f t="shared" si="99"/>
        <v>3.000053453068206E-2</v>
      </c>
      <c r="N533" s="352">
        <f t="shared" si="100"/>
        <v>3.0004988953032569E-2</v>
      </c>
      <c r="O533" s="352">
        <f t="shared" si="101"/>
        <v>2.9997861877271756E-2</v>
      </c>
      <c r="P533" s="352">
        <f t="shared" si="102"/>
        <v>3.0004988953032569E-2</v>
      </c>
      <c r="Q533" s="69"/>
    </row>
    <row r="534" spans="1:17" s="14" customFormat="1" ht="14.1" customHeight="1" x14ac:dyDescent="0.25">
      <c r="A534" s="101"/>
      <c r="B534" s="694"/>
      <c r="C534" s="15"/>
      <c r="D534" s="448">
        <v>227859</v>
      </c>
      <c r="E534" s="461">
        <v>170895</v>
      </c>
      <c r="F534" s="461">
        <v>142413</v>
      </c>
      <c r="G534" s="521">
        <v>85446</v>
      </c>
      <c r="H534" s="379">
        <f t="shared" si="95"/>
        <v>234696</v>
      </c>
      <c r="I534" s="365">
        <f t="shared" si="96"/>
        <v>176022</v>
      </c>
      <c r="J534" s="365">
        <f t="shared" si="97"/>
        <v>146685</v>
      </c>
      <c r="K534" s="366">
        <f t="shared" si="98"/>
        <v>88011</v>
      </c>
      <c r="L534" s="44"/>
      <c r="M534" s="352">
        <f t="shared" si="99"/>
        <v>3.0005398075125405E-2</v>
      </c>
      <c r="N534" s="352">
        <f t="shared" si="100"/>
        <v>3.0000877731940667E-2</v>
      </c>
      <c r="O534" s="352">
        <f t="shared" si="101"/>
        <v>2.999726148595985E-2</v>
      </c>
      <c r="P534" s="352">
        <f t="shared" si="102"/>
        <v>3.0018959342742783E-2</v>
      </c>
      <c r="Q534" s="69"/>
    </row>
    <row r="535" spans="1:17" s="14" customFormat="1" ht="14.1" customHeight="1" x14ac:dyDescent="0.25">
      <c r="A535" s="101"/>
      <c r="B535" s="694"/>
      <c r="C535" s="15">
        <v>4</v>
      </c>
      <c r="D535" s="379">
        <v>231273</v>
      </c>
      <c r="E535" s="365">
        <v>173454</v>
      </c>
      <c r="F535" s="365">
        <v>144546</v>
      </c>
      <c r="G535" s="520">
        <v>86727</v>
      </c>
      <c r="H535" s="379">
        <f t="shared" si="95"/>
        <v>238212</v>
      </c>
      <c r="I535" s="365">
        <f t="shared" si="96"/>
        <v>178659</v>
      </c>
      <c r="J535" s="365">
        <f t="shared" si="97"/>
        <v>148884</v>
      </c>
      <c r="K535" s="366">
        <f t="shared" si="98"/>
        <v>89331</v>
      </c>
      <c r="L535" s="44"/>
      <c r="M535" s="352">
        <f t="shared" si="99"/>
        <v>3.0003502354360431E-2</v>
      </c>
      <c r="N535" s="352">
        <f t="shared" si="100"/>
        <v>3.0007955999861634E-2</v>
      </c>
      <c r="O535" s="352">
        <f t="shared" si="101"/>
        <v>3.0011207504877339E-2</v>
      </c>
      <c r="P535" s="352">
        <f t="shared" si="102"/>
        <v>3.0025251651734752E-2</v>
      </c>
      <c r="Q535" s="69"/>
    </row>
    <row r="536" spans="1:17" s="14" customFormat="1" ht="14.1" customHeight="1" x14ac:dyDescent="0.25">
      <c r="A536" s="101"/>
      <c r="B536" s="697"/>
      <c r="C536" s="468"/>
      <c r="D536" s="448">
        <v>234738</v>
      </c>
      <c r="E536" s="466">
        <v>176055</v>
      </c>
      <c r="F536" s="466">
        <v>146712</v>
      </c>
      <c r="G536" s="522">
        <v>88026</v>
      </c>
      <c r="H536" s="379">
        <f t="shared" si="95"/>
        <v>241779</v>
      </c>
      <c r="I536" s="365">
        <f t="shared" si="96"/>
        <v>181335</v>
      </c>
      <c r="J536" s="365">
        <f t="shared" si="97"/>
        <v>151113</v>
      </c>
      <c r="K536" s="366">
        <f t="shared" si="98"/>
        <v>90666</v>
      </c>
      <c r="L536" s="44"/>
      <c r="M536" s="352">
        <f t="shared" si="99"/>
        <v>2.999514352171357E-2</v>
      </c>
      <c r="N536" s="352">
        <f t="shared" si="100"/>
        <v>2.9990627928772259E-2</v>
      </c>
      <c r="O536" s="352">
        <f t="shared" si="101"/>
        <v>2.9997546212988713E-2</v>
      </c>
      <c r="P536" s="352">
        <f t="shared" si="102"/>
        <v>2.9991138981664507E-2</v>
      </c>
      <c r="Q536" s="69"/>
    </row>
    <row r="537" spans="1:17" s="14" customFormat="1" ht="14.1" customHeight="1" thickBot="1" x14ac:dyDescent="0.3">
      <c r="A537" s="101"/>
      <c r="B537" s="695"/>
      <c r="C537" s="16">
        <v>5</v>
      </c>
      <c r="D537" s="382">
        <v>238260</v>
      </c>
      <c r="E537" s="367">
        <v>178695</v>
      </c>
      <c r="F537" s="367">
        <v>148914</v>
      </c>
      <c r="G537" s="523">
        <v>89349</v>
      </c>
      <c r="H537" s="382">
        <f t="shared" ref="H537:H542" si="103">ROUND($D537*(1+$G$9)/3,0)*3</f>
        <v>245409</v>
      </c>
      <c r="I537" s="367">
        <f t="shared" si="84"/>
        <v>184056</v>
      </c>
      <c r="J537" s="367">
        <f t="shared" si="85"/>
        <v>153381</v>
      </c>
      <c r="K537" s="368">
        <f t="shared" si="86"/>
        <v>92028</v>
      </c>
      <c r="L537" s="44"/>
      <c r="M537" s="352">
        <f t="shared" si="87"/>
        <v>3.0005036514731805E-2</v>
      </c>
      <c r="N537" s="352">
        <f t="shared" si="88"/>
        <v>3.0000839419121968E-2</v>
      </c>
      <c r="O537" s="352">
        <f t="shared" si="89"/>
        <v>2.999717958016036E-2</v>
      </c>
      <c r="P537" s="352">
        <f t="shared" si="90"/>
        <v>2.9983547661417587E-2</v>
      </c>
      <c r="Q537" s="69"/>
    </row>
    <row r="538" spans="1:17" s="14" customFormat="1" ht="14.1" customHeight="1" x14ac:dyDescent="0.25">
      <c r="A538" s="101">
        <v>5</v>
      </c>
      <c r="B538" s="693" t="s">
        <v>214</v>
      </c>
      <c r="C538" s="13">
        <v>1</v>
      </c>
      <c r="D538" s="372">
        <v>245466</v>
      </c>
      <c r="E538" s="362">
        <v>184101</v>
      </c>
      <c r="F538" s="362">
        <v>153417</v>
      </c>
      <c r="G538" s="363">
        <v>92049</v>
      </c>
      <c r="H538" s="385">
        <f t="shared" si="103"/>
        <v>252831</v>
      </c>
      <c r="I538" s="421">
        <f t="shared" si="84"/>
        <v>189624</v>
      </c>
      <c r="J538" s="421">
        <f t="shared" si="85"/>
        <v>158019</v>
      </c>
      <c r="K538" s="422">
        <f t="shared" si="86"/>
        <v>94812</v>
      </c>
      <c r="L538" s="44"/>
      <c r="M538" s="352">
        <f t="shared" si="87"/>
        <v>3.0004155361638678E-2</v>
      </c>
      <c r="N538" s="352">
        <f t="shared" si="88"/>
        <v>2.999983704596933E-2</v>
      </c>
      <c r="O538" s="352">
        <f t="shared" si="89"/>
        <v>2.99966757269403E-2</v>
      </c>
      <c r="P538" s="352">
        <f t="shared" si="90"/>
        <v>3.001662158198351E-2</v>
      </c>
      <c r="Q538" s="69"/>
    </row>
    <row r="539" spans="1:17" s="14" customFormat="1" ht="14.1" customHeight="1" x14ac:dyDescent="0.25">
      <c r="A539" s="101"/>
      <c r="B539" s="694"/>
      <c r="C539" s="15">
        <v>2</v>
      </c>
      <c r="D539" s="379">
        <v>249147</v>
      </c>
      <c r="E539" s="365">
        <v>186861</v>
      </c>
      <c r="F539" s="365">
        <v>155718</v>
      </c>
      <c r="G539" s="366">
        <v>93429</v>
      </c>
      <c r="H539" s="379">
        <f t="shared" si="103"/>
        <v>256620</v>
      </c>
      <c r="I539" s="365">
        <f t="shared" si="84"/>
        <v>192465</v>
      </c>
      <c r="J539" s="365">
        <f t="shared" si="85"/>
        <v>160389</v>
      </c>
      <c r="K539" s="366">
        <f t="shared" si="86"/>
        <v>96234</v>
      </c>
      <c r="L539" s="44"/>
      <c r="M539" s="352">
        <f t="shared" si="87"/>
        <v>2.9994340690435765E-2</v>
      </c>
      <c r="N539" s="352">
        <f t="shared" si="88"/>
        <v>2.9990206624175189E-2</v>
      </c>
      <c r="O539" s="352">
        <f t="shared" si="89"/>
        <v>2.999653219281008E-2</v>
      </c>
      <c r="P539" s="352">
        <f t="shared" si="90"/>
        <v>3.0022798060559356E-2</v>
      </c>
      <c r="Q539" s="69"/>
    </row>
    <row r="540" spans="1:17" s="14" customFormat="1" ht="14.1" customHeight="1" x14ac:dyDescent="0.25">
      <c r="A540" s="101"/>
      <c r="B540" s="694"/>
      <c r="C540" s="15">
        <v>3</v>
      </c>
      <c r="D540" s="379">
        <v>252891</v>
      </c>
      <c r="E540" s="365">
        <v>189669</v>
      </c>
      <c r="F540" s="365">
        <v>158058</v>
      </c>
      <c r="G540" s="366">
        <v>94833</v>
      </c>
      <c r="H540" s="379">
        <f t="shared" si="103"/>
        <v>260478</v>
      </c>
      <c r="I540" s="365">
        <f t="shared" si="84"/>
        <v>195360</v>
      </c>
      <c r="J540" s="365">
        <f t="shared" si="85"/>
        <v>162798</v>
      </c>
      <c r="K540" s="366">
        <f t="shared" si="86"/>
        <v>97680</v>
      </c>
      <c r="L540" s="44"/>
      <c r="M540" s="352">
        <f t="shared" si="87"/>
        <v>3.0001067653653155E-2</v>
      </c>
      <c r="N540" s="352">
        <f t="shared" si="88"/>
        <v>3.0004903278870031E-2</v>
      </c>
      <c r="O540" s="352">
        <f t="shared" si="89"/>
        <v>2.9988991382910071E-2</v>
      </c>
      <c r="P540" s="352">
        <f t="shared" si="90"/>
        <v>3.0021195153585777E-2</v>
      </c>
      <c r="Q540" s="69"/>
    </row>
    <row r="541" spans="1:17" s="14" customFormat="1" ht="14.1" customHeight="1" x14ac:dyDescent="0.25">
      <c r="A541" s="101"/>
      <c r="B541" s="694"/>
      <c r="C541" s="15">
        <v>4</v>
      </c>
      <c r="D541" s="379">
        <v>256674</v>
      </c>
      <c r="E541" s="365">
        <v>192507</v>
      </c>
      <c r="F541" s="365">
        <v>160422</v>
      </c>
      <c r="G541" s="366">
        <v>96252</v>
      </c>
      <c r="H541" s="379">
        <f t="shared" si="103"/>
        <v>264375</v>
      </c>
      <c r="I541" s="365">
        <f t="shared" si="84"/>
        <v>198282</v>
      </c>
      <c r="J541" s="365">
        <f t="shared" si="85"/>
        <v>165234</v>
      </c>
      <c r="K541" s="366">
        <f t="shared" si="86"/>
        <v>99141</v>
      </c>
      <c r="L541" s="44"/>
      <c r="M541" s="352">
        <f t="shared" si="87"/>
        <v>3.0003038874213985E-2</v>
      </c>
      <c r="N541" s="352">
        <f t="shared" si="88"/>
        <v>2.9998909130577071E-2</v>
      </c>
      <c r="O541" s="352">
        <f t="shared" si="89"/>
        <v>2.999588585106781E-2</v>
      </c>
      <c r="P541" s="352">
        <f t="shared" si="90"/>
        <v>3.0014960728088767E-2</v>
      </c>
      <c r="Q541" s="69"/>
    </row>
    <row r="542" spans="1:17" s="14" customFormat="1" ht="14.1" customHeight="1" thickBot="1" x14ac:dyDescent="0.3">
      <c r="A542" s="101"/>
      <c r="B542" s="695"/>
      <c r="C542" s="16">
        <v>5</v>
      </c>
      <c r="D542" s="382">
        <v>260535</v>
      </c>
      <c r="E542" s="367">
        <v>195402</v>
      </c>
      <c r="F542" s="367">
        <v>162834</v>
      </c>
      <c r="G542" s="368">
        <v>97701</v>
      </c>
      <c r="H542" s="382">
        <f t="shared" si="103"/>
        <v>268350</v>
      </c>
      <c r="I542" s="367">
        <f t="shared" si="84"/>
        <v>201264</v>
      </c>
      <c r="J542" s="367">
        <f t="shared" si="85"/>
        <v>167718</v>
      </c>
      <c r="K542" s="368">
        <f t="shared" si="86"/>
        <v>100632</v>
      </c>
      <c r="L542" s="44"/>
      <c r="M542" s="352">
        <f t="shared" si="87"/>
        <v>2.9995969831308655E-2</v>
      </c>
      <c r="N542" s="352">
        <f t="shared" si="88"/>
        <v>2.9999692940706851E-2</v>
      </c>
      <c r="O542" s="352">
        <f t="shared" si="89"/>
        <v>2.9993735951951067E-2</v>
      </c>
      <c r="P542" s="352">
        <f t="shared" si="90"/>
        <v>2.9999692940706851E-2</v>
      </c>
      <c r="Q542" s="69"/>
    </row>
    <row r="543" spans="1:17" s="14" customFormat="1" ht="14.1" customHeight="1" x14ac:dyDescent="0.25">
      <c r="A543" s="101">
        <v>6</v>
      </c>
      <c r="B543" s="693" t="s">
        <v>215</v>
      </c>
      <c r="C543" s="13">
        <v>1</v>
      </c>
      <c r="D543" s="372">
        <v>265998</v>
      </c>
      <c r="E543" s="362">
        <v>199500</v>
      </c>
      <c r="F543" s="362">
        <v>166248</v>
      </c>
      <c r="G543" s="363">
        <v>99750</v>
      </c>
      <c r="H543" s="372">
        <f>ROUND($D543*(1+$G$10)/3,0)*3</f>
        <v>273978</v>
      </c>
      <c r="I543" s="362">
        <f t="shared" si="84"/>
        <v>205485</v>
      </c>
      <c r="J543" s="362">
        <f t="shared" si="85"/>
        <v>171237</v>
      </c>
      <c r="K543" s="363">
        <f t="shared" si="86"/>
        <v>102741</v>
      </c>
      <c r="L543" s="44"/>
      <c r="M543" s="352">
        <f t="shared" si="87"/>
        <v>3.0000225565605755E-2</v>
      </c>
      <c r="N543" s="352">
        <f t="shared" si="88"/>
        <v>0.03</v>
      </c>
      <c r="O543" s="352">
        <f t="shared" si="89"/>
        <v>3.0009383571531687E-2</v>
      </c>
      <c r="P543" s="352">
        <f t="shared" si="90"/>
        <v>2.9984962406015038E-2</v>
      </c>
      <c r="Q543" s="69"/>
    </row>
    <row r="544" spans="1:17" s="14" customFormat="1" ht="14.1" customHeight="1" x14ac:dyDescent="0.25">
      <c r="A544" s="101"/>
      <c r="B544" s="694"/>
      <c r="C544" s="15">
        <v>2</v>
      </c>
      <c r="D544" s="379">
        <v>269985</v>
      </c>
      <c r="E544" s="365">
        <v>202488</v>
      </c>
      <c r="F544" s="365">
        <v>168741</v>
      </c>
      <c r="G544" s="366">
        <v>101244</v>
      </c>
      <c r="H544" s="379">
        <f t="shared" ref="H544:H552" si="104">ROUND($D544*(1+$G$10)/3,0)*3</f>
        <v>278085</v>
      </c>
      <c r="I544" s="365">
        <f t="shared" si="84"/>
        <v>208563</v>
      </c>
      <c r="J544" s="365">
        <f t="shared" si="85"/>
        <v>173802</v>
      </c>
      <c r="K544" s="366">
        <f t="shared" si="86"/>
        <v>104283</v>
      </c>
      <c r="L544" s="44"/>
      <c r="M544" s="352">
        <f t="shared" si="87"/>
        <v>3.0001666759264405E-2</v>
      </c>
      <c r="N544" s="352">
        <f t="shared" si="88"/>
        <v>3.0001777883133816E-2</v>
      </c>
      <c r="O544" s="352">
        <f t="shared" si="89"/>
        <v>2.9992710722349637E-2</v>
      </c>
      <c r="P544" s="352">
        <f t="shared" si="90"/>
        <v>3.0016593575915611E-2</v>
      </c>
      <c r="Q544" s="69"/>
    </row>
    <row r="545" spans="1:17" s="14" customFormat="1" ht="14.1" customHeight="1" x14ac:dyDescent="0.25">
      <c r="A545" s="101"/>
      <c r="B545" s="694"/>
      <c r="C545" s="15">
        <v>3</v>
      </c>
      <c r="D545" s="379">
        <v>274041</v>
      </c>
      <c r="E545" s="365">
        <v>205530</v>
      </c>
      <c r="F545" s="365">
        <v>171276</v>
      </c>
      <c r="G545" s="366">
        <v>102765</v>
      </c>
      <c r="H545" s="379">
        <f t="shared" si="104"/>
        <v>282261</v>
      </c>
      <c r="I545" s="365">
        <f t="shared" si="84"/>
        <v>211695</v>
      </c>
      <c r="J545" s="365">
        <f t="shared" si="85"/>
        <v>176412</v>
      </c>
      <c r="K545" s="366">
        <f t="shared" si="86"/>
        <v>105849</v>
      </c>
      <c r="L545" s="44"/>
      <c r="M545" s="352">
        <f t="shared" si="87"/>
        <v>2.9995511620523937E-2</v>
      </c>
      <c r="N545" s="352">
        <f t="shared" si="88"/>
        <v>2.9995621077215005E-2</v>
      </c>
      <c r="O545" s="352">
        <f t="shared" si="89"/>
        <v>2.9986688152455684E-2</v>
      </c>
      <c r="P545" s="352">
        <f t="shared" si="90"/>
        <v>3.0010217486498323E-2</v>
      </c>
      <c r="Q545" s="69"/>
    </row>
    <row r="546" spans="1:17" s="14" customFormat="1" ht="14.1" customHeight="1" x14ac:dyDescent="0.25">
      <c r="A546" s="101"/>
      <c r="B546" s="694"/>
      <c r="C546" s="15">
        <v>4</v>
      </c>
      <c r="D546" s="379">
        <v>278154</v>
      </c>
      <c r="E546" s="365">
        <v>208617</v>
      </c>
      <c r="F546" s="365">
        <v>173847</v>
      </c>
      <c r="G546" s="366">
        <v>104307</v>
      </c>
      <c r="H546" s="379">
        <f t="shared" si="104"/>
        <v>286500</v>
      </c>
      <c r="I546" s="365">
        <f t="shared" si="84"/>
        <v>214875</v>
      </c>
      <c r="J546" s="365">
        <f t="shared" si="85"/>
        <v>179064</v>
      </c>
      <c r="K546" s="366">
        <f t="shared" si="86"/>
        <v>107439</v>
      </c>
      <c r="L546" s="44"/>
      <c r="M546" s="352">
        <f t="shared" si="87"/>
        <v>3.0004961280441771E-2</v>
      </c>
      <c r="N546" s="352">
        <f t="shared" si="88"/>
        <v>2.999755532866449E-2</v>
      </c>
      <c r="O546" s="352">
        <f t="shared" si="89"/>
        <v>3.0009145973183316E-2</v>
      </c>
      <c r="P546" s="352">
        <f t="shared" si="90"/>
        <v>3.0026747965141362E-2</v>
      </c>
      <c r="Q546" s="69"/>
    </row>
    <row r="547" spans="1:17" s="14" customFormat="1" ht="14.1" customHeight="1" x14ac:dyDescent="0.25">
      <c r="A547" s="101"/>
      <c r="B547" s="694"/>
      <c r="C547" s="15">
        <v>5</v>
      </c>
      <c r="D547" s="379">
        <v>282330</v>
      </c>
      <c r="E547" s="365">
        <v>211749</v>
      </c>
      <c r="F547" s="365">
        <v>176457</v>
      </c>
      <c r="G547" s="366">
        <v>105873</v>
      </c>
      <c r="H547" s="379">
        <f t="shared" si="104"/>
        <v>290799</v>
      </c>
      <c r="I547" s="365">
        <f t="shared" si="84"/>
        <v>218100</v>
      </c>
      <c r="J547" s="365">
        <f t="shared" si="85"/>
        <v>181749</v>
      </c>
      <c r="K547" s="366">
        <f t="shared" si="86"/>
        <v>109050</v>
      </c>
      <c r="L547" s="44"/>
      <c r="M547" s="352">
        <f t="shared" si="87"/>
        <v>2.999681224099458E-2</v>
      </c>
      <c r="N547" s="352">
        <f t="shared" si="88"/>
        <v>2.999305781845487E-2</v>
      </c>
      <c r="O547" s="352">
        <f t="shared" si="89"/>
        <v>2.9990309253812544E-2</v>
      </c>
      <c r="P547" s="352">
        <f t="shared" si="90"/>
        <v>3.0007650675809697E-2</v>
      </c>
      <c r="Q547" s="69"/>
    </row>
    <row r="548" spans="1:17" s="14" customFormat="1" ht="14.1" customHeight="1" x14ac:dyDescent="0.25">
      <c r="A548" s="101"/>
      <c r="B548" s="694"/>
      <c r="C548" s="15">
        <v>6</v>
      </c>
      <c r="D548" s="379">
        <v>286569</v>
      </c>
      <c r="E548" s="365">
        <v>214926</v>
      </c>
      <c r="F548" s="365">
        <v>179106</v>
      </c>
      <c r="G548" s="366">
        <v>107463</v>
      </c>
      <c r="H548" s="379">
        <f t="shared" si="104"/>
        <v>295167</v>
      </c>
      <c r="I548" s="365">
        <f t="shared" si="84"/>
        <v>221376</v>
      </c>
      <c r="J548" s="365">
        <f t="shared" si="85"/>
        <v>184479</v>
      </c>
      <c r="K548" s="366">
        <f t="shared" si="86"/>
        <v>110688</v>
      </c>
      <c r="L548" s="44"/>
      <c r="M548" s="352">
        <f t="shared" si="87"/>
        <v>3.0003245291709849E-2</v>
      </c>
      <c r="N548" s="352">
        <f t="shared" si="88"/>
        <v>3.0010329136540018E-2</v>
      </c>
      <c r="O548" s="352">
        <f t="shared" si="89"/>
        <v>2.9998995008542428E-2</v>
      </c>
      <c r="P548" s="352">
        <f t="shared" si="90"/>
        <v>3.0010329136540018E-2</v>
      </c>
      <c r="Q548" s="69"/>
    </row>
    <row r="549" spans="1:17" s="14" customFormat="1" ht="14.1" customHeight="1" x14ac:dyDescent="0.25">
      <c r="A549" s="101"/>
      <c r="B549" s="694"/>
      <c r="C549" s="15">
        <v>7</v>
      </c>
      <c r="D549" s="379">
        <v>290862</v>
      </c>
      <c r="E549" s="365">
        <v>218148</v>
      </c>
      <c r="F549" s="365">
        <v>181788</v>
      </c>
      <c r="G549" s="366">
        <v>109074</v>
      </c>
      <c r="H549" s="379">
        <f t="shared" si="104"/>
        <v>299589</v>
      </c>
      <c r="I549" s="365">
        <f t="shared" si="84"/>
        <v>224691</v>
      </c>
      <c r="J549" s="365">
        <f t="shared" si="85"/>
        <v>187242</v>
      </c>
      <c r="K549" s="366">
        <f t="shared" si="86"/>
        <v>112347</v>
      </c>
      <c r="L549" s="44"/>
      <c r="M549" s="352">
        <f t="shared" si="87"/>
        <v>3.0003919384450357E-2</v>
      </c>
      <c r="N549" s="352">
        <f t="shared" si="88"/>
        <v>2.9993398976841411E-2</v>
      </c>
      <c r="O549" s="352">
        <f t="shared" si="89"/>
        <v>3.0001980328734568E-2</v>
      </c>
      <c r="P549" s="352">
        <f t="shared" si="90"/>
        <v>3.0007151108421806E-2</v>
      </c>
      <c r="Q549" s="69"/>
    </row>
    <row r="550" spans="1:17" s="14" customFormat="1" ht="14.1" customHeight="1" x14ac:dyDescent="0.25">
      <c r="A550" s="101"/>
      <c r="B550" s="694"/>
      <c r="C550" s="15">
        <v>8</v>
      </c>
      <c r="D550" s="379">
        <v>295233</v>
      </c>
      <c r="E550" s="365">
        <v>221424</v>
      </c>
      <c r="F550" s="365">
        <v>184521</v>
      </c>
      <c r="G550" s="366">
        <v>110712</v>
      </c>
      <c r="H550" s="379">
        <f t="shared" si="104"/>
        <v>304089</v>
      </c>
      <c r="I550" s="365">
        <f t="shared" si="84"/>
        <v>228066</v>
      </c>
      <c r="J550" s="365">
        <f t="shared" si="85"/>
        <v>190056</v>
      </c>
      <c r="K550" s="366">
        <f t="shared" si="86"/>
        <v>114033</v>
      </c>
      <c r="L550" s="44"/>
      <c r="M550" s="352">
        <f t="shared" si="87"/>
        <v>2.9996646716322361E-2</v>
      </c>
      <c r="N550" s="352">
        <f t="shared" si="88"/>
        <v>2.9996748319965315E-2</v>
      </c>
      <c r="O550" s="352">
        <f t="shared" si="89"/>
        <v>2.9996585754466971E-2</v>
      </c>
      <c r="P550" s="352">
        <f t="shared" si="90"/>
        <v>2.9996748319965315E-2</v>
      </c>
      <c r="Q550" s="69"/>
    </row>
    <row r="551" spans="1:17" s="14" customFormat="1" ht="14.1" customHeight="1" x14ac:dyDescent="0.25">
      <c r="A551" s="101"/>
      <c r="B551" s="694"/>
      <c r="C551" s="15">
        <v>9</v>
      </c>
      <c r="D551" s="379">
        <v>299655</v>
      </c>
      <c r="E551" s="365">
        <v>224742</v>
      </c>
      <c r="F551" s="365">
        <v>187284</v>
      </c>
      <c r="G551" s="366">
        <v>112371</v>
      </c>
      <c r="H551" s="379">
        <f t="shared" si="104"/>
        <v>308646</v>
      </c>
      <c r="I551" s="365">
        <f t="shared" si="84"/>
        <v>231486</v>
      </c>
      <c r="J551" s="365">
        <f t="shared" si="85"/>
        <v>192903</v>
      </c>
      <c r="K551" s="366">
        <f t="shared" si="86"/>
        <v>115743</v>
      </c>
      <c r="L551" s="44"/>
      <c r="M551" s="352">
        <f t="shared" si="87"/>
        <v>3.0004505180958103E-2</v>
      </c>
      <c r="N551" s="352">
        <f t="shared" si="88"/>
        <v>3.0007742211068691E-2</v>
      </c>
      <c r="O551" s="352">
        <f t="shared" si="89"/>
        <v>3.0002562952521305E-2</v>
      </c>
      <c r="P551" s="352">
        <f t="shared" si="90"/>
        <v>3.0007742211068691E-2</v>
      </c>
      <c r="Q551" s="69"/>
    </row>
    <row r="552" spans="1:17" s="14" customFormat="1" ht="14.1" customHeight="1" thickBot="1" x14ac:dyDescent="0.3">
      <c r="A552" s="102"/>
      <c r="B552" s="695"/>
      <c r="C552" s="16">
        <v>10</v>
      </c>
      <c r="D552" s="382">
        <v>304152</v>
      </c>
      <c r="E552" s="367">
        <v>228114</v>
      </c>
      <c r="F552" s="367">
        <v>190095</v>
      </c>
      <c r="G552" s="368">
        <v>114057</v>
      </c>
      <c r="H552" s="382">
        <f t="shared" si="104"/>
        <v>313278</v>
      </c>
      <c r="I552" s="367">
        <f t="shared" si="84"/>
        <v>234960</v>
      </c>
      <c r="J552" s="367">
        <f t="shared" si="85"/>
        <v>195798</v>
      </c>
      <c r="K552" s="368">
        <f t="shared" si="86"/>
        <v>117480</v>
      </c>
      <c r="L552" s="44"/>
      <c r="M552" s="352">
        <f t="shared" si="87"/>
        <v>3.0004734474867831E-2</v>
      </c>
      <c r="N552" s="352">
        <f t="shared" si="88"/>
        <v>3.0011310134406482E-2</v>
      </c>
      <c r="O552" s="352">
        <f t="shared" si="89"/>
        <v>3.0000789079144639E-2</v>
      </c>
      <c r="P552" s="352">
        <f t="shared" si="90"/>
        <v>3.0011310134406482E-2</v>
      </c>
      <c r="Q552" s="69"/>
    </row>
    <row r="553" spans="1:17" s="14" customFormat="1" ht="6.6" customHeight="1" thickBot="1" x14ac:dyDescent="0.3">
      <c r="A553" s="101"/>
      <c r="B553" s="46"/>
      <c r="C553" s="270"/>
      <c r="D553" s="309"/>
      <c r="E553" s="49"/>
      <c r="F553" s="49"/>
      <c r="G553" s="49"/>
      <c r="H553" s="314"/>
      <c r="I553" s="177"/>
      <c r="J553" s="177"/>
      <c r="K553" s="177"/>
      <c r="L553" s="44"/>
      <c r="M553" s="352"/>
      <c r="N553" s="352"/>
      <c r="O553" s="352"/>
      <c r="P553" s="352"/>
      <c r="Q553" s="69"/>
    </row>
    <row r="554" spans="1:17" ht="18.600000000000001" customHeight="1" x14ac:dyDescent="0.25">
      <c r="B554" s="579" t="s">
        <v>226</v>
      </c>
      <c r="C554" s="579"/>
      <c r="D554" s="579"/>
      <c r="E554" s="579"/>
      <c r="F554" s="579"/>
      <c r="G554" s="579"/>
      <c r="H554" s="579"/>
      <c r="I554" s="579"/>
      <c r="J554" s="579"/>
      <c r="K554" s="579"/>
    </row>
    <row r="555" spans="1:17" ht="15.6" customHeight="1" thickBot="1" x14ac:dyDescent="0.3">
      <c r="B555" s="136"/>
      <c r="C555" s="137"/>
      <c r="D555" s="651" t="s">
        <v>929</v>
      </c>
      <c r="E555" s="652"/>
      <c r="F555" s="652"/>
      <c r="G555" s="653"/>
      <c r="H555" s="643" t="s">
        <v>929</v>
      </c>
      <c r="I555" s="644"/>
      <c r="J555" s="644"/>
      <c r="K555" s="645"/>
    </row>
    <row r="556" spans="1:17" s="14" customFormat="1" ht="18" customHeight="1" thickBot="1" x14ac:dyDescent="0.3">
      <c r="A556" s="101">
        <v>1</v>
      </c>
      <c r="B556" s="174" t="s">
        <v>216</v>
      </c>
      <c r="C556" s="17">
        <v>1</v>
      </c>
      <c r="D556" s="374">
        <v>356079</v>
      </c>
      <c r="E556" s="376">
        <v>267060</v>
      </c>
      <c r="F556" s="376">
        <v>222549</v>
      </c>
      <c r="G556" s="377">
        <v>133530</v>
      </c>
      <c r="H556" s="374">
        <f>ROUND($D556*(1+$G$9)/3,0)*3</f>
        <v>366762</v>
      </c>
      <c r="I556" s="376">
        <f t="shared" ref="I556:I615" si="105">(ROUND((+H556/8*6)/3,0))*3</f>
        <v>275073</v>
      </c>
      <c r="J556" s="376">
        <f t="shared" ref="J556:J615" si="106">(ROUND((+H556/8*5)/3,0))*3</f>
        <v>229227</v>
      </c>
      <c r="K556" s="377">
        <f t="shared" ref="K556:K615" si="107">(ROUND((+H556/8*3)/3,0))*3</f>
        <v>137535</v>
      </c>
      <c r="L556" s="44"/>
      <c r="M556" s="346">
        <f t="shared" ref="M556:M615" si="108">(H556-D556)/D556</f>
        <v>3.0001769270302375E-2</v>
      </c>
      <c r="N556" s="346">
        <f t="shared" ref="N556:N615" si="109">(I556-E556)/E556</f>
        <v>3.0004493372275894E-2</v>
      </c>
      <c r="O556" s="346">
        <f t="shared" ref="O556:O615" si="110">(J556-F556)/F556</f>
        <v>3.0006874890473559E-2</v>
      </c>
      <c r="P556" s="346">
        <f t="shared" ref="P556:P615" si="111">(K556-G556)/G556</f>
        <v>2.9993259941586161E-2</v>
      </c>
      <c r="Q556" s="69"/>
    </row>
    <row r="557" spans="1:17" s="14" customFormat="1" ht="27.75" customHeight="1" thickBot="1" x14ac:dyDescent="0.3">
      <c r="A557" s="101">
        <v>2</v>
      </c>
      <c r="B557" s="28" t="s">
        <v>217</v>
      </c>
      <c r="C557" s="30">
        <v>1</v>
      </c>
      <c r="D557" s="374">
        <v>470364</v>
      </c>
      <c r="E557" s="376">
        <v>352773</v>
      </c>
      <c r="F557" s="376">
        <v>293979</v>
      </c>
      <c r="G557" s="377">
        <v>176388</v>
      </c>
      <c r="H557" s="374">
        <f>ROUND($D557*(1+$G$10)/3,0)*3</f>
        <v>484476</v>
      </c>
      <c r="I557" s="376">
        <f t="shared" si="105"/>
        <v>363357</v>
      </c>
      <c r="J557" s="376">
        <f t="shared" si="106"/>
        <v>302799</v>
      </c>
      <c r="K557" s="377">
        <f t="shared" si="107"/>
        <v>181680</v>
      </c>
      <c r="L557" s="44"/>
      <c r="M557" s="346">
        <f t="shared" si="108"/>
        <v>3.0002296094088832E-2</v>
      </c>
      <c r="N557" s="346">
        <f t="shared" si="109"/>
        <v>3.0002296094088832E-2</v>
      </c>
      <c r="O557" s="346">
        <f t="shared" si="110"/>
        <v>3.0002143010215015E-2</v>
      </c>
      <c r="P557" s="346">
        <f t="shared" si="111"/>
        <v>3.0002040955167019E-2</v>
      </c>
      <c r="Q557" s="69"/>
    </row>
    <row r="558" spans="1:17" s="14" customFormat="1" ht="14.1" customHeight="1" x14ac:dyDescent="0.25">
      <c r="A558" s="101">
        <v>3</v>
      </c>
      <c r="B558" s="693" t="s">
        <v>218</v>
      </c>
      <c r="C558" s="13">
        <v>1</v>
      </c>
      <c r="D558" s="372">
        <v>703773</v>
      </c>
      <c r="E558" s="373">
        <v>527829</v>
      </c>
      <c r="F558" s="373">
        <v>439857</v>
      </c>
      <c r="G558" s="378">
        <v>263916</v>
      </c>
      <c r="H558" s="372">
        <f>ROUND($D558*(1+$G$12)/3,0)*3</f>
        <v>724887</v>
      </c>
      <c r="I558" s="373">
        <f t="shared" si="105"/>
        <v>543666</v>
      </c>
      <c r="J558" s="373">
        <f t="shared" si="106"/>
        <v>453054</v>
      </c>
      <c r="K558" s="378">
        <f t="shared" si="107"/>
        <v>271833</v>
      </c>
      <c r="L558" s="44"/>
      <c r="M558" s="348">
        <f t="shared" si="108"/>
        <v>3.0001150939294348E-2</v>
      </c>
      <c r="N558" s="348">
        <f t="shared" si="109"/>
        <v>3.0004035397827707E-2</v>
      </c>
      <c r="O558" s="348">
        <f t="shared" si="110"/>
        <v>3.0002932771332501E-2</v>
      </c>
      <c r="P558" s="348">
        <f t="shared" si="111"/>
        <v>2.9998181239485291E-2</v>
      </c>
      <c r="Q558" s="69"/>
    </row>
    <row r="559" spans="1:17" s="14" customFormat="1" ht="14.1" customHeight="1" x14ac:dyDescent="0.25">
      <c r="A559" s="101"/>
      <c r="B559" s="694"/>
      <c r="C559" s="15">
        <v>2</v>
      </c>
      <c r="D559" s="379">
        <v>714333</v>
      </c>
      <c r="E559" s="380">
        <v>535749</v>
      </c>
      <c r="F559" s="380">
        <v>446457</v>
      </c>
      <c r="G559" s="381">
        <v>267876</v>
      </c>
      <c r="H559" s="379">
        <f t="shared" ref="H559:H562" si="112">ROUND($D559*(1+$G$12)/3,0)*3</f>
        <v>735762</v>
      </c>
      <c r="I559" s="380">
        <f t="shared" si="105"/>
        <v>551823</v>
      </c>
      <c r="J559" s="380">
        <f t="shared" si="106"/>
        <v>459852</v>
      </c>
      <c r="K559" s="381">
        <f t="shared" si="107"/>
        <v>275910</v>
      </c>
      <c r="L559" s="44"/>
      <c r="M559" s="348">
        <f t="shared" si="108"/>
        <v>2.9998614091747127E-2</v>
      </c>
      <c r="N559" s="348">
        <f t="shared" si="109"/>
        <v>3.0002855814943191E-2</v>
      </c>
      <c r="O559" s="348">
        <f t="shared" si="110"/>
        <v>3.0002889416001988E-2</v>
      </c>
      <c r="P559" s="348">
        <f t="shared" si="111"/>
        <v>2.9991488599202615E-2</v>
      </c>
      <c r="Q559" s="69"/>
    </row>
    <row r="560" spans="1:17" s="14" customFormat="1" ht="14.1" customHeight="1" x14ac:dyDescent="0.25">
      <c r="A560" s="101"/>
      <c r="B560" s="694"/>
      <c r="C560" s="15">
        <v>3</v>
      </c>
      <c r="D560" s="379">
        <v>725037</v>
      </c>
      <c r="E560" s="380">
        <v>543777</v>
      </c>
      <c r="F560" s="380">
        <v>453147</v>
      </c>
      <c r="G560" s="381">
        <v>271890</v>
      </c>
      <c r="H560" s="379">
        <f t="shared" si="112"/>
        <v>746787</v>
      </c>
      <c r="I560" s="380">
        <f t="shared" si="105"/>
        <v>560091</v>
      </c>
      <c r="J560" s="380">
        <f t="shared" si="106"/>
        <v>466743</v>
      </c>
      <c r="K560" s="381">
        <f t="shared" si="107"/>
        <v>280044</v>
      </c>
      <c r="L560" s="44"/>
      <c r="M560" s="348">
        <f t="shared" si="108"/>
        <v>2.9998469043648807E-2</v>
      </c>
      <c r="N560" s="348">
        <f t="shared" si="109"/>
        <v>3.0001268902509669E-2</v>
      </c>
      <c r="O560" s="348">
        <f t="shared" si="110"/>
        <v>3.0003508795159187E-2</v>
      </c>
      <c r="P560" s="348">
        <f t="shared" si="111"/>
        <v>2.9990069513406156E-2</v>
      </c>
      <c r="Q560" s="69"/>
    </row>
    <row r="561" spans="1:17" s="14" customFormat="1" ht="14.1" customHeight="1" x14ac:dyDescent="0.25">
      <c r="A561" s="101"/>
      <c r="B561" s="694"/>
      <c r="C561" s="15">
        <v>4</v>
      </c>
      <c r="D561" s="379">
        <v>735918</v>
      </c>
      <c r="E561" s="380">
        <v>551940</v>
      </c>
      <c r="F561" s="380">
        <v>459948</v>
      </c>
      <c r="G561" s="381">
        <v>275970</v>
      </c>
      <c r="H561" s="379">
        <f t="shared" si="112"/>
        <v>757995</v>
      </c>
      <c r="I561" s="380">
        <f t="shared" si="105"/>
        <v>568497</v>
      </c>
      <c r="J561" s="380">
        <f t="shared" si="106"/>
        <v>473748</v>
      </c>
      <c r="K561" s="381">
        <f t="shared" si="107"/>
        <v>284247</v>
      </c>
      <c r="L561" s="44"/>
      <c r="M561" s="348">
        <f t="shared" si="108"/>
        <v>2.9999266222595453E-2</v>
      </c>
      <c r="N561" s="348">
        <f t="shared" si="109"/>
        <v>2.9997825850635939E-2</v>
      </c>
      <c r="O561" s="348">
        <f t="shared" si="110"/>
        <v>3.0003391687756006E-2</v>
      </c>
      <c r="P561" s="348">
        <f t="shared" si="111"/>
        <v>2.9992390477225784E-2</v>
      </c>
      <c r="Q561" s="69"/>
    </row>
    <row r="562" spans="1:17" s="14" customFormat="1" ht="14.1" customHeight="1" thickBot="1" x14ac:dyDescent="0.3">
      <c r="A562" s="101"/>
      <c r="B562" s="695"/>
      <c r="C562" s="16">
        <v>5</v>
      </c>
      <c r="D562" s="382">
        <v>746958</v>
      </c>
      <c r="E562" s="383">
        <v>560220</v>
      </c>
      <c r="F562" s="383">
        <v>466848</v>
      </c>
      <c r="G562" s="384">
        <v>280110</v>
      </c>
      <c r="H562" s="382">
        <f t="shared" si="112"/>
        <v>769368</v>
      </c>
      <c r="I562" s="383">
        <f t="shared" si="105"/>
        <v>577026</v>
      </c>
      <c r="J562" s="383">
        <f t="shared" si="106"/>
        <v>480855</v>
      </c>
      <c r="K562" s="384">
        <f t="shared" si="107"/>
        <v>288513</v>
      </c>
      <c r="L562" s="44"/>
      <c r="M562" s="348">
        <f t="shared" si="108"/>
        <v>3.0001686841830466E-2</v>
      </c>
      <c r="N562" s="348">
        <f t="shared" si="109"/>
        <v>2.9998928992181643E-2</v>
      </c>
      <c r="O562" s="348">
        <f t="shared" si="110"/>
        <v>3.0003341558708617E-2</v>
      </c>
      <c r="P562" s="348">
        <f t="shared" si="111"/>
        <v>2.9998928992181643E-2</v>
      </c>
      <c r="Q562" s="69"/>
    </row>
    <row r="563" spans="1:17" s="14" customFormat="1" ht="14.1" customHeight="1" x14ac:dyDescent="0.25">
      <c r="A563" s="101">
        <v>4</v>
      </c>
      <c r="B563" s="693" t="s">
        <v>219</v>
      </c>
      <c r="C563" s="13">
        <v>1</v>
      </c>
      <c r="D563" s="372">
        <v>762291</v>
      </c>
      <c r="E563" s="373">
        <v>571719</v>
      </c>
      <c r="F563" s="373">
        <v>476433</v>
      </c>
      <c r="G563" s="378">
        <v>285858</v>
      </c>
      <c r="H563" s="372">
        <f>ROUND($D563*(1+$G$14)/3,0)*3</f>
        <v>785160</v>
      </c>
      <c r="I563" s="373">
        <f t="shared" si="105"/>
        <v>588870</v>
      </c>
      <c r="J563" s="373">
        <f t="shared" si="106"/>
        <v>490725</v>
      </c>
      <c r="K563" s="378">
        <f t="shared" si="107"/>
        <v>294435</v>
      </c>
      <c r="L563" s="44"/>
      <c r="M563" s="350">
        <f t="shared" si="108"/>
        <v>3.0000354195445045E-2</v>
      </c>
      <c r="N563" s="350">
        <f t="shared" si="109"/>
        <v>2.9999003006721835E-2</v>
      </c>
      <c r="O563" s="350">
        <f t="shared" si="110"/>
        <v>2.9997922058295708E-2</v>
      </c>
      <c r="P563" s="350">
        <f t="shared" si="111"/>
        <v>3.0004407782885208E-2</v>
      </c>
      <c r="Q563" s="69"/>
    </row>
    <row r="564" spans="1:17" s="14" customFormat="1" ht="14.1" customHeight="1" x14ac:dyDescent="0.25">
      <c r="A564" s="101"/>
      <c r="B564" s="694"/>
      <c r="C564" s="15">
        <v>2</v>
      </c>
      <c r="D564" s="379">
        <v>773736</v>
      </c>
      <c r="E564" s="380">
        <v>580302</v>
      </c>
      <c r="F564" s="380">
        <v>483585</v>
      </c>
      <c r="G564" s="381">
        <v>290151</v>
      </c>
      <c r="H564" s="379">
        <f t="shared" ref="H564:H576" si="113">ROUND($D564*(1+$G$14)/3,0)*3</f>
        <v>796947</v>
      </c>
      <c r="I564" s="380">
        <f t="shared" si="105"/>
        <v>597711</v>
      </c>
      <c r="J564" s="380">
        <f t="shared" si="106"/>
        <v>498093</v>
      </c>
      <c r="K564" s="381">
        <f t="shared" si="107"/>
        <v>298854</v>
      </c>
      <c r="L564" s="44"/>
      <c r="M564" s="350">
        <f t="shared" si="108"/>
        <v>2.9998604175067466E-2</v>
      </c>
      <c r="N564" s="350">
        <f t="shared" si="109"/>
        <v>2.9999896605560555E-2</v>
      </c>
      <c r="O564" s="350">
        <f t="shared" si="110"/>
        <v>3.0000930549955025E-2</v>
      </c>
      <c r="P564" s="350">
        <f t="shared" si="111"/>
        <v>2.9994726883588202E-2</v>
      </c>
      <c r="Q564" s="69"/>
    </row>
    <row r="565" spans="1:17" s="14" customFormat="1" ht="14.1" customHeight="1" x14ac:dyDescent="0.25">
      <c r="A565" s="101"/>
      <c r="B565" s="694"/>
      <c r="C565" s="15">
        <v>3</v>
      </c>
      <c r="D565" s="379">
        <v>785337</v>
      </c>
      <c r="E565" s="380">
        <v>589002</v>
      </c>
      <c r="F565" s="380">
        <v>490836</v>
      </c>
      <c r="G565" s="381">
        <v>294501</v>
      </c>
      <c r="H565" s="379">
        <f t="shared" si="113"/>
        <v>808896</v>
      </c>
      <c r="I565" s="380">
        <f t="shared" si="105"/>
        <v>606672</v>
      </c>
      <c r="J565" s="380">
        <f t="shared" si="106"/>
        <v>505560</v>
      </c>
      <c r="K565" s="381">
        <f t="shared" si="107"/>
        <v>303336</v>
      </c>
      <c r="L565" s="44"/>
      <c r="M565" s="350">
        <f t="shared" si="108"/>
        <v>2.9998586594035426E-2</v>
      </c>
      <c r="N565" s="350">
        <f t="shared" si="109"/>
        <v>2.9999898132773744E-2</v>
      </c>
      <c r="O565" s="350">
        <f t="shared" si="110"/>
        <v>2.9997799672395669E-2</v>
      </c>
      <c r="P565" s="350">
        <f t="shared" si="111"/>
        <v>2.9999898132773744E-2</v>
      </c>
      <c r="Q565" s="69"/>
    </row>
    <row r="566" spans="1:17" s="14" customFormat="1" ht="14.1" customHeight="1" x14ac:dyDescent="0.25">
      <c r="A566" s="101"/>
      <c r="B566" s="694"/>
      <c r="C566" s="15">
        <v>4</v>
      </c>
      <c r="D566" s="379">
        <v>797115</v>
      </c>
      <c r="E566" s="380">
        <v>597837</v>
      </c>
      <c r="F566" s="380">
        <v>498198</v>
      </c>
      <c r="G566" s="381">
        <v>298917</v>
      </c>
      <c r="H566" s="379">
        <f t="shared" si="113"/>
        <v>821028</v>
      </c>
      <c r="I566" s="380">
        <f t="shared" si="105"/>
        <v>615771</v>
      </c>
      <c r="J566" s="380">
        <f t="shared" si="106"/>
        <v>513144</v>
      </c>
      <c r="K566" s="381">
        <f t="shared" si="107"/>
        <v>307887</v>
      </c>
      <c r="L566" s="44"/>
      <c r="M566" s="350">
        <f t="shared" si="108"/>
        <v>2.9999435464142563E-2</v>
      </c>
      <c r="N566" s="350">
        <f t="shared" si="109"/>
        <v>2.9998143306620366E-2</v>
      </c>
      <c r="O566" s="350">
        <f t="shared" si="110"/>
        <v>3.0000120434044295E-2</v>
      </c>
      <c r="P566" s="350">
        <f t="shared" si="111"/>
        <v>3.0008330071558325E-2</v>
      </c>
      <c r="Q566" s="69"/>
    </row>
    <row r="567" spans="1:17" s="14" customFormat="1" ht="14.1" customHeight="1" thickBot="1" x14ac:dyDescent="0.3">
      <c r="A567" s="101"/>
      <c r="B567" s="695"/>
      <c r="C567" s="16">
        <v>5</v>
      </c>
      <c r="D567" s="382">
        <v>809067</v>
      </c>
      <c r="E567" s="383">
        <v>606801</v>
      </c>
      <c r="F567" s="383">
        <v>505668</v>
      </c>
      <c r="G567" s="384">
        <v>303399</v>
      </c>
      <c r="H567" s="382">
        <f t="shared" si="113"/>
        <v>833340</v>
      </c>
      <c r="I567" s="383">
        <f t="shared" si="105"/>
        <v>625005</v>
      </c>
      <c r="J567" s="383">
        <f t="shared" si="106"/>
        <v>520839</v>
      </c>
      <c r="K567" s="384">
        <f t="shared" si="107"/>
        <v>312504</v>
      </c>
      <c r="L567" s="44"/>
      <c r="M567" s="350">
        <f t="shared" si="108"/>
        <v>3.000122363166462E-2</v>
      </c>
      <c r="N567" s="350">
        <f t="shared" si="109"/>
        <v>2.9999950560397889E-2</v>
      </c>
      <c r="O567" s="350">
        <f t="shared" si="110"/>
        <v>3.0001898478843825E-2</v>
      </c>
      <c r="P567" s="350">
        <f t="shared" si="111"/>
        <v>3.000998684900082E-2</v>
      </c>
      <c r="Q567" s="69"/>
    </row>
    <row r="568" spans="1:17" s="14" customFormat="1" ht="14.1" customHeight="1" x14ac:dyDescent="0.25">
      <c r="A568" s="101">
        <v>5</v>
      </c>
      <c r="B568" s="693" t="s">
        <v>220</v>
      </c>
      <c r="C568" s="13">
        <v>1</v>
      </c>
      <c r="D568" s="372">
        <v>833523</v>
      </c>
      <c r="E568" s="373">
        <v>625143</v>
      </c>
      <c r="F568" s="373">
        <v>520953</v>
      </c>
      <c r="G568" s="378">
        <v>312570</v>
      </c>
      <c r="H568" s="372">
        <f t="shared" si="113"/>
        <v>858528</v>
      </c>
      <c r="I568" s="373">
        <f t="shared" si="105"/>
        <v>643896</v>
      </c>
      <c r="J568" s="373">
        <f t="shared" si="106"/>
        <v>536580</v>
      </c>
      <c r="K568" s="378">
        <f t="shared" si="107"/>
        <v>321948</v>
      </c>
      <c r="L568" s="44"/>
      <c r="M568" s="350">
        <f t="shared" si="108"/>
        <v>2.9999172188409917E-2</v>
      </c>
      <c r="N568" s="350">
        <f t="shared" si="109"/>
        <v>2.9997936472135174E-2</v>
      </c>
      <c r="O568" s="350">
        <f t="shared" si="110"/>
        <v>2.9996947901250209E-2</v>
      </c>
      <c r="P568" s="350">
        <f t="shared" si="111"/>
        <v>3.0002879355024475E-2</v>
      </c>
      <c r="Q568" s="69"/>
    </row>
    <row r="569" spans="1:17" s="14" customFormat="1" ht="14.1" customHeight="1" x14ac:dyDescent="0.25">
      <c r="A569" s="101"/>
      <c r="B569" s="694"/>
      <c r="C569" s="15">
        <v>2</v>
      </c>
      <c r="D569" s="379">
        <v>846033</v>
      </c>
      <c r="E569" s="380">
        <v>634524</v>
      </c>
      <c r="F569" s="380">
        <v>528771</v>
      </c>
      <c r="G569" s="381">
        <v>317262</v>
      </c>
      <c r="H569" s="379">
        <f t="shared" si="113"/>
        <v>871413</v>
      </c>
      <c r="I569" s="380">
        <f t="shared" si="105"/>
        <v>653559</v>
      </c>
      <c r="J569" s="380">
        <f t="shared" si="106"/>
        <v>544632</v>
      </c>
      <c r="K569" s="381">
        <f t="shared" si="107"/>
        <v>326781</v>
      </c>
      <c r="L569" s="44"/>
      <c r="M569" s="350">
        <f t="shared" si="108"/>
        <v>2.9998829832878861E-2</v>
      </c>
      <c r="N569" s="350">
        <f t="shared" si="109"/>
        <v>2.999886529114738E-2</v>
      </c>
      <c r="O569" s="350">
        <f t="shared" si="110"/>
        <v>2.9995971791191272E-2</v>
      </c>
      <c r="P569" s="350">
        <f t="shared" si="111"/>
        <v>3.0003593244699964E-2</v>
      </c>
      <c r="Q569" s="69"/>
    </row>
    <row r="570" spans="1:17" s="14" customFormat="1" ht="14.1" customHeight="1" x14ac:dyDescent="0.25">
      <c r="A570" s="101"/>
      <c r="B570" s="694"/>
      <c r="C570" s="15">
        <v>3</v>
      </c>
      <c r="D570" s="379">
        <v>858714</v>
      </c>
      <c r="E570" s="380">
        <v>644037</v>
      </c>
      <c r="F570" s="380">
        <v>536697</v>
      </c>
      <c r="G570" s="381">
        <v>322017</v>
      </c>
      <c r="H570" s="379">
        <f t="shared" si="113"/>
        <v>884475</v>
      </c>
      <c r="I570" s="380">
        <f t="shared" si="105"/>
        <v>663357</v>
      </c>
      <c r="J570" s="380">
        <f t="shared" si="106"/>
        <v>552798</v>
      </c>
      <c r="K570" s="381">
        <f t="shared" si="107"/>
        <v>331677</v>
      </c>
      <c r="L570" s="44"/>
      <c r="M570" s="350">
        <f t="shared" si="108"/>
        <v>2.9999510896526665E-2</v>
      </c>
      <c r="N570" s="350">
        <f t="shared" si="109"/>
        <v>2.9998276496536691E-2</v>
      </c>
      <c r="O570" s="350">
        <f t="shared" si="110"/>
        <v>3.0000167692385088E-2</v>
      </c>
      <c r="P570" s="350">
        <f t="shared" si="111"/>
        <v>2.9998416232683369E-2</v>
      </c>
      <c r="Q570" s="69"/>
    </row>
    <row r="571" spans="1:17" s="14" customFormat="1" ht="14.1" customHeight="1" x14ac:dyDescent="0.25">
      <c r="A571" s="101"/>
      <c r="B571" s="694"/>
      <c r="C571" s="15">
        <v>4</v>
      </c>
      <c r="D571" s="379">
        <v>871593</v>
      </c>
      <c r="E571" s="380">
        <v>653694</v>
      </c>
      <c r="F571" s="380">
        <v>544746</v>
      </c>
      <c r="G571" s="381">
        <v>326847</v>
      </c>
      <c r="H571" s="379">
        <f t="shared" si="113"/>
        <v>897741</v>
      </c>
      <c r="I571" s="380">
        <f t="shared" si="105"/>
        <v>673305</v>
      </c>
      <c r="J571" s="380">
        <f t="shared" si="106"/>
        <v>561087</v>
      </c>
      <c r="K571" s="381">
        <f t="shared" si="107"/>
        <v>336654</v>
      </c>
      <c r="L571" s="44"/>
      <c r="M571" s="350">
        <f t="shared" si="108"/>
        <v>3.0000240938144296E-2</v>
      </c>
      <c r="N571" s="350">
        <f t="shared" si="109"/>
        <v>3.0000275358195119E-2</v>
      </c>
      <c r="O571" s="350">
        <f t="shared" si="110"/>
        <v>2.9997466709255322E-2</v>
      </c>
      <c r="P571" s="350">
        <f t="shared" si="111"/>
        <v>3.0004864661447098E-2</v>
      </c>
      <c r="Q571" s="69"/>
    </row>
    <row r="572" spans="1:17" s="14" customFormat="1" ht="14.1" customHeight="1" thickBot="1" x14ac:dyDescent="0.3">
      <c r="A572" s="101"/>
      <c r="B572" s="695"/>
      <c r="C572" s="16">
        <v>5</v>
      </c>
      <c r="D572" s="382">
        <v>884664</v>
      </c>
      <c r="E572" s="383">
        <v>663498</v>
      </c>
      <c r="F572" s="383">
        <v>552915</v>
      </c>
      <c r="G572" s="384">
        <v>331749</v>
      </c>
      <c r="H572" s="382">
        <f>ROUND($D572*(1+$G$15)/3,0)*3</f>
        <v>911205</v>
      </c>
      <c r="I572" s="383">
        <f t="shared" si="105"/>
        <v>683403</v>
      </c>
      <c r="J572" s="383">
        <f t="shared" si="106"/>
        <v>569502</v>
      </c>
      <c r="K572" s="384">
        <f t="shared" si="107"/>
        <v>341703</v>
      </c>
      <c r="L572" s="44"/>
      <c r="M572" s="350">
        <f t="shared" si="108"/>
        <v>3.0001220802474159E-2</v>
      </c>
      <c r="N572" s="350">
        <f t="shared" si="109"/>
        <v>3.0000090429812901E-2</v>
      </c>
      <c r="O572" s="350">
        <f t="shared" si="110"/>
        <v>2.9999186131683894E-2</v>
      </c>
      <c r="P572" s="350">
        <f t="shared" si="111"/>
        <v>3.0004611920457936E-2</v>
      </c>
      <c r="Q572" s="69"/>
    </row>
    <row r="573" spans="1:17" s="14" customFormat="1" ht="14.1" customHeight="1" x14ac:dyDescent="0.25">
      <c r="A573" s="101">
        <v>6</v>
      </c>
      <c r="B573" s="693" t="s">
        <v>221</v>
      </c>
      <c r="C573" s="13">
        <v>1</v>
      </c>
      <c r="D573" s="372">
        <v>833523</v>
      </c>
      <c r="E573" s="373">
        <v>625143</v>
      </c>
      <c r="F573" s="373">
        <v>520953</v>
      </c>
      <c r="G573" s="378">
        <v>312570</v>
      </c>
      <c r="H573" s="372">
        <f t="shared" si="113"/>
        <v>858528</v>
      </c>
      <c r="I573" s="373">
        <f t="shared" si="105"/>
        <v>643896</v>
      </c>
      <c r="J573" s="373">
        <f t="shared" si="106"/>
        <v>536580</v>
      </c>
      <c r="K573" s="378">
        <f t="shared" si="107"/>
        <v>321948</v>
      </c>
      <c r="L573" s="44"/>
      <c r="M573" s="350">
        <f t="shared" si="108"/>
        <v>2.9999172188409917E-2</v>
      </c>
      <c r="N573" s="350">
        <f t="shared" si="109"/>
        <v>2.9997936472135174E-2</v>
      </c>
      <c r="O573" s="350">
        <f t="shared" si="110"/>
        <v>2.9996947901250209E-2</v>
      </c>
      <c r="P573" s="350">
        <f t="shared" si="111"/>
        <v>3.0002879355024475E-2</v>
      </c>
      <c r="Q573" s="69"/>
    </row>
    <row r="574" spans="1:17" s="14" customFormat="1" ht="14.1" customHeight="1" x14ac:dyDescent="0.25">
      <c r="A574" s="101"/>
      <c r="B574" s="694"/>
      <c r="C574" s="15">
        <v>2</v>
      </c>
      <c r="D574" s="379">
        <v>846033</v>
      </c>
      <c r="E574" s="380">
        <v>634524</v>
      </c>
      <c r="F574" s="380">
        <v>528771</v>
      </c>
      <c r="G574" s="381">
        <v>317262</v>
      </c>
      <c r="H574" s="379">
        <f t="shared" si="113"/>
        <v>871413</v>
      </c>
      <c r="I574" s="380">
        <f t="shared" si="105"/>
        <v>653559</v>
      </c>
      <c r="J574" s="380">
        <f t="shared" si="106"/>
        <v>544632</v>
      </c>
      <c r="K574" s="381">
        <f t="shared" si="107"/>
        <v>326781</v>
      </c>
      <c r="L574" s="44"/>
      <c r="M574" s="350">
        <f t="shared" si="108"/>
        <v>2.9998829832878861E-2</v>
      </c>
      <c r="N574" s="350">
        <f t="shared" si="109"/>
        <v>2.999886529114738E-2</v>
      </c>
      <c r="O574" s="350">
        <f t="shared" si="110"/>
        <v>2.9995971791191272E-2</v>
      </c>
      <c r="P574" s="350">
        <f t="shared" si="111"/>
        <v>3.0003593244699964E-2</v>
      </c>
      <c r="Q574" s="69"/>
    </row>
    <row r="575" spans="1:17" s="14" customFormat="1" ht="14.1" customHeight="1" x14ac:dyDescent="0.25">
      <c r="A575" s="101"/>
      <c r="B575" s="694"/>
      <c r="C575" s="15">
        <v>3</v>
      </c>
      <c r="D575" s="379">
        <v>858714</v>
      </c>
      <c r="E575" s="380">
        <v>644037</v>
      </c>
      <c r="F575" s="380">
        <v>536697</v>
      </c>
      <c r="G575" s="381">
        <v>322017</v>
      </c>
      <c r="H575" s="379">
        <f t="shared" si="113"/>
        <v>884475</v>
      </c>
      <c r="I575" s="380">
        <f t="shared" si="105"/>
        <v>663357</v>
      </c>
      <c r="J575" s="380">
        <f t="shared" si="106"/>
        <v>552798</v>
      </c>
      <c r="K575" s="381">
        <f t="shared" si="107"/>
        <v>331677</v>
      </c>
      <c r="L575" s="44"/>
      <c r="M575" s="350">
        <f t="shared" si="108"/>
        <v>2.9999510896526665E-2</v>
      </c>
      <c r="N575" s="350">
        <f t="shared" si="109"/>
        <v>2.9998276496536691E-2</v>
      </c>
      <c r="O575" s="350">
        <f t="shared" si="110"/>
        <v>3.0000167692385088E-2</v>
      </c>
      <c r="P575" s="350">
        <f t="shared" si="111"/>
        <v>2.9998416232683369E-2</v>
      </c>
      <c r="Q575" s="69"/>
    </row>
    <row r="576" spans="1:17" s="14" customFormat="1" ht="14.1" customHeight="1" x14ac:dyDescent="0.25">
      <c r="A576" s="101"/>
      <c r="B576" s="694"/>
      <c r="C576" s="15">
        <v>4</v>
      </c>
      <c r="D576" s="379">
        <v>871593</v>
      </c>
      <c r="E576" s="380">
        <v>653694</v>
      </c>
      <c r="F576" s="380">
        <v>544746</v>
      </c>
      <c r="G576" s="381">
        <v>326847</v>
      </c>
      <c r="H576" s="379">
        <f t="shared" si="113"/>
        <v>897741</v>
      </c>
      <c r="I576" s="380">
        <f t="shared" si="105"/>
        <v>673305</v>
      </c>
      <c r="J576" s="380">
        <f t="shared" si="106"/>
        <v>561087</v>
      </c>
      <c r="K576" s="381">
        <f t="shared" si="107"/>
        <v>336654</v>
      </c>
      <c r="L576" s="44"/>
      <c r="M576" s="350">
        <f t="shared" si="108"/>
        <v>3.0000240938144296E-2</v>
      </c>
      <c r="N576" s="350">
        <f t="shared" si="109"/>
        <v>3.0000275358195119E-2</v>
      </c>
      <c r="O576" s="350">
        <f t="shared" si="110"/>
        <v>2.9997466709255322E-2</v>
      </c>
      <c r="P576" s="350">
        <f t="shared" si="111"/>
        <v>3.0004864661447098E-2</v>
      </c>
      <c r="Q576" s="69"/>
    </row>
    <row r="577" spans="1:17" s="14" customFormat="1" ht="14.1" customHeight="1" thickBot="1" x14ac:dyDescent="0.3">
      <c r="A577" s="101"/>
      <c r="B577" s="695"/>
      <c r="C577" s="16">
        <v>5</v>
      </c>
      <c r="D577" s="382">
        <v>884664</v>
      </c>
      <c r="E577" s="383">
        <v>663498</v>
      </c>
      <c r="F577" s="383">
        <v>552915</v>
      </c>
      <c r="G577" s="384">
        <v>331749</v>
      </c>
      <c r="H577" s="382">
        <f>ROUND($D577*(1+$G$15)/3,0)*3</f>
        <v>911205</v>
      </c>
      <c r="I577" s="383">
        <f t="shared" si="105"/>
        <v>683403</v>
      </c>
      <c r="J577" s="383">
        <f t="shared" si="106"/>
        <v>569502</v>
      </c>
      <c r="K577" s="384">
        <f t="shared" si="107"/>
        <v>341703</v>
      </c>
      <c r="L577" s="44"/>
      <c r="M577" s="350">
        <f t="shared" si="108"/>
        <v>3.0001220802474159E-2</v>
      </c>
      <c r="N577" s="350">
        <f t="shared" si="109"/>
        <v>3.0000090429812901E-2</v>
      </c>
      <c r="O577" s="350">
        <f t="shared" si="110"/>
        <v>2.9999186131683894E-2</v>
      </c>
      <c r="P577" s="350">
        <f t="shared" si="111"/>
        <v>3.0004611920457936E-2</v>
      </c>
      <c r="Q577" s="69"/>
    </row>
    <row r="578" spans="1:17" s="14" customFormat="1" ht="14.1" customHeight="1" x14ac:dyDescent="0.25">
      <c r="A578" s="101">
        <v>7</v>
      </c>
      <c r="B578" s="693" t="s">
        <v>222</v>
      </c>
      <c r="C578" s="13">
        <v>1</v>
      </c>
      <c r="D578" s="372">
        <v>911406</v>
      </c>
      <c r="E578" s="373">
        <v>683556</v>
      </c>
      <c r="F578" s="373">
        <v>569628</v>
      </c>
      <c r="G578" s="378">
        <v>341778</v>
      </c>
      <c r="H578" s="372">
        <f t="shared" ref="H578:H615" si="114">ROUND($D578*(1+$G$15)/3,0)*3</f>
        <v>938748</v>
      </c>
      <c r="I578" s="373">
        <f t="shared" si="105"/>
        <v>704061</v>
      </c>
      <c r="J578" s="373">
        <f t="shared" si="106"/>
        <v>586719</v>
      </c>
      <c r="K578" s="378">
        <f t="shared" si="107"/>
        <v>352032</v>
      </c>
      <c r="L578" s="44"/>
      <c r="M578" s="350">
        <f t="shared" si="108"/>
        <v>2.9999802502945996E-2</v>
      </c>
      <c r="N578" s="350">
        <f t="shared" si="109"/>
        <v>2.9997542264276811E-2</v>
      </c>
      <c r="O578" s="350">
        <f t="shared" si="110"/>
        <v>3.00037919484295E-2</v>
      </c>
      <c r="P578" s="350">
        <f t="shared" si="111"/>
        <v>3.0001931078068221E-2</v>
      </c>
      <c r="Q578" s="69"/>
    </row>
    <row r="579" spans="1:17" s="14" customFormat="1" ht="14.1" customHeight="1" x14ac:dyDescent="0.25">
      <c r="A579" s="101"/>
      <c r="B579" s="694"/>
      <c r="C579" s="15">
        <v>2</v>
      </c>
      <c r="D579" s="379">
        <v>925080</v>
      </c>
      <c r="E579" s="380">
        <v>693810</v>
      </c>
      <c r="F579" s="380">
        <v>578175</v>
      </c>
      <c r="G579" s="381">
        <v>346905</v>
      </c>
      <c r="H579" s="379">
        <f t="shared" si="114"/>
        <v>952833</v>
      </c>
      <c r="I579" s="380">
        <f t="shared" si="105"/>
        <v>714624</v>
      </c>
      <c r="J579" s="380">
        <f t="shared" si="106"/>
        <v>595521</v>
      </c>
      <c r="K579" s="381">
        <f t="shared" si="107"/>
        <v>357312</v>
      </c>
      <c r="L579" s="44"/>
      <c r="M579" s="350">
        <f t="shared" si="108"/>
        <v>3.0000648592554156E-2</v>
      </c>
      <c r="N579" s="350">
        <f t="shared" si="109"/>
        <v>2.9999567604963896E-2</v>
      </c>
      <c r="O579" s="350">
        <f t="shared" si="110"/>
        <v>3.0001297185108314E-2</v>
      </c>
      <c r="P579" s="350">
        <f t="shared" si="111"/>
        <v>2.9999567604963896E-2</v>
      </c>
      <c r="Q579" s="69"/>
    </row>
    <row r="580" spans="1:17" s="14" customFormat="1" ht="14.1" customHeight="1" x14ac:dyDescent="0.25">
      <c r="A580" s="101"/>
      <c r="B580" s="694"/>
      <c r="C580" s="15">
        <v>3</v>
      </c>
      <c r="D580" s="379">
        <v>938961</v>
      </c>
      <c r="E580" s="380">
        <v>704220</v>
      </c>
      <c r="F580" s="380">
        <v>586851</v>
      </c>
      <c r="G580" s="381">
        <v>352110</v>
      </c>
      <c r="H580" s="379">
        <f t="shared" si="114"/>
        <v>967131</v>
      </c>
      <c r="I580" s="380">
        <f t="shared" si="105"/>
        <v>725349</v>
      </c>
      <c r="J580" s="380">
        <f t="shared" si="106"/>
        <v>604458</v>
      </c>
      <c r="K580" s="381">
        <f t="shared" si="107"/>
        <v>362673</v>
      </c>
      <c r="L580" s="44"/>
      <c r="M580" s="350">
        <f t="shared" si="108"/>
        <v>3.0001246058142989E-2</v>
      </c>
      <c r="N580" s="350">
        <f t="shared" si="109"/>
        <v>3.0003408025900995E-2</v>
      </c>
      <c r="O580" s="350">
        <f t="shared" si="110"/>
        <v>3.0002504894768859E-2</v>
      </c>
      <c r="P580" s="350">
        <f t="shared" si="111"/>
        <v>2.9999147993524752E-2</v>
      </c>
      <c r="Q580" s="69"/>
    </row>
    <row r="581" spans="1:17" s="14" customFormat="1" ht="14.1" customHeight="1" x14ac:dyDescent="0.25">
      <c r="A581" s="101"/>
      <c r="B581" s="694"/>
      <c r="C581" s="15">
        <v>4</v>
      </c>
      <c r="D581" s="379">
        <v>953049</v>
      </c>
      <c r="E581" s="380">
        <v>714786</v>
      </c>
      <c r="F581" s="380">
        <v>595656</v>
      </c>
      <c r="G581" s="381">
        <v>357393</v>
      </c>
      <c r="H581" s="379">
        <f t="shared" si="114"/>
        <v>981639</v>
      </c>
      <c r="I581" s="380">
        <f t="shared" si="105"/>
        <v>736230</v>
      </c>
      <c r="J581" s="380">
        <f t="shared" si="106"/>
        <v>613524</v>
      </c>
      <c r="K581" s="381">
        <f t="shared" si="107"/>
        <v>368115</v>
      </c>
      <c r="L581" s="44"/>
      <c r="M581" s="350">
        <f t="shared" si="108"/>
        <v>2.9998457581929157E-2</v>
      </c>
      <c r="N581" s="350">
        <f t="shared" si="109"/>
        <v>3.0000587588453049E-2</v>
      </c>
      <c r="O581" s="350">
        <f t="shared" si="110"/>
        <v>2.999717958016036E-2</v>
      </c>
      <c r="P581" s="350">
        <f t="shared" si="111"/>
        <v>3.0000587588453049E-2</v>
      </c>
      <c r="Q581" s="69"/>
    </row>
    <row r="582" spans="1:17" s="14" customFormat="1" ht="14.1" customHeight="1" thickBot="1" x14ac:dyDescent="0.3">
      <c r="A582" s="101"/>
      <c r="B582" s="695"/>
      <c r="C582" s="16">
        <v>5</v>
      </c>
      <c r="D582" s="382">
        <v>967335</v>
      </c>
      <c r="E582" s="383">
        <v>725502</v>
      </c>
      <c r="F582" s="383">
        <v>604584</v>
      </c>
      <c r="G582" s="384">
        <v>362751</v>
      </c>
      <c r="H582" s="382">
        <f t="shared" si="114"/>
        <v>996354</v>
      </c>
      <c r="I582" s="383">
        <f t="shared" si="105"/>
        <v>747267</v>
      </c>
      <c r="J582" s="383">
        <f t="shared" si="106"/>
        <v>622722</v>
      </c>
      <c r="K582" s="384">
        <f t="shared" si="107"/>
        <v>373632</v>
      </c>
      <c r="L582" s="44"/>
      <c r="M582" s="350">
        <f t="shared" si="108"/>
        <v>2.9998914543565569E-2</v>
      </c>
      <c r="N582" s="350">
        <f t="shared" si="109"/>
        <v>2.9999917298642872E-2</v>
      </c>
      <c r="O582" s="350">
        <f t="shared" si="110"/>
        <v>3.000079393434163E-2</v>
      </c>
      <c r="P582" s="350">
        <f t="shared" si="111"/>
        <v>2.9995782230786406E-2</v>
      </c>
      <c r="Q582" s="69"/>
    </row>
    <row r="583" spans="1:17" s="14" customFormat="1" ht="14.1" customHeight="1" x14ac:dyDescent="0.25">
      <c r="A583" s="101">
        <v>8</v>
      </c>
      <c r="B583" s="693" t="s">
        <v>223</v>
      </c>
      <c r="C583" s="13">
        <v>1</v>
      </c>
      <c r="D583" s="372">
        <v>911406</v>
      </c>
      <c r="E583" s="373">
        <v>683556</v>
      </c>
      <c r="F583" s="373">
        <v>569628</v>
      </c>
      <c r="G583" s="378">
        <v>341778</v>
      </c>
      <c r="H583" s="372">
        <f t="shared" si="114"/>
        <v>938748</v>
      </c>
      <c r="I583" s="373">
        <f t="shared" si="105"/>
        <v>704061</v>
      </c>
      <c r="J583" s="373">
        <f t="shared" si="106"/>
        <v>586719</v>
      </c>
      <c r="K583" s="378">
        <f t="shared" si="107"/>
        <v>352032</v>
      </c>
      <c r="L583" s="44"/>
      <c r="M583" s="350">
        <f t="shared" si="108"/>
        <v>2.9999802502945996E-2</v>
      </c>
      <c r="N583" s="350">
        <f t="shared" si="109"/>
        <v>2.9997542264276811E-2</v>
      </c>
      <c r="O583" s="350">
        <f t="shared" si="110"/>
        <v>3.00037919484295E-2</v>
      </c>
      <c r="P583" s="350">
        <f t="shared" si="111"/>
        <v>3.0001931078068221E-2</v>
      </c>
      <c r="Q583" s="69"/>
    </row>
    <row r="584" spans="1:17" s="14" customFormat="1" ht="14.1" customHeight="1" x14ac:dyDescent="0.25">
      <c r="A584" s="101"/>
      <c r="B584" s="694"/>
      <c r="C584" s="15">
        <v>2</v>
      </c>
      <c r="D584" s="379">
        <v>925080</v>
      </c>
      <c r="E584" s="380">
        <v>693810</v>
      </c>
      <c r="F584" s="380">
        <v>578175</v>
      </c>
      <c r="G584" s="381">
        <v>346905</v>
      </c>
      <c r="H584" s="379">
        <f t="shared" si="114"/>
        <v>952833</v>
      </c>
      <c r="I584" s="380">
        <f t="shared" si="105"/>
        <v>714624</v>
      </c>
      <c r="J584" s="380">
        <f t="shared" si="106"/>
        <v>595521</v>
      </c>
      <c r="K584" s="381">
        <f t="shared" si="107"/>
        <v>357312</v>
      </c>
      <c r="L584" s="44"/>
      <c r="M584" s="350">
        <f t="shared" si="108"/>
        <v>3.0000648592554156E-2</v>
      </c>
      <c r="N584" s="350">
        <f t="shared" si="109"/>
        <v>2.9999567604963896E-2</v>
      </c>
      <c r="O584" s="350">
        <f t="shared" si="110"/>
        <v>3.0001297185108314E-2</v>
      </c>
      <c r="P584" s="350">
        <f t="shared" si="111"/>
        <v>2.9999567604963896E-2</v>
      </c>
      <c r="Q584" s="69"/>
    </row>
    <row r="585" spans="1:17" s="14" customFormat="1" ht="14.1" customHeight="1" x14ac:dyDescent="0.25">
      <c r="A585" s="101"/>
      <c r="B585" s="694"/>
      <c r="C585" s="15">
        <v>3</v>
      </c>
      <c r="D585" s="379">
        <v>938961</v>
      </c>
      <c r="E585" s="380">
        <v>704220</v>
      </c>
      <c r="F585" s="380">
        <v>586851</v>
      </c>
      <c r="G585" s="381">
        <v>352110</v>
      </c>
      <c r="H585" s="379">
        <f t="shared" si="114"/>
        <v>967131</v>
      </c>
      <c r="I585" s="380">
        <f t="shared" si="105"/>
        <v>725349</v>
      </c>
      <c r="J585" s="380">
        <f t="shared" si="106"/>
        <v>604458</v>
      </c>
      <c r="K585" s="381">
        <f t="shared" si="107"/>
        <v>362673</v>
      </c>
      <c r="L585" s="44"/>
      <c r="M585" s="350">
        <f t="shared" si="108"/>
        <v>3.0001246058142989E-2</v>
      </c>
      <c r="N585" s="350">
        <f t="shared" si="109"/>
        <v>3.0003408025900995E-2</v>
      </c>
      <c r="O585" s="350">
        <f t="shared" si="110"/>
        <v>3.0002504894768859E-2</v>
      </c>
      <c r="P585" s="350">
        <f t="shared" si="111"/>
        <v>2.9999147993524752E-2</v>
      </c>
      <c r="Q585" s="69"/>
    </row>
    <row r="586" spans="1:17" s="14" customFormat="1" ht="14.1" customHeight="1" x14ac:dyDescent="0.25">
      <c r="A586" s="101"/>
      <c r="B586" s="694"/>
      <c r="C586" s="15">
        <v>4</v>
      </c>
      <c r="D586" s="379">
        <v>953049</v>
      </c>
      <c r="E586" s="380">
        <v>714786</v>
      </c>
      <c r="F586" s="380">
        <v>595656</v>
      </c>
      <c r="G586" s="381">
        <v>357393</v>
      </c>
      <c r="H586" s="379">
        <f t="shared" si="114"/>
        <v>981639</v>
      </c>
      <c r="I586" s="380">
        <f t="shared" si="105"/>
        <v>736230</v>
      </c>
      <c r="J586" s="380">
        <f t="shared" si="106"/>
        <v>613524</v>
      </c>
      <c r="K586" s="381">
        <f t="shared" si="107"/>
        <v>368115</v>
      </c>
      <c r="L586" s="44"/>
      <c r="M586" s="350">
        <f t="shared" si="108"/>
        <v>2.9998457581929157E-2</v>
      </c>
      <c r="N586" s="350">
        <f t="shared" si="109"/>
        <v>3.0000587588453049E-2</v>
      </c>
      <c r="O586" s="350">
        <f t="shared" si="110"/>
        <v>2.999717958016036E-2</v>
      </c>
      <c r="P586" s="350">
        <f t="shared" si="111"/>
        <v>3.0000587588453049E-2</v>
      </c>
      <c r="Q586" s="69"/>
    </row>
    <row r="587" spans="1:17" s="14" customFormat="1" ht="14.1" customHeight="1" x14ac:dyDescent="0.25">
      <c r="A587" s="101"/>
      <c r="B587" s="694"/>
      <c r="C587" s="15">
        <v>5</v>
      </c>
      <c r="D587" s="379">
        <v>967335</v>
      </c>
      <c r="E587" s="380">
        <v>725502</v>
      </c>
      <c r="F587" s="380">
        <v>604584</v>
      </c>
      <c r="G587" s="381">
        <v>362751</v>
      </c>
      <c r="H587" s="379">
        <f t="shared" si="114"/>
        <v>996354</v>
      </c>
      <c r="I587" s="380">
        <f t="shared" si="105"/>
        <v>747267</v>
      </c>
      <c r="J587" s="380">
        <f t="shared" si="106"/>
        <v>622722</v>
      </c>
      <c r="K587" s="381">
        <f t="shared" si="107"/>
        <v>373632</v>
      </c>
      <c r="L587" s="44"/>
      <c r="M587" s="350">
        <f t="shared" si="108"/>
        <v>2.9998914543565569E-2</v>
      </c>
      <c r="N587" s="350">
        <f t="shared" si="109"/>
        <v>2.9999917298642872E-2</v>
      </c>
      <c r="O587" s="350">
        <f t="shared" si="110"/>
        <v>3.000079393434163E-2</v>
      </c>
      <c r="P587" s="350">
        <f t="shared" si="111"/>
        <v>2.9995782230786406E-2</v>
      </c>
      <c r="Q587" s="69"/>
    </row>
    <row r="588" spans="1:17" s="14" customFormat="1" ht="14.1" customHeight="1" x14ac:dyDescent="0.25">
      <c r="A588" s="101"/>
      <c r="B588" s="694"/>
      <c r="C588" s="15">
        <v>6</v>
      </c>
      <c r="D588" s="379">
        <v>981843</v>
      </c>
      <c r="E588" s="380">
        <v>736383</v>
      </c>
      <c r="F588" s="380">
        <v>613653</v>
      </c>
      <c r="G588" s="381">
        <v>368190</v>
      </c>
      <c r="H588" s="379">
        <f t="shared" si="114"/>
        <v>1011297</v>
      </c>
      <c r="I588" s="380">
        <f t="shared" si="105"/>
        <v>758472</v>
      </c>
      <c r="J588" s="380">
        <f t="shared" si="106"/>
        <v>632061</v>
      </c>
      <c r="K588" s="381">
        <f t="shared" si="107"/>
        <v>379236</v>
      </c>
      <c r="L588" s="44"/>
      <c r="M588" s="350">
        <f t="shared" si="108"/>
        <v>2.9998686144322464E-2</v>
      </c>
      <c r="N588" s="350">
        <f t="shared" si="109"/>
        <v>2.9996618607436618E-2</v>
      </c>
      <c r="O588" s="350">
        <f t="shared" si="110"/>
        <v>2.9997408959134886E-2</v>
      </c>
      <c r="P588" s="350">
        <f t="shared" si="111"/>
        <v>3.0000814796708221E-2</v>
      </c>
      <c r="Q588" s="69"/>
    </row>
    <row r="589" spans="1:17" s="14" customFormat="1" ht="14.1" customHeight="1" x14ac:dyDescent="0.25">
      <c r="A589" s="101"/>
      <c r="B589" s="694"/>
      <c r="C589" s="15">
        <v>7</v>
      </c>
      <c r="D589" s="379">
        <v>996570</v>
      </c>
      <c r="E589" s="380">
        <v>747429</v>
      </c>
      <c r="F589" s="380">
        <v>622857</v>
      </c>
      <c r="G589" s="381">
        <v>373713</v>
      </c>
      <c r="H589" s="379">
        <f t="shared" si="114"/>
        <v>1026468</v>
      </c>
      <c r="I589" s="380">
        <f t="shared" si="105"/>
        <v>769851</v>
      </c>
      <c r="J589" s="380">
        <f t="shared" si="106"/>
        <v>641544</v>
      </c>
      <c r="K589" s="381">
        <f t="shared" si="107"/>
        <v>384927</v>
      </c>
      <c r="L589" s="44"/>
      <c r="M589" s="350">
        <f t="shared" si="108"/>
        <v>3.0000903097624852E-2</v>
      </c>
      <c r="N589" s="350">
        <f t="shared" si="109"/>
        <v>2.9998836009841736E-2</v>
      </c>
      <c r="O589" s="350">
        <f t="shared" si="110"/>
        <v>3.0002071101392455E-2</v>
      </c>
      <c r="P589" s="350">
        <f t="shared" si="111"/>
        <v>3.0006983968981545E-2</v>
      </c>
      <c r="Q589" s="69"/>
    </row>
    <row r="590" spans="1:17" s="14" customFormat="1" ht="14.1" customHeight="1" x14ac:dyDescent="0.25">
      <c r="A590" s="101"/>
      <c r="B590" s="694"/>
      <c r="C590" s="15">
        <v>8</v>
      </c>
      <c r="D590" s="379">
        <v>1011522</v>
      </c>
      <c r="E590" s="380">
        <v>758643</v>
      </c>
      <c r="F590" s="380">
        <v>632202</v>
      </c>
      <c r="G590" s="381">
        <v>379320</v>
      </c>
      <c r="H590" s="379">
        <f t="shared" si="114"/>
        <v>1041867</v>
      </c>
      <c r="I590" s="380">
        <f t="shared" si="105"/>
        <v>781401</v>
      </c>
      <c r="J590" s="380">
        <f t="shared" si="106"/>
        <v>651168</v>
      </c>
      <c r="K590" s="381">
        <f t="shared" si="107"/>
        <v>390699</v>
      </c>
      <c r="L590" s="44"/>
      <c r="M590" s="350">
        <f t="shared" si="108"/>
        <v>2.9999347517898772E-2</v>
      </c>
      <c r="N590" s="350">
        <f t="shared" si="109"/>
        <v>2.9998299595461898E-2</v>
      </c>
      <c r="O590" s="350">
        <f t="shared" si="110"/>
        <v>2.9999905093625139E-2</v>
      </c>
      <c r="P590" s="350">
        <f t="shared" si="111"/>
        <v>2.9998418222081619E-2</v>
      </c>
      <c r="Q590" s="69"/>
    </row>
    <row r="591" spans="1:17" s="14" customFormat="1" ht="14.1" customHeight="1" x14ac:dyDescent="0.25">
      <c r="A591" s="101"/>
      <c r="B591" s="694"/>
      <c r="C591" s="15">
        <v>9</v>
      </c>
      <c r="D591" s="379">
        <v>1026693</v>
      </c>
      <c r="E591" s="380">
        <v>770019</v>
      </c>
      <c r="F591" s="380">
        <v>641682</v>
      </c>
      <c r="G591" s="381">
        <v>385011</v>
      </c>
      <c r="H591" s="379">
        <f t="shared" si="114"/>
        <v>1057494</v>
      </c>
      <c r="I591" s="380">
        <f t="shared" si="105"/>
        <v>793122</v>
      </c>
      <c r="J591" s="380">
        <f t="shared" si="106"/>
        <v>660933</v>
      </c>
      <c r="K591" s="381">
        <f t="shared" si="107"/>
        <v>396561</v>
      </c>
      <c r="L591" s="44"/>
      <c r="M591" s="350">
        <f t="shared" si="108"/>
        <v>3.0000204540208221E-2</v>
      </c>
      <c r="N591" s="350">
        <f t="shared" si="109"/>
        <v>3.0003155766286288E-2</v>
      </c>
      <c r="O591" s="350">
        <f t="shared" si="110"/>
        <v>3.000084153833207E-2</v>
      </c>
      <c r="P591" s="350">
        <f t="shared" si="111"/>
        <v>2.9999142881631954E-2</v>
      </c>
      <c r="Q591" s="69"/>
    </row>
    <row r="592" spans="1:17" s="14" customFormat="1" ht="14.1" customHeight="1" x14ac:dyDescent="0.25">
      <c r="A592" s="101"/>
      <c r="B592" s="694"/>
      <c r="C592" s="15">
        <v>10</v>
      </c>
      <c r="D592" s="379">
        <v>1042092</v>
      </c>
      <c r="E592" s="380">
        <v>781569</v>
      </c>
      <c r="F592" s="380">
        <v>651309</v>
      </c>
      <c r="G592" s="381">
        <v>390786</v>
      </c>
      <c r="H592" s="379">
        <f t="shared" si="114"/>
        <v>1073355</v>
      </c>
      <c r="I592" s="380">
        <f t="shared" si="105"/>
        <v>805017</v>
      </c>
      <c r="J592" s="380">
        <f t="shared" si="106"/>
        <v>670848</v>
      </c>
      <c r="K592" s="381">
        <f t="shared" si="107"/>
        <v>402507</v>
      </c>
      <c r="L592" s="44"/>
      <c r="M592" s="350">
        <f t="shared" si="108"/>
        <v>3.0000230305961471E-2</v>
      </c>
      <c r="N592" s="350">
        <f t="shared" si="109"/>
        <v>3.0001189914134262E-2</v>
      </c>
      <c r="O592" s="350">
        <f t="shared" si="110"/>
        <v>2.9999585450224086E-2</v>
      </c>
      <c r="P592" s="350">
        <f t="shared" si="111"/>
        <v>2.9993397921112833E-2</v>
      </c>
      <c r="Q592" s="69"/>
    </row>
    <row r="593" spans="1:17" s="14" customFormat="1" ht="14.1" customHeight="1" thickBot="1" x14ac:dyDescent="0.3">
      <c r="A593" s="101"/>
      <c r="B593" s="695"/>
      <c r="C593" s="16">
        <v>11</v>
      </c>
      <c r="D593" s="382">
        <v>1057725</v>
      </c>
      <c r="E593" s="383">
        <v>793293</v>
      </c>
      <c r="F593" s="383">
        <v>661077</v>
      </c>
      <c r="G593" s="384">
        <v>396648</v>
      </c>
      <c r="H593" s="382">
        <f t="shared" si="114"/>
        <v>1089456</v>
      </c>
      <c r="I593" s="383">
        <f t="shared" si="105"/>
        <v>817092</v>
      </c>
      <c r="J593" s="383">
        <f t="shared" si="106"/>
        <v>680910</v>
      </c>
      <c r="K593" s="384">
        <f t="shared" si="107"/>
        <v>408546</v>
      </c>
      <c r="L593" s="44"/>
      <c r="M593" s="350">
        <f t="shared" si="108"/>
        <v>2.9999290931007588E-2</v>
      </c>
      <c r="N593" s="350">
        <f t="shared" si="109"/>
        <v>3.0000264719340773E-2</v>
      </c>
      <c r="O593" s="350">
        <f t="shared" si="110"/>
        <v>3.0001043751333053E-2</v>
      </c>
      <c r="P593" s="350">
        <f t="shared" si="111"/>
        <v>2.9996369577055728E-2</v>
      </c>
      <c r="Q593" s="69"/>
    </row>
    <row r="594" spans="1:17" s="14" customFormat="1" ht="14.1" customHeight="1" x14ac:dyDescent="0.25">
      <c r="A594" s="101">
        <v>9</v>
      </c>
      <c r="B594" s="693" t="s">
        <v>224</v>
      </c>
      <c r="C594" s="13">
        <v>1</v>
      </c>
      <c r="D594" s="372">
        <v>1042092</v>
      </c>
      <c r="E594" s="373">
        <v>781569</v>
      </c>
      <c r="F594" s="373">
        <v>651309</v>
      </c>
      <c r="G594" s="378">
        <v>390786</v>
      </c>
      <c r="H594" s="372">
        <f t="shared" si="114"/>
        <v>1073355</v>
      </c>
      <c r="I594" s="373">
        <f t="shared" si="105"/>
        <v>805017</v>
      </c>
      <c r="J594" s="373">
        <f t="shared" si="106"/>
        <v>670848</v>
      </c>
      <c r="K594" s="378">
        <f t="shared" si="107"/>
        <v>402507</v>
      </c>
      <c r="L594" s="44"/>
      <c r="M594" s="350">
        <f t="shared" si="108"/>
        <v>3.0000230305961471E-2</v>
      </c>
      <c r="N594" s="350">
        <f t="shared" si="109"/>
        <v>3.0001189914134262E-2</v>
      </c>
      <c r="O594" s="350">
        <f t="shared" si="110"/>
        <v>2.9999585450224086E-2</v>
      </c>
      <c r="P594" s="350">
        <f t="shared" si="111"/>
        <v>2.9993397921112833E-2</v>
      </c>
      <c r="Q594" s="69"/>
    </row>
    <row r="595" spans="1:17" s="14" customFormat="1" ht="14.1" customHeight="1" x14ac:dyDescent="0.25">
      <c r="A595" s="101"/>
      <c r="B595" s="694"/>
      <c r="C595" s="15">
        <v>2</v>
      </c>
      <c r="D595" s="379">
        <v>1057725</v>
      </c>
      <c r="E595" s="380">
        <v>793293</v>
      </c>
      <c r="F595" s="380">
        <v>661077</v>
      </c>
      <c r="G595" s="381">
        <v>396648</v>
      </c>
      <c r="H595" s="379">
        <f t="shared" si="114"/>
        <v>1089456</v>
      </c>
      <c r="I595" s="380">
        <f t="shared" si="105"/>
        <v>817092</v>
      </c>
      <c r="J595" s="380">
        <f t="shared" si="106"/>
        <v>680910</v>
      </c>
      <c r="K595" s="381">
        <f t="shared" si="107"/>
        <v>408546</v>
      </c>
      <c r="L595" s="44"/>
      <c r="M595" s="350">
        <f t="shared" si="108"/>
        <v>2.9999290931007588E-2</v>
      </c>
      <c r="N595" s="350">
        <f t="shared" si="109"/>
        <v>3.0000264719340773E-2</v>
      </c>
      <c r="O595" s="350">
        <f t="shared" si="110"/>
        <v>3.0001043751333053E-2</v>
      </c>
      <c r="P595" s="350">
        <f t="shared" si="111"/>
        <v>2.9996369577055728E-2</v>
      </c>
      <c r="Q595" s="69"/>
    </row>
    <row r="596" spans="1:17" s="14" customFormat="1" ht="14.1" customHeight="1" x14ac:dyDescent="0.25">
      <c r="A596" s="101"/>
      <c r="B596" s="694"/>
      <c r="C596" s="15">
        <v>3</v>
      </c>
      <c r="D596" s="379">
        <v>1073595</v>
      </c>
      <c r="E596" s="380">
        <v>805197</v>
      </c>
      <c r="F596" s="380">
        <v>670998</v>
      </c>
      <c r="G596" s="381">
        <v>402597</v>
      </c>
      <c r="H596" s="379">
        <f t="shared" si="114"/>
        <v>1105803</v>
      </c>
      <c r="I596" s="380">
        <f t="shared" si="105"/>
        <v>829353</v>
      </c>
      <c r="J596" s="380">
        <f t="shared" si="106"/>
        <v>691128</v>
      </c>
      <c r="K596" s="381">
        <f t="shared" si="107"/>
        <v>414675</v>
      </c>
      <c r="L596" s="44"/>
      <c r="M596" s="350">
        <f t="shared" si="108"/>
        <v>3.0000139717491232E-2</v>
      </c>
      <c r="N596" s="350">
        <f t="shared" si="109"/>
        <v>3.0000111773888876E-2</v>
      </c>
      <c r="O596" s="350">
        <f t="shared" si="110"/>
        <v>3.0000089419044466E-2</v>
      </c>
      <c r="P596" s="350">
        <f t="shared" si="111"/>
        <v>3.0000223548610646E-2</v>
      </c>
      <c r="Q596" s="69"/>
    </row>
    <row r="597" spans="1:17" s="14" customFormat="1" ht="14.1" customHeight="1" x14ac:dyDescent="0.25">
      <c r="A597" s="101"/>
      <c r="B597" s="694"/>
      <c r="C597" s="15">
        <v>4</v>
      </c>
      <c r="D597" s="379">
        <v>1089693</v>
      </c>
      <c r="E597" s="380">
        <v>817269</v>
      </c>
      <c r="F597" s="380">
        <v>681057</v>
      </c>
      <c r="G597" s="381">
        <v>408636</v>
      </c>
      <c r="H597" s="379">
        <f t="shared" si="114"/>
        <v>1122384</v>
      </c>
      <c r="I597" s="380">
        <f t="shared" si="105"/>
        <v>841788</v>
      </c>
      <c r="J597" s="380">
        <f t="shared" si="106"/>
        <v>701490</v>
      </c>
      <c r="K597" s="381">
        <f t="shared" si="107"/>
        <v>420894</v>
      </c>
      <c r="L597" s="44"/>
      <c r="M597" s="350">
        <f t="shared" si="108"/>
        <v>3.0000192714828854E-2</v>
      </c>
      <c r="N597" s="350">
        <f t="shared" si="109"/>
        <v>3.0001137936224182E-2</v>
      </c>
      <c r="O597" s="350">
        <f t="shared" si="110"/>
        <v>3.0001894114589527E-2</v>
      </c>
      <c r="P597" s="350">
        <f t="shared" si="111"/>
        <v>2.9997357061051888E-2</v>
      </c>
      <c r="Q597" s="69"/>
    </row>
    <row r="598" spans="1:17" s="14" customFormat="1" ht="14.1" customHeight="1" x14ac:dyDescent="0.25">
      <c r="A598" s="101"/>
      <c r="B598" s="694"/>
      <c r="C598" s="15">
        <v>5</v>
      </c>
      <c r="D598" s="379">
        <v>1106037</v>
      </c>
      <c r="E598" s="380">
        <v>829527</v>
      </c>
      <c r="F598" s="380">
        <v>691272</v>
      </c>
      <c r="G598" s="381">
        <v>414765</v>
      </c>
      <c r="H598" s="379">
        <f t="shared" si="114"/>
        <v>1139217</v>
      </c>
      <c r="I598" s="380">
        <f t="shared" si="105"/>
        <v>854412</v>
      </c>
      <c r="J598" s="380">
        <f t="shared" si="106"/>
        <v>712011</v>
      </c>
      <c r="K598" s="381">
        <f t="shared" si="107"/>
        <v>427206</v>
      </c>
      <c r="L598" s="44"/>
      <c r="M598" s="350">
        <f t="shared" si="108"/>
        <v>2.9998996416937228E-2</v>
      </c>
      <c r="N598" s="350">
        <f t="shared" si="109"/>
        <v>2.9999023539920944E-2</v>
      </c>
      <c r="O598" s="350">
        <f t="shared" si="110"/>
        <v>3.0001215151199526E-2</v>
      </c>
      <c r="P598" s="350">
        <f t="shared" si="111"/>
        <v>2.9995298542548191E-2</v>
      </c>
      <c r="Q598" s="69"/>
    </row>
    <row r="599" spans="1:17" s="14" customFormat="1" ht="14.1" customHeight="1" thickBot="1" x14ac:dyDescent="0.3">
      <c r="A599" s="101"/>
      <c r="B599" s="695"/>
      <c r="C599" s="16">
        <v>6</v>
      </c>
      <c r="D599" s="382">
        <v>1122630</v>
      </c>
      <c r="E599" s="383">
        <v>841974</v>
      </c>
      <c r="F599" s="383">
        <v>701643</v>
      </c>
      <c r="G599" s="384">
        <v>420987</v>
      </c>
      <c r="H599" s="382">
        <f t="shared" si="114"/>
        <v>1156308</v>
      </c>
      <c r="I599" s="383">
        <f t="shared" si="105"/>
        <v>867231</v>
      </c>
      <c r="J599" s="383">
        <f t="shared" si="106"/>
        <v>722694</v>
      </c>
      <c r="K599" s="384">
        <f t="shared" si="107"/>
        <v>433617</v>
      </c>
      <c r="L599" s="44"/>
      <c r="M599" s="350">
        <f t="shared" si="108"/>
        <v>2.9999198311108737E-2</v>
      </c>
      <c r="N599" s="350">
        <f t="shared" si="109"/>
        <v>2.9997363339010468E-2</v>
      </c>
      <c r="O599" s="350">
        <f t="shared" si="110"/>
        <v>3.0002437136834544E-2</v>
      </c>
      <c r="P599" s="350">
        <f t="shared" si="111"/>
        <v>3.0000926394401727E-2</v>
      </c>
      <c r="Q599" s="69"/>
    </row>
    <row r="600" spans="1:17" s="14" customFormat="1" ht="14.1" customHeight="1" x14ac:dyDescent="0.25">
      <c r="A600" s="101">
        <v>10</v>
      </c>
      <c r="B600" s="693" t="s">
        <v>225</v>
      </c>
      <c r="C600" s="13">
        <v>1</v>
      </c>
      <c r="D600" s="372">
        <v>1106037</v>
      </c>
      <c r="E600" s="373">
        <v>829527</v>
      </c>
      <c r="F600" s="373">
        <v>691272</v>
      </c>
      <c r="G600" s="378">
        <v>414765</v>
      </c>
      <c r="H600" s="372">
        <f t="shared" si="114"/>
        <v>1139217</v>
      </c>
      <c r="I600" s="373">
        <f t="shared" si="105"/>
        <v>854412</v>
      </c>
      <c r="J600" s="373">
        <f t="shared" si="106"/>
        <v>712011</v>
      </c>
      <c r="K600" s="378">
        <f t="shared" si="107"/>
        <v>427206</v>
      </c>
      <c r="L600" s="44"/>
      <c r="M600" s="350">
        <f t="shared" si="108"/>
        <v>2.9998996416937228E-2</v>
      </c>
      <c r="N600" s="350">
        <f t="shared" si="109"/>
        <v>2.9999023539920944E-2</v>
      </c>
      <c r="O600" s="350">
        <f t="shared" si="110"/>
        <v>3.0001215151199526E-2</v>
      </c>
      <c r="P600" s="350">
        <f t="shared" si="111"/>
        <v>2.9995298542548191E-2</v>
      </c>
      <c r="Q600" s="69"/>
    </row>
    <row r="601" spans="1:17" s="14" customFormat="1" ht="14.1" customHeight="1" x14ac:dyDescent="0.25">
      <c r="A601" s="101"/>
      <c r="B601" s="694"/>
      <c r="C601" s="15">
        <v>2</v>
      </c>
      <c r="D601" s="379">
        <v>1122630</v>
      </c>
      <c r="E601" s="380">
        <v>841974</v>
      </c>
      <c r="F601" s="380">
        <v>701643</v>
      </c>
      <c r="G601" s="381">
        <v>420987</v>
      </c>
      <c r="H601" s="379">
        <f t="shared" si="114"/>
        <v>1156308</v>
      </c>
      <c r="I601" s="380">
        <f t="shared" si="105"/>
        <v>867231</v>
      </c>
      <c r="J601" s="380">
        <f t="shared" si="106"/>
        <v>722694</v>
      </c>
      <c r="K601" s="381">
        <f t="shared" si="107"/>
        <v>433617</v>
      </c>
      <c r="L601" s="44"/>
      <c r="M601" s="350">
        <f t="shared" si="108"/>
        <v>2.9999198311108737E-2</v>
      </c>
      <c r="N601" s="350">
        <f t="shared" si="109"/>
        <v>2.9997363339010468E-2</v>
      </c>
      <c r="O601" s="350">
        <f t="shared" si="110"/>
        <v>3.0002437136834544E-2</v>
      </c>
      <c r="P601" s="350">
        <f t="shared" si="111"/>
        <v>3.0000926394401727E-2</v>
      </c>
      <c r="Q601" s="69"/>
    </row>
    <row r="602" spans="1:17" s="14" customFormat="1" ht="14.1" customHeight="1" x14ac:dyDescent="0.25">
      <c r="A602" s="101"/>
      <c r="B602" s="694"/>
      <c r="C602" s="15">
        <v>3</v>
      </c>
      <c r="D602" s="379">
        <v>1139475</v>
      </c>
      <c r="E602" s="380">
        <v>854607</v>
      </c>
      <c r="F602" s="380">
        <v>712173</v>
      </c>
      <c r="G602" s="381">
        <v>427302</v>
      </c>
      <c r="H602" s="379">
        <f t="shared" si="114"/>
        <v>1173660</v>
      </c>
      <c r="I602" s="380">
        <f t="shared" si="105"/>
        <v>880245</v>
      </c>
      <c r="J602" s="380">
        <f t="shared" si="106"/>
        <v>733539</v>
      </c>
      <c r="K602" s="381">
        <f t="shared" si="107"/>
        <v>440124</v>
      </c>
      <c r="L602" s="44"/>
      <c r="M602" s="350">
        <f t="shared" si="108"/>
        <v>3.0000658197854274E-2</v>
      </c>
      <c r="N602" s="350">
        <f t="shared" si="109"/>
        <v>2.999975427301672E-2</v>
      </c>
      <c r="O602" s="350">
        <f t="shared" si="110"/>
        <v>3.0001137364095522E-2</v>
      </c>
      <c r="P602" s="350">
        <f t="shared" si="111"/>
        <v>3.0006880379684627E-2</v>
      </c>
      <c r="Q602" s="69"/>
    </row>
    <row r="603" spans="1:17" s="14" customFormat="1" ht="14.1" customHeight="1" x14ac:dyDescent="0.25">
      <c r="A603" s="101"/>
      <c r="B603" s="694"/>
      <c r="C603" s="15">
        <v>4</v>
      </c>
      <c r="D603" s="379">
        <v>1156563</v>
      </c>
      <c r="E603" s="380">
        <v>867423</v>
      </c>
      <c r="F603" s="380">
        <v>722853</v>
      </c>
      <c r="G603" s="381">
        <v>433710</v>
      </c>
      <c r="H603" s="379">
        <f t="shared" si="114"/>
        <v>1191261</v>
      </c>
      <c r="I603" s="380">
        <f t="shared" si="105"/>
        <v>893445</v>
      </c>
      <c r="J603" s="380">
        <f t="shared" si="106"/>
        <v>744537</v>
      </c>
      <c r="K603" s="381">
        <f t="shared" si="107"/>
        <v>446724</v>
      </c>
      <c r="L603" s="44"/>
      <c r="M603" s="350">
        <f t="shared" si="108"/>
        <v>3.0000959740195735E-2</v>
      </c>
      <c r="N603" s="350">
        <f t="shared" si="109"/>
        <v>2.9999204540345367E-2</v>
      </c>
      <c r="O603" s="350">
        <f t="shared" si="110"/>
        <v>2.9997800382650413E-2</v>
      </c>
      <c r="P603" s="350">
        <f t="shared" si="111"/>
        <v>3.0006225357958084E-2</v>
      </c>
      <c r="Q603" s="69"/>
    </row>
    <row r="604" spans="1:17" s="14" customFormat="1" ht="14.1" customHeight="1" x14ac:dyDescent="0.25">
      <c r="A604" s="101"/>
      <c r="B604" s="694"/>
      <c r="C604" s="15">
        <v>5</v>
      </c>
      <c r="D604" s="379">
        <v>1173909</v>
      </c>
      <c r="E604" s="380">
        <v>880431</v>
      </c>
      <c r="F604" s="380">
        <v>733692</v>
      </c>
      <c r="G604" s="381">
        <v>440217</v>
      </c>
      <c r="H604" s="379">
        <f t="shared" si="114"/>
        <v>1209126</v>
      </c>
      <c r="I604" s="380">
        <f t="shared" si="105"/>
        <v>906846</v>
      </c>
      <c r="J604" s="380">
        <f t="shared" si="106"/>
        <v>755703</v>
      </c>
      <c r="K604" s="381">
        <f t="shared" si="107"/>
        <v>453423</v>
      </c>
      <c r="L604" s="44"/>
      <c r="M604" s="350">
        <f t="shared" si="108"/>
        <v>2.9999769999207775E-2</v>
      </c>
      <c r="N604" s="350">
        <f t="shared" si="109"/>
        <v>3.0002351121212224E-2</v>
      </c>
      <c r="O604" s="350">
        <f t="shared" si="110"/>
        <v>3.0000327112739405E-2</v>
      </c>
      <c r="P604" s="350">
        <f t="shared" si="111"/>
        <v>2.9998841480451687E-2</v>
      </c>
      <c r="Q604" s="69"/>
    </row>
    <row r="605" spans="1:17" s="14" customFormat="1" ht="14.1" customHeight="1" thickBot="1" x14ac:dyDescent="0.3">
      <c r="A605" s="102"/>
      <c r="B605" s="695"/>
      <c r="C605" s="16">
        <v>6</v>
      </c>
      <c r="D605" s="382">
        <v>1191510</v>
      </c>
      <c r="E605" s="383">
        <v>893634</v>
      </c>
      <c r="F605" s="383">
        <v>744693</v>
      </c>
      <c r="G605" s="384">
        <v>446817</v>
      </c>
      <c r="H605" s="382">
        <f t="shared" si="114"/>
        <v>1227255</v>
      </c>
      <c r="I605" s="383">
        <f t="shared" si="105"/>
        <v>920442</v>
      </c>
      <c r="J605" s="383">
        <f t="shared" si="106"/>
        <v>767034</v>
      </c>
      <c r="K605" s="384">
        <f t="shared" si="107"/>
        <v>460221</v>
      </c>
      <c r="L605" s="44"/>
      <c r="M605" s="350">
        <f t="shared" si="108"/>
        <v>2.9999748218646927E-2</v>
      </c>
      <c r="N605" s="350">
        <f t="shared" si="109"/>
        <v>2.9998858593115303E-2</v>
      </c>
      <c r="O605" s="350">
        <f t="shared" si="110"/>
        <v>3.0000281995399447E-2</v>
      </c>
      <c r="P605" s="350">
        <f t="shared" si="111"/>
        <v>2.9998858593115303E-2</v>
      </c>
      <c r="Q605" s="69"/>
    </row>
    <row r="606" spans="1:17" s="14" customFormat="1" ht="14.1" customHeight="1" x14ac:dyDescent="0.25">
      <c r="A606" s="101">
        <v>11</v>
      </c>
      <c r="B606" s="693" t="s">
        <v>300</v>
      </c>
      <c r="C606" s="13">
        <v>1</v>
      </c>
      <c r="D606" s="372">
        <v>1342236</v>
      </c>
      <c r="E606" s="373">
        <v>1006677</v>
      </c>
      <c r="F606" s="373">
        <v>838899</v>
      </c>
      <c r="G606" s="378">
        <v>503340</v>
      </c>
      <c r="H606" s="372">
        <f t="shared" si="114"/>
        <v>1382502</v>
      </c>
      <c r="I606" s="373">
        <f t="shared" si="105"/>
        <v>1036878</v>
      </c>
      <c r="J606" s="373">
        <f t="shared" si="106"/>
        <v>864063</v>
      </c>
      <c r="K606" s="378">
        <f t="shared" si="107"/>
        <v>518439</v>
      </c>
      <c r="L606" s="44"/>
      <c r="M606" s="350">
        <f t="shared" si="108"/>
        <v>2.9999195372497831E-2</v>
      </c>
      <c r="N606" s="350">
        <f t="shared" si="109"/>
        <v>3.0000685423427771E-2</v>
      </c>
      <c r="O606" s="350">
        <f t="shared" si="110"/>
        <v>2.9996459645320831E-2</v>
      </c>
      <c r="P606" s="350">
        <f t="shared" si="111"/>
        <v>2.999761592561688E-2</v>
      </c>
      <c r="Q606" s="69"/>
    </row>
    <row r="607" spans="1:17" s="14" customFormat="1" ht="14.1" customHeight="1" x14ac:dyDescent="0.25">
      <c r="A607" s="101"/>
      <c r="B607" s="696"/>
      <c r="C607" s="18">
        <v>2</v>
      </c>
      <c r="D607" s="379">
        <v>1362363</v>
      </c>
      <c r="E607" s="380">
        <v>1021773</v>
      </c>
      <c r="F607" s="380">
        <v>851478</v>
      </c>
      <c r="G607" s="381">
        <v>510885</v>
      </c>
      <c r="H607" s="379">
        <f t="shared" si="114"/>
        <v>1403235</v>
      </c>
      <c r="I607" s="380">
        <f t="shared" si="105"/>
        <v>1052427</v>
      </c>
      <c r="J607" s="380">
        <f t="shared" si="106"/>
        <v>877023</v>
      </c>
      <c r="K607" s="381">
        <f t="shared" si="107"/>
        <v>526212</v>
      </c>
      <c r="L607" s="44"/>
      <c r="M607" s="350">
        <f t="shared" si="108"/>
        <v>3.0000814760823658E-2</v>
      </c>
      <c r="N607" s="350">
        <f t="shared" si="109"/>
        <v>3.0000792739678969E-2</v>
      </c>
      <c r="O607" s="350">
        <f t="shared" si="110"/>
        <v>3.0000775122786497E-2</v>
      </c>
      <c r="P607" s="350">
        <f t="shared" si="111"/>
        <v>3.0000880824451688E-2</v>
      </c>
      <c r="Q607" s="69"/>
    </row>
    <row r="608" spans="1:17" s="14" customFormat="1" ht="14.1" customHeight="1" x14ac:dyDescent="0.25">
      <c r="A608" s="101"/>
      <c r="B608" s="696"/>
      <c r="C608" s="18">
        <v>3</v>
      </c>
      <c r="D608" s="379">
        <v>1382802</v>
      </c>
      <c r="E608" s="380">
        <v>1037103</v>
      </c>
      <c r="F608" s="380">
        <v>864252</v>
      </c>
      <c r="G608" s="381">
        <v>518550</v>
      </c>
      <c r="H608" s="379">
        <f t="shared" si="114"/>
        <v>1424286</v>
      </c>
      <c r="I608" s="380">
        <f t="shared" si="105"/>
        <v>1068216</v>
      </c>
      <c r="J608" s="380">
        <f t="shared" si="106"/>
        <v>890178</v>
      </c>
      <c r="K608" s="381">
        <f t="shared" si="107"/>
        <v>534108</v>
      </c>
      <c r="L608" s="44"/>
      <c r="M608" s="350">
        <f t="shared" si="108"/>
        <v>2.999995660984002E-2</v>
      </c>
      <c r="N608" s="350">
        <f t="shared" si="109"/>
        <v>2.9999913219805555E-2</v>
      </c>
      <c r="O608" s="350">
        <f t="shared" si="110"/>
        <v>2.9998194970911263E-2</v>
      </c>
      <c r="P608" s="350">
        <f t="shared" si="111"/>
        <v>3.0002892681515764E-2</v>
      </c>
      <c r="Q608" s="69"/>
    </row>
    <row r="609" spans="1:17" s="14" customFormat="1" ht="14.1" customHeight="1" x14ac:dyDescent="0.25">
      <c r="A609" s="101"/>
      <c r="B609" s="696"/>
      <c r="C609" s="18">
        <v>4</v>
      </c>
      <c r="D609" s="379">
        <v>1403544</v>
      </c>
      <c r="E609" s="380">
        <v>1052658</v>
      </c>
      <c r="F609" s="380">
        <v>877215</v>
      </c>
      <c r="G609" s="381">
        <v>526329</v>
      </c>
      <c r="H609" s="379">
        <f t="shared" si="114"/>
        <v>1445649</v>
      </c>
      <c r="I609" s="380">
        <f t="shared" si="105"/>
        <v>1084236</v>
      </c>
      <c r="J609" s="380">
        <f t="shared" si="106"/>
        <v>903531</v>
      </c>
      <c r="K609" s="381">
        <f t="shared" si="107"/>
        <v>542118</v>
      </c>
      <c r="L609" s="44"/>
      <c r="M609" s="350">
        <f t="shared" si="108"/>
        <v>2.9999059523605959E-2</v>
      </c>
      <c r="N609" s="350">
        <f t="shared" si="109"/>
        <v>2.9998347041489258E-2</v>
      </c>
      <c r="O609" s="350">
        <f t="shared" si="110"/>
        <v>2.9999487012875976E-2</v>
      </c>
      <c r="P609" s="350">
        <f t="shared" si="111"/>
        <v>2.9998347041489258E-2</v>
      </c>
      <c r="Q609" s="69"/>
    </row>
    <row r="610" spans="1:17" s="14" customFormat="1" ht="14.1" customHeight="1" x14ac:dyDescent="0.25">
      <c r="A610" s="101"/>
      <c r="B610" s="696"/>
      <c r="C610" s="18">
        <v>5</v>
      </c>
      <c r="D610" s="379">
        <v>1424589</v>
      </c>
      <c r="E610" s="380">
        <v>1068441</v>
      </c>
      <c r="F610" s="380">
        <v>890367</v>
      </c>
      <c r="G610" s="381">
        <v>534222</v>
      </c>
      <c r="H610" s="379">
        <f t="shared" si="114"/>
        <v>1467327</v>
      </c>
      <c r="I610" s="380">
        <f t="shared" si="105"/>
        <v>1100496</v>
      </c>
      <c r="J610" s="380">
        <f t="shared" si="106"/>
        <v>917079</v>
      </c>
      <c r="K610" s="381">
        <f t="shared" si="107"/>
        <v>550248</v>
      </c>
      <c r="L610" s="44"/>
      <c r="M610" s="350">
        <f t="shared" si="108"/>
        <v>3.0000231645758883E-2</v>
      </c>
      <c r="N610" s="350">
        <f t="shared" si="109"/>
        <v>3.0001656619317304E-2</v>
      </c>
      <c r="O610" s="350">
        <f t="shared" si="110"/>
        <v>3.0001111901047546E-2</v>
      </c>
      <c r="P610" s="350">
        <f t="shared" si="111"/>
        <v>2.9998764558554308E-2</v>
      </c>
      <c r="Q610" s="69"/>
    </row>
    <row r="611" spans="1:17" s="14" customFormat="1" ht="14.1" customHeight="1" x14ac:dyDescent="0.25">
      <c r="A611" s="101"/>
      <c r="B611" s="694"/>
      <c r="C611" s="18">
        <v>6</v>
      </c>
      <c r="D611" s="379">
        <v>1445967</v>
      </c>
      <c r="E611" s="380">
        <v>1084476</v>
      </c>
      <c r="F611" s="380">
        <v>903729</v>
      </c>
      <c r="G611" s="381">
        <v>542238</v>
      </c>
      <c r="H611" s="379">
        <f t="shared" si="114"/>
        <v>1489347</v>
      </c>
      <c r="I611" s="380">
        <f t="shared" si="105"/>
        <v>1117011</v>
      </c>
      <c r="J611" s="380">
        <f t="shared" si="106"/>
        <v>930843</v>
      </c>
      <c r="K611" s="381">
        <f t="shared" si="107"/>
        <v>558504</v>
      </c>
      <c r="L611" s="44"/>
      <c r="M611" s="350">
        <f t="shared" si="108"/>
        <v>3.0000684662927993E-2</v>
      </c>
      <c r="N611" s="350">
        <f t="shared" si="109"/>
        <v>3.000066391510739E-2</v>
      </c>
      <c r="O611" s="350">
        <f t="shared" si="110"/>
        <v>3.0002356901239199E-2</v>
      </c>
      <c r="P611" s="350">
        <f t="shared" si="111"/>
        <v>2.9997897602159936E-2</v>
      </c>
      <c r="Q611" s="69"/>
    </row>
    <row r="612" spans="1:17" s="14" customFormat="1" ht="14.1" customHeight="1" x14ac:dyDescent="0.25">
      <c r="A612" s="101"/>
      <c r="B612" s="694"/>
      <c r="C612" s="18">
        <v>7</v>
      </c>
      <c r="D612" s="379">
        <v>1467657</v>
      </c>
      <c r="E612" s="380">
        <v>1100742</v>
      </c>
      <c r="F612" s="380">
        <v>917286</v>
      </c>
      <c r="G612" s="381">
        <v>550371</v>
      </c>
      <c r="H612" s="379">
        <f t="shared" si="114"/>
        <v>1511688</v>
      </c>
      <c r="I612" s="380">
        <f t="shared" si="105"/>
        <v>1133766</v>
      </c>
      <c r="J612" s="380">
        <f t="shared" si="106"/>
        <v>944805</v>
      </c>
      <c r="K612" s="381">
        <f t="shared" si="107"/>
        <v>566883</v>
      </c>
      <c r="L612" s="44"/>
      <c r="M612" s="350">
        <f t="shared" si="108"/>
        <v>3.0000878951962209E-2</v>
      </c>
      <c r="N612" s="350">
        <f t="shared" si="109"/>
        <v>3.0001580751892815E-2</v>
      </c>
      <c r="O612" s="350">
        <f t="shared" si="110"/>
        <v>3.0000457872462895E-2</v>
      </c>
      <c r="P612" s="350">
        <f t="shared" si="111"/>
        <v>3.0001580751892815E-2</v>
      </c>
      <c r="Q612" s="69"/>
    </row>
    <row r="613" spans="1:17" s="14" customFormat="1" ht="14.1" customHeight="1" x14ac:dyDescent="0.25">
      <c r="A613" s="101"/>
      <c r="B613" s="694"/>
      <c r="C613" s="18">
        <v>8</v>
      </c>
      <c r="D613" s="379">
        <v>1489665</v>
      </c>
      <c r="E613" s="380">
        <v>1117248</v>
      </c>
      <c r="F613" s="380">
        <v>931041</v>
      </c>
      <c r="G613" s="381">
        <v>558624</v>
      </c>
      <c r="H613" s="379">
        <f t="shared" si="114"/>
        <v>1534356</v>
      </c>
      <c r="I613" s="380">
        <f t="shared" si="105"/>
        <v>1150767</v>
      </c>
      <c r="J613" s="380">
        <f t="shared" si="106"/>
        <v>958974</v>
      </c>
      <c r="K613" s="381">
        <f t="shared" si="107"/>
        <v>575385</v>
      </c>
      <c r="L613" s="44"/>
      <c r="M613" s="350">
        <f t="shared" si="108"/>
        <v>3.0000704856461016E-2</v>
      </c>
      <c r="N613" s="350">
        <f t="shared" si="109"/>
        <v>3.0001396288021998E-2</v>
      </c>
      <c r="O613" s="350">
        <f t="shared" si="110"/>
        <v>3.0001901097803426E-2</v>
      </c>
      <c r="P613" s="350">
        <f t="shared" si="111"/>
        <v>3.0004081457295068E-2</v>
      </c>
      <c r="Q613" s="69"/>
    </row>
    <row r="614" spans="1:17" s="14" customFormat="1" ht="14.1" customHeight="1" x14ac:dyDescent="0.25">
      <c r="A614" s="101"/>
      <c r="B614" s="694"/>
      <c r="C614" s="18">
        <v>9</v>
      </c>
      <c r="D614" s="379">
        <v>1512009</v>
      </c>
      <c r="E614" s="380">
        <v>1134006</v>
      </c>
      <c r="F614" s="380">
        <v>945006</v>
      </c>
      <c r="G614" s="381">
        <v>567003</v>
      </c>
      <c r="H614" s="379">
        <f t="shared" si="114"/>
        <v>1557369</v>
      </c>
      <c r="I614" s="380">
        <f t="shared" si="105"/>
        <v>1168026</v>
      </c>
      <c r="J614" s="380">
        <f t="shared" si="106"/>
        <v>973356</v>
      </c>
      <c r="K614" s="381">
        <f t="shared" si="107"/>
        <v>584013</v>
      </c>
      <c r="L614" s="44"/>
      <c r="M614" s="350">
        <f t="shared" si="108"/>
        <v>2.9999821429634348E-2</v>
      </c>
      <c r="N614" s="350">
        <f t="shared" si="109"/>
        <v>2.9999841270681109E-2</v>
      </c>
      <c r="O614" s="350">
        <f t="shared" si="110"/>
        <v>2.9999809525018888E-2</v>
      </c>
      <c r="P614" s="350">
        <f t="shared" si="111"/>
        <v>2.9999841270681109E-2</v>
      </c>
      <c r="Q614" s="69"/>
    </row>
    <row r="615" spans="1:17" s="14" customFormat="1" ht="14.1" customHeight="1" thickBot="1" x14ac:dyDescent="0.3">
      <c r="A615" s="101"/>
      <c r="B615" s="695"/>
      <c r="C615" s="16">
        <v>10</v>
      </c>
      <c r="D615" s="382">
        <v>1534689</v>
      </c>
      <c r="E615" s="383">
        <v>1151016</v>
      </c>
      <c r="F615" s="383">
        <v>959181</v>
      </c>
      <c r="G615" s="384">
        <v>575508</v>
      </c>
      <c r="H615" s="382">
        <f t="shared" si="114"/>
        <v>1580730</v>
      </c>
      <c r="I615" s="383">
        <f t="shared" si="105"/>
        <v>1185549</v>
      </c>
      <c r="J615" s="383">
        <f t="shared" si="106"/>
        <v>987957</v>
      </c>
      <c r="K615" s="384">
        <f t="shared" si="107"/>
        <v>592773</v>
      </c>
      <c r="L615" s="44"/>
      <c r="M615" s="350">
        <f t="shared" si="108"/>
        <v>3.0000215027279141E-2</v>
      </c>
      <c r="N615" s="350">
        <f t="shared" si="109"/>
        <v>3.0002189370086949E-2</v>
      </c>
      <c r="O615" s="350">
        <f t="shared" si="110"/>
        <v>3.0000594256975481E-2</v>
      </c>
      <c r="P615" s="350">
        <f t="shared" si="111"/>
        <v>2.9999582977126297E-2</v>
      </c>
      <c r="Q615" s="69"/>
    </row>
    <row r="616" spans="1:17" s="14" customFormat="1" ht="6" customHeight="1" thickBot="1" x14ac:dyDescent="0.3">
      <c r="A616" s="101"/>
      <c r="B616" s="46"/>
      <c r="C616" s="270"/>
      <c r="D616" s="309"/>
      <c r="E616" s="49"/>
      <c r="F616" s="49"/>
      <c r="G616" s="49"/>
      <c r="H616" s="315"/>
      <c r="I616" s="49"/>
      <c r="J616" s="49"/>
      <c r="K616" s="300"/>
      <c r="L616" s="44"/>
      <c r="M616" s="347"/>
      <c r="N616" s="347"/>
      <c r="O616" s="347"/>
      <c r="P616" s="347"/>
      <c r="Q616" s="69"/>
    </row>
    <row r="617" spans="1:17" s="14" customFormat="1" ht="18.600000000000001" customHeight="1" thickBot="1" x14ac:dyDescent="0.3">
      <c r="A617" s="101"/>
      <c r="B617" s="579" t="s">
        <v>227</v>
      </c>
      <c r="C617" s="579"/>
      <c r="D617" s="579"/>
      <c r="E617" s="579"/>
      <c r="F617" s="579"/>
      <c r="G617" s="579"/>
      <c r="H617" s="579"/>
      <c r="I617" s="579"/>
      <c r="J617" s="579"/>
      <c r="K617" s="579"/>
      <c r="M617" s="345"/>
      <c r="N617" s="345"/>
      <c r="O617" s="345"/>
      <c r="P617" s="345"/>
    </row>
    <row r="618" spans="1:17" s="14" customFormat="1" ht="16.95" customHeight="1" thickBot="1" x14ac:dyDescent="0.3">
      <c r="A618" s="101"/>
      <c r="B618" s="136"/>
      <c r="C618" s="136"/>
      <c r="D618" s="599" t="s">
        <v>929</v>
      </c>
      <c r="E618" s="600"/>
      <c r="F618" s="600"/>
      <c r="G618" s="601"/>
      <c r="H618" s="602" t="s">
        <v>929</v>
      </c>
      <c r="I618" s="603"/>
      <c r="J618" s="603"/>
      <c r="K618" s="604"/>
      <c r="M618" s="345"/>
      <c r="N618" s="345"/>
      <c r="O618" s="345"/>
      <c r="P618" s="345"/>
    </row>
    <row r="619" spans="1:17" s="14" customFormat="1" ht="14.1" customHeight="1" x14ac:dyDescent="0.2">
      <c r="A619" s="101">
        <v>1</v>
      </c>
      <c r="B619" s="641" t="s">
        <v>228</v>
      </c>
      <c r="C619" s="19">
        <v>1</v>
      </c>
      <c r="D619" s="372">
        <v>911406</v>
      </c>
      <c r="E619" s="373">
        <v>683556</v>
      </c>
      <c r="F619" s="373">
        <v>569628</v>
      </c>
      <c r="G619" s="378">
        <v>341778</v>
      </c>
      <c r="H619" s="372">
        <f t="shared" ref="H619:H648" si="115">ROUND($D619*(1+$G$15)/3,0)*3</f>
        <v>938748</v>
      </c>
      <c r="I619" s="373">
        <f t="shared" ref="I619:I648" si="116">(ROUND((+H619/8*6)/3,0))*3</f>
        <v>704061</v>
      </c>
      <c r="J619" s="373">
        <f t="shared" ref="J619:J648" si="117">(ROUND((+H619/8*5)/3,0))*3</f>
        <v>586719</v>
      </c>
      <c r="K619" s="378">
        <f t="shared" ref="K619:K648" si="118">(ROUND((+H619/8*3)/3,0))*3</f>
        <v>352032</v>
      </c>
      <c r="L619" s="44"/>
      <c r="M619" s="350">
        <f t="shared" ref="M619:M648" si="119">(H619-D619)/D619</f>
        <v>2.9999802502945996E-2</v>
      </c>
      <c r="N619" s="350">
        <f t="shared" ref="N619:N648" si="120">(I619-E619)/E619</f>
        <v>2.9997542264276811E-2</v>
      </c>
      <c r="O619" s="350">
        <f t="shared" ref="O619:O648" si="121">(J619-F619)/F619</f>
        <v>3.00037919484295E-2</v>
      </c>
      <c r="P619" s="350">
        <f t="shared" ref="P619:P648" si="122">(K619-G619)/G619</f>
        <v>3.0001931078068221E-2</v>
      </c>
      <c r="Q619" s="69"/>
    </row>
    <row r="620" spans="1:17" s="14" customFormat="1" ht="14.1" customHeight="1" x14ac:dyDescent="0.2">
      <c r="A620" s="101"/>
      <c r="B620" s="642"/>
      <c r="C620" s="22">
        <v>2</v>
      </c>
      <c r="D620" s="379">
        <v>925080</v>
      </c>
      <c r="E620" s="380">
        <v>693810</v>
      </c>
      <c r="F620" s="380">
        <v>578175</v>
      </c>
      <c r="G620" s="381">
        <v>346905</v>
      </c>
      <c r="H620" s="379">
        <f t="shared" si="115"/>
        <v>952833</v>
      </c>
      <c r="I620" s="380">
        <f t="shared" si="116"/>
        <v>714624</v>
      </c>
      <c r="J620" s="380">
        <f t="shared" si="117"/>
        <v>595521</v>
      </c>
      <c r="K620" s="381">
        <f t="shared" si="118"/>
        <v>357312</v>
      </c>
      <c r="L620" s="44"/>
      <c r="M620" s="350">
        <f t="shared" si="119"/>
        <v>3.0000648592554156E-2</v>
      </c>
      <c r="N620" s="350">
        <f t="shared" si="120"/>
        <v>2.9999567604963896E-2</v>
      </c>
      <c r="O620" s="350">
        <f t="shared" si="121"/>
        <v>3.0001297185108314E-2</v>
      </c>
      <c r="P620" s="350">
        <f t="shared" si="122"/>
        <v>2.9999567604963896E-2</v>
      </c>
      <c r="Q620" s="69"/>
    </row>
    <row r="621" spans="1:17" s="14" customFormat="1" ht="14.1" customHeight="1" x14ac:dyDescent="0.2">
      <c r="A621" s="101"/>
      <c r="B621" s="642"/>
      <c r="C621" s="22">
        <v>3</v>
      </c>
      <c r="D621" s="379">
        <v>938961</v>
      </c>
      <c r="E621" s="380">
        <v>704220</v>
      </c>
      <c r="F621" s="380">
        <v>586851</v>
      </c>
      <c r="G621" s="381">
        <v>352110</v>
      </c>
      <c r="H621" s="379">
        <f t="shared" si="115"/>
        <v>967131</v>
      </c>
      <c r="I621" s="380">
        <f t="shared" si="116"/>
        <v>725349</v>
      </c>
      <c r="J621" s="380">
        <f t="shared" si="117"/>
        <v>604458</v>
      </c>
      <c r="K621" s="381">
        <f t="shared" si="118"/>
        <v>362673</v>
      </c>
      <c r="L621" s="44"/>
      <c r="M621" s="350">
        <f t="shared" si="119"/>
        <v>3.0001246058142989E-2</v>
      </c>
      <c r="N621" s="350">
        <f t="shared" si="120"/>
        <v>3.0003408025900995E-2</v>
      </c>
      <c r="O621" s="350">
        <f t="shared" si="121"/>
        <v>3.0002504894768859E-2</v>
      </c>
      <c r="P621" s="350">
        <f t="shared" si="122"/>
        <v>2.9999147993524752E-2</v>
      </c>
      <c r="Q621" s="69"/>
    </row>
    <row r="622" spans="1:17" s="14" customFormat="1" ht="14.1" customHeight="1" x14ac:dyDescent="0.2">
      <c r="A622" s="101"/>
      <c r="B622" s="642"/>
      <c r="C622" s="22">
        <v>4</v>
      </c>
      <c r="D622" s="379">
        <v>953049</v>
      </c>
      <c r="E622" s="380">
        <v>714786</v>
      </c>
      <c r="F622" s="380">
        <v>595656</v>
      </c>
      <c r="G622" s="381">
        <v>357393</v>
      </c>
      <c r="H622" s="379">
        <f t="shared" si="115"/>
        <v>981639</v>
      </c>
      <c r="I622" s="380">
        <f t="shared" si="116"/>
        <v>736230</v>
      </c>
      <c r="J622" s="380">
        <f t="shared" si="117"/>
        <v>613524</v>
      </c>
      <c r="K622" s="381">
        <f t="shared" si="118"/>
        <v>368115</v>
      </c>
      <c r="L622" s="44"/>
      <c r="M622" s="350">
        <f t="shared" si="119"/>
        <v>2.9998457581929157E-2</v>
      </c>
      <c r="N622" s="350">
        <f t="shared" si="120"/>
        <v>3.0000587588453049E-2</v>
      </c>
      <c r="O622" s="350">
        <f t="shared" si="121"/>
        <v>2.999717958016036E-2</v>
      </c>
      <c r="P622" s="350">
        <f t="shared" si="122"/>
        <v>3.0000587588453049E-2</v>
      </c>
      <c r="Q622" s="69"/>
    </row>
    <row r="623" spans="1:17" s="14" customFormat="1" ht="14.1" customHeight="1" thickBot="1" x14ac:dyDescent="0.25">
      <c r="A623" s="101"/>
      <c r="B623" s="654"/>
      <c r="C623" s="23">
        <v>5</v>
      </c>
      <c r="D623" s="382">
        <v>967335</v>
      </c>
      <c r="E623" s="383">
        <v>725502</v>
      </c>
      <c r="F623" s="383">
        <v>604584</v>
      </c>
      <c r="G623" s="384">
        <v>362751</v>
      </c>
      <c r="H623" s="382">
        <f t="shared" si="115"/>
        <v>996354</v>
      </c>
      <c r="I623" s="383">
        <f t="shared" si="116"/>
        <v>747267</v>
      </c>
      <c r="J623" s="383">
        <f t="shared" si="117"/>
        <v>622722</v>
      </c>
      <c r="K623" s="384">
        <f t="shared" si="118"/>
        <v>373632</v>
      </c>
      <c r="L623" s="44"/>
      <c r="M623" s="350">
        <f t="shared" si="119"/>
        <v>2.9998914543565569E-2</v>
      </c>
      <c r="N623" s="350">
        <f t="shared" si="120"/>
        <v>2.9999917298642872E-2</v>
      </c>
      <c r="O623" s="350">
        <f t="shared" si="121"/>
        <v>3.000079393434163E-2</v>
      </c>
      <c r="P623" s="350">
        <f t="shared" si="122"/>
        <v>2.9995782230786406E-2</v>
      </c>
      <c r="Q623" s="69"/>
    </row>
    <row r="624" spans="1:17" s="14" customFormat="1" ht="14.1" customHeight="1" x14ac:dyDescent="0.2">
      <c r="A624" s="101">
        <v>2</v>
      </c>
      <c r="B624" s="569" t="s">
        <v>229</v>
      </c>
      <c r="C624" s="19">
        <v>1</v>
      </c>
      <c r="D624" s="372">
        <v>996570</v>
      </c>
      <c r="E624" s="373">
        <v>747429</v>
      </c>
      <c r="F624" s="373">
        <v>622857</v>
      </c>
      <c r="G624" s="378">
        <v>373713</v>
      </c>
      <c r="H624" s="372">
        <f t="shared" si="115"/>
        <v>1026468</v>
      </c>
      <c r="I624" s="373">
        <f t="shared" si="116"/>
        <v>769851</v>
      </c>
      <c r="J624" s="373">
        <f t="shared" si="117"/>
        <v>641544</v>
      </c>
      <c r="K624" s="378">
        <f t="shared" si="118"/>
        <v>384927</v>
      </c>
      <c r="L624" s="44"/>
      <c r="M624" s="350">
        <f t="shared" si="119"/>
        <v>3.0000903097624852E-2</v>
      </c>
      <c r="N624" s="350">
        <f t="shared" si="120"/>
        <v>2.9998836009841736E-2</v>
      </c>
      <c r="O624" s="350">
        <f t="shared" si="121"/>
        <v>3.0002071101392455E-2</v>
      </c>
      <c r="P624" s="350">
        <f t="shared" si="122"/>
        <v>3.0006983968981545E-2</v>
      </c>
      <c r="Q624" s="69"/>
    </row>
    <row r="625" spans="1:17" s="14" customFormat="1" ht="14.1" customHeight="1" x14ac:dyDescent="0.2">
      <c r="A625" s="101"/>
      <c r="B625" s="568"/>
      <c r="C625" s="22">
        <v>2</v>
      </c>
      <c r="D625" s="379">
        <v>1011522</v>
      </c>
      <c r="E625" s="380">
        <v>758643</v>
      </c>
      <c r="F625" s="380">
        <v>632202</v>
      </c>
      <c r="G625" s="381">
        <v>379320</v>
      </c>
      <c r="H625" s="379">
        <f t="shared" si="115"/>
        <v>1041867</v>
      </c>
      <c r="I625" s="380">
        <f t="shared" si="116"/>
        <v>781401</v>
      </c>
      <c r="J625" s="380">
        <f t="shared" si="117"/>
        <v>651168</v>
      </c>
      <c r="K625" s="381">
        <f t="shared" si="118"/>
        <v>390699</v>
      </c>
      <c r="L625" s="44"/>
      <c r="M625" s="350">
        <f t="shared" si="119"/>
        <v>2.9999347517898772E-2</v>
      </c>
      <c r="N625" s="350">
        <f t="shared" si="120"/>
        <v>2.9998299595461898E-2</v>
      </c>
      <c r="O625" s="350">
        <f t="shared" si="121"/>
        <v>2.9999905093625139E-2</v>
      </c>
      <c r="P625" s="350">
        <f t="shared" si="122"/>
        <v>2.9998418222081619E-2</v>
      </c>
      <c r="Q625" s="69"/>
    </row>
    <row r="626" spans="1:17" s="14" customFormat="1" ht="14.1" customHeight="1" x14ac:dyDescent="0.2">
      <c r="A626" s="101"/>
      <c r="B626" s="568"/>
      <c r="C626" s="22">
        <v>3</v>
      </c>
      <c r="D626" s="379">
        <v>1026693</v>
      </c>
      <c r="E626" s="380">
        <v>770019</v>
      </c>
      <c r="F626" s="380">
        <v>641682</v>
      </c>
      <c r="G626" s="381">
        <v>385011</v>
      </c>
      <c r="H626" s="379">
        <f t="shared" si="115"/>
        <v>1057494</v>
      </c>
      <c r="I626" s="380">
        <f t="shared" si="116"/>
        <v>793122</v>
      </c>
      <c r="J626" s="380">
        <f t="shared" si="117"/>
        <v>660933</v>
      </c>
      <c r="K626" s="381">
        <f t="shared" si="118"/>
        <v>396561</v>
      </c>
      <c r="L626" s="44"/>
      <c r="M626" s="350">
        <f t="shared" si="119"/>
        <v>3.0000204540208221E-2</v>
      </c>
      <c r="N626" s="350">
        <f t="shared" si="120"/>
        <v>3.0003155766286288E-2</v>
      </c>
      <c r="O626" s="350">
        <f t="shared" si="121"/>
        <v>3.000084153833207E-2</v>
      </c>
      <c r="P626" s="350">
        <f t="shared" si="122"/>
        <v>2.9999142881631954E-2</v>
      </c>
      <c r="Q626" s="69"/>
    </row>
    <row r="627" spans="1:17" s="14" customFormat="1" ht="14.1" customHeight="1" x14ac:dyDescent="0.2">
      <c r="A627" s="101"/>
      <c r="B627" s="568"/>
      <c r="C627" s="22">
        <v>4</v>
      </c>
      <c r="D627" s="379">
        <v>1042092</v>
      </c>
      <c r="E627" s="380">
        <v>781569</v>
      </c>
      <c r="F627" s="380">
        <v>651309</v>
      </c>
      <c r="G627" s="381">
        <v>390786</v>
      </c>
      <c r="H627" s="379">
        <f t="shared" si="115"/>
        <v>1073355</v>
      </c>
      <c r="I627" s="380">
        <f t="shared" si="116"/>
        <v>805017</v>
      </c>
      <c r="J627" s="380">
        <f t="shared" si="117"/>
        <v>670848</v>
      </c>
      <c r="K627" s="381">
        <f t="shared" si="118"/>
        <v>402507</v>
      </c>
      <c r="L627" s="44"/>
      <c r="M627" s="350">
        <f t="shared" si="119"/>
        <v>3.0000230305961471E-2</v>
      </c>
      <c r="N627" s="350">
        <f t="shared" si="120"/>
        <v>3.0001189914134262E-2</v>
      </c>
      <c r="O627" s="350">
        <f t="shared" si="121"/>
        <v>2.9999585450224086E-2</v>
      </c>
      <c r="P627" s="350">
        <f t="shared" si="122"/>
        <v>2.9993397921112833E-2</v>
      </c>
      <c r="Q627" s="69"/>
    </row>
    <row r="628" spans="1:17" s="14" customFormat="1" ht="14.1" customHeight="1" thickBot="1" x14ac:dyDescent="0.25">
      <c r="A628" s="101"/>
      <c r="B628" s="570"/>
      <c r="C628" s="23">
        <v>5</v>
      </c>
      <c r="D628" s="382">
        <v>1057725</v>
      </c>
      <c r="E628" s="383">
        <v>793293</v>
      </c>
      <c r="F628" s="383">
        <v>661077</v>
      </c>
      <c r="G628" s="384">
        <v>396648</v>
      </c>
      <c r="H628" s="382">
        <f t="shared" si="115"/>
        <v>1089456</v>
      </c>
      <c r="I628" s="383">
        <f t="shared" si="116"/>
        <v>817092</v>
      </c>
      <c r="J628" s="383">
        <f t="shared" si="117"/>
        <v>680910</v>
      </c>
      <c r="K628" s="384">
        <f t="shared" si="118"/>
        <v>408546</v>
      </c>
      <c r="L628" s="44"/>
      <c r="M628" s="350">
        <f t="shared" si="119"/>
        <v>2.9999290931007588E-2</v>
      </c>
      <c r="N628" s="350">
        <f t="shared" si="120"/>
        <v>3.0000264719340773E-2</v>
      </c>
      <c r="O628" s="350">
        <f t="shared" si="121"/>
        <v>3.0001043751333053E-2</v>
      </c>
      <c r="P628" s="350">
        <f t="shared" si="122"/>
        <v>2.9996369577055728E-2</v>
      </c>
      <c r="Q628" s="69"/>
    </row>
    <row r="629" spans="1:17" s="14" customFormat="1" ht="14.1" customHeight="1" x14ac:dyDescent="0.2">
      <c r="A629" s="101">
        <v>3</v>
      </c>
      <c r="B629" s="693" t="s">
        <v>230</v>
      </c>
      <c r="C629" s="19">
        <v>1</v>
      </c>
      <c r="D629" s="372">
        <v>911406</v>
      </c>
      <c r="E629" s="373">
        <v>683556</v>
      </c>
      <c r="F629" s="373">
        <v>569628</v>
      </c>
      <c r="G629" s="378">
        <v>341778</v>
      </c>
      <c r="H629" s="372">
        <f t="shared" si="115"/>
        <v>938748</v>
      </c>
      <c r="I629" s="373">
        <f t="shared" si="116"/>
        <v>704061</v>
      </c>
      <c r="J629" s="373">
        <f t="shared" si="117"/>
        <v>586719</v>
      </c>
      <c r="K629" s="378">
        <f t="shared" si="118"/>
        <v>352032</v>
      </c>
      <c r="L629" s="44"/>
      <c r="M629" s="350">
        <f t="shared" si="119"/>
        <v>2.9999802502945996E-2</v>
      </c>
      <c r="N629" s="350">
        <f t="shared" si="120"/>
        <v>2.9997542264276811E-2</v>
      </c>
      <c r="O629" s="350">
        <f t="shared" si="121"/>
        <v>3.00037919484295E-2</v>
      </c>
      <c r="P629" s="350">
        <f t="shared" si="122"/>
        <v>3.0001931078068221E-2</v>
      </c>
      <c r="Q629" s="69"/>
    </row>
    <row r="630" spans="1:17" s="14" customFormat="1" ht="14.1" customHeight="1" x14ac:dyDescent="0.2">
      <c r="A630" s="101"/>
      <c r="B630" s="694"/>
      <c r="C630" s="22">
        <v>2</v>
      </c>
      <c r="D630" s="379">
        <v>925080</v>
      </c>
      <c r="E630" s="380">
        <v>693810</v>
      </c>
      <c r="F630" s="380">
        <v>578175</v>
      </c>
      <c r="G630" s="381">
        <v>346905</v>
      </c>
      <c r="H630" s="379">
        <f t="shared" si="115"/>
        <v>952833</v>
      </c>
      <c r="I630" s="380">
        <f t="shared" si="116"/>
        <v>714624</v>
      </c>
      <c r="J630" s="380">
        <f t="shared" si="117"/>
        <v>595521</v>
      </c>
      <c r="K630" s="381">
        <f t="shared" si="118"/>
        <v>357312</v>
      </c>
      <c r="L630" s="44"/>
      <c r="M630" s="350">
        <f t="shared" si="119"/>
        <v>3.0000648592554156E-2</v>
      </c>
      <c r="N630" s="350">
        <f t="shared" si="120"/>
        <v>2.9999567604963896E-2</v>
      </c>
      <c r="O630" s="350">
        <f t="shared" si="121"/>
        <v>3.0001297185108314E-2</v>
      </c>
      <c r="P630" s="350">
        <f t="shared" si="122"/>
        <v>2.9999567604963896E-2</v>
      </c>
      <c r="Q630" s="69"/>
    </row>
    <row r="631" spans="1:17" s="14" customFormat="1" ht="14.1" customHeight="1" x14ac:dyDescent="0.2">
      <c r="A631" s="101"/>
      <c r="B631" s="694"/>
      <c r="C631" s="22">
        <v>3</v>
      </c>
      <c r="D631" s="379">
        <v>938961</v>
      </c>
      <c r="E631" s="380">
        <v>704220</v>
      </c>
      <c r="F631" s="380">
        <v>586851</v>
      </c>
      <c r="G631" s="381">
        <v>352110</v>
      </c>
      <c r="H631" s="379">
        <f t="shared" si="115"/>
        <v>967131</v>
      </c>
      <c r="I631" s="380">
        <f t="shared" si="116"/>
        <v>725349</v>
      </c>
      <c r="J631" s="380">
        <f t="shared" si="117"/>
        <v>604458</v>
      </c>
      <c r="K631" s="381">
        <f t="shared" si="118"/>
        <v>362673</v>
      </c>
      <c r="L631" s="44"/>
      <c r="M631" s="350">
        <f t="shared" si="119"/>
        <v>3.0001246058142989E-2</v>
      </c>
      <c r="N631" s="350">
        <f t="shared" si="120"/>
        <v>3.0003408025900995E-2</v>
      </c>
      <c r="O631" s="350">
        <f t="shared" si="121"/>
        <v>3.0002504894768859E-2</v>
      </c>
      <c r="P631" s="350">
        <f t="shared" si="122"/>
        <v>2.9999147993524752E-2</v>
      </c>
      <c r="Q631" s="69"/>
    </row>
    <row r="632" spans="1:17" s="14" customFormat="1" ht="14.1" customHeight="1" x14ac:dyDescent="0.2">
      <c r="A632" s="101"/>
      <c r="B632" s="694"/>
      <c r="C632" s="22">
        <v>4</v>
      </c>
      <c r="D632" s="379">
        <v>953049</v>
      </c>
      <c r="E632" s="380">
        <v>714786</v>
      </c>
      <c r="F632" s="380">
        <v>595656</v>
      </c>
      <c r="G632" s="381">
        <v>357393</v>
      </c>
      <c r="H632" s="379">
        <f t="shared" si="115"/>
        <v>981639</v>
      </c>
      <c r="I632" s="380">
        <f t="shared" si="116"/>
        <v>736230</v>
      </c>
      <c r="J632" s="380">
        <f t="shared" si="117"/>
        <v>613524</v>
      </c>
      <c r="K632" s="381">
        <f t="shared" si="118"/>
        <v>368115</v>
      </c>
      <c r="L632" s="44"/>
      <c r="M632" s="350">
        <f t="shared" si="119"/>
        <v>2.9998457581929157E-2</v>
      </c>
      <c r="N632" s="350">
        <f t="shared" si="120"/>
        <v>3.0000587588453049E-2</v>
      </c>
      <c r="O632" s="350">
        <f t="shared" si="121"/>
        <v>2.999717958016036E-2</v>
      </c>
      <c r="P632" s="350">
        <f t="shared" si="122"/>
        <v>3.0000587588453049E-2</v>
      </c>
      <c r="Q632" s="69"/>
    </row>
    <row r="633" spans="1:17" s="14" customFormat="1" ht="14.1" customHeight="1" thickBot="1" x14ac:dyDescent="0.25">
      <c r="A633" s="101"/>
      <c r="B633" s="695"/>
      <c r="C633" s="23">
        <v>5</v>
      </c>
      <c r="D633" s="382">
        <v>967335</v>
      </c>
      <c r="E633" s="383">
        <v>725502</v>
      </c>
      <c r="F633" s="383">
        <v>604584</v>
      </c>
      <c r="G633" s="384">
        <v>362751</v>
      </c>
      <c r="H633" s="382">
        <f t="shared" si="115"/>
        <v>996354</v>
      </c>
      <c r="I633" s="383">
        <f t="shared" si="116"/>
        <v>747267</v>
      </c>
      <c r="J633" s="383">
        <f t="shared" si="117"/>
        <v>622722</v>
      </c>
      <c r="K633" s="384">
        <f t="shared" si="118"/>
        <v>373632</v>
      </c>
      <c r="L633" s="44"/>
      <c r="M633" s="350">
        <f t="shared" si="119"/>
        <v>2.9998914543565569E-2</v>
      </c>
      <c r="N633" s="350">
        <f t="shared" si="120"/>
        <v>2.9999917298642872E-2</v>
      </c>
      <c r="O633" s="350">
        <f t="shared" si="121"/>
        <v>3.000079393434163E-2</v>
      </c>
      <c r="P633" s="350">
        <f t="shared" si="122"/>
        <v>2.9995782230786406E-2</v>
      </c>
      <c r="Q633" s="69"/>
    </row>
    <row r="634" spans="1:17" s="14" customFormat="1" ht="14.1" customHeight="1" x14ac:dyDescent="0.2">
      <c r="A634" s="101">
        <v>4</v>
      </c>
      <c r="B634" s="693" t="s">
        <v>231</v>
      </c>
      <c r="C634" s="19">
        <v>1</v>
      </c>
      <c r="D634" s="372">
        <v>996570</v>
      </c>
      <c r="E634" s="373">
        <v>747429</v>
      </c>
      <c r="F634" s="373">
        <v>622857</v>
      </c>
      <c r="G634" s="378">
        <v>373713</v>
      </c>
      <c r="H634" s="372">
        <f t="shared" si="115"/>
        <v>1026468</v>
      </c>
      <c r="I634" s="373">
        <f t="shared" si="116"/>
        <v>769851</v>
      </c>
      <c r="J634" s="373">
        <f t="shared" si="117"/>
        <v>641544</v>
      </c>
      <c r="K634" s="378">
        <f t="shared" si="118"/>
        <v>384927</v>
      </c>
      <c r="L634" s="44"/>
      <c r="M634" s="350">
        <f t="shared" si="119"/>
        <v>3.0000903097624852E-2</v>
      </c>
      <c r="N634" s="350">
        <f t="shared" si="120"/>
        <v>2.9998836009841736E-2</v>
      </c>
      <c r="O634" s="350">
        <f t="shared" si="121"/>
        <v>3.0002071101392455E-2</v>
      </c>
      <c r="P634" s="350">
        <f t="shared" si="122"/>
        <v>3.0006983968981545E-2</v>
      </c>
      <c r="Q634" s="69"/>
    </row>
    <row r="635" spans="1:17" s="14" customFormat="1" ht="14.1" customHeight="1" x14ac:dyDescent="0.2">
      <c r="A635" s="101"/>
      <c r="B635" s="694"/>
      <c r="C635" s="22">
        <v>2</v>
      </c>
      <c r="D635" s="379">
        <v>1011522</v>
      </c>
      <c r="E635" s="380">
        <v>758643</v>
      </c>
      <c r="F635" s="380">
        <v>632202</v>
      </c>
      <c r="G635" s="381">
        <v>379320</v>
      </c>
      <c r="H635" s="379">
        <f t="shared" si="115"/>
        <v>1041867</v>
      </c>
      <c r="I635" s="380">
        <f t="shared" si="116"/>
        <v>781401</v>
      </c>
      <c r="J635" s="380">
        <f t="shared" si="117"/>
        <v>651168</v>
      </c>
      <c r="K635" s="381">
        <f t="shared" si="118"/>
        <v>390699</v>
      </c>
      <c r="L635" s="44"/>
      <c r="M635" s="350">
        <f t="shared" si="119"/>
        <v>2.9999347517898772E-2</v>
      </c>
      <c r="N635" s="350">
        <f t="shared" si="120"/>
        <v>2.9998299595461898E-2</v>
      </c>
      <c r="O635" s="350">
        <f t="shared" si="121"/>
        <v>2.9999905093625139E-2</v>
      </c>
      <c r="P635" s="350">
        <f t="shared" si="122"/>
        <v>2.9998418222081619E-2</v>
      </c>
      <c r="Q635" s="69"/>
    </row>
    <row r="636" spans="1:17" s="14" customFormat="1" ht="14.1" customHeight="1" x14ac:dyDescent="0.2">
      <c r="A636" s="101"/>
      <c r="B636" s="694"/>
      <c r="C636" s="22">
        <v>3</v>
      </c>
      <c r="D636" s="379">
        <v>1026693</v>
      </c>
      <c r="E636" s="380">
        <v>770019</v>
      </c>
      <c r="F636" s="380">
        <v>641682</v>
      </c>
      <c r="G636" s="381">
        <v>385011</v>
      </c>
      <c r="H636" s="379">
        <f t="shared" si="115"/>
        <v>1057494</v>
      </c>
      <c r="I636" s="380">
        <f t="shared" si="116"/>
        <v>793122</v>
      </c>
      <c r="J636" s="380">
        <f t="shared" si="117"/>
        <v>660933</v>
      </c>
      <c r="K636" s="381">
        <f t="shared" si="118"/>
        <v>396561</v>
      </c>
      <c r="L636" s="44"/>
      <c r="M636" s="350">
        <f t="shared" si="119"/>
        <v>3.0000204540208221E-2</v>
      </c>
      <c r="N636" s="350">
        <f t="shared" si="120"/>
        <v>3.0003155766286288E-2</v>
      </c>
      <c r="O636" s="350">
        <f t="shared" si="121"/>
        <v>3.000084153833207E-2</v>
      </c>
      <c r="P636" s="350">
        <f t="shared" si="122"/>
        <v>2.9999142881631954E-2</v>
      </c>
      <c r="Q636" s="69"/>
    </row>
    <row r="637" spans="1:17" s="14" customFormat="1" ht="14.1" customHeight="1" x14ac:dyDescent="0.2">
      <c r="A637" s="101"/>
      <c r="B637" s="694"/>
      <c r="C637" s="22">
        <v>4</v>
      </c>
      <c r="D637" s="379">
        <v>1042092</v>
      </c>
      <c r="E637" s="380">
        <v>781569</v>
      </c>
      <c r="F637" s="380">
        <v>651309</v>
      </c>
      <c r="G637" s="381">
        <v>390786</v>
      </c>
      <c r="H637" s="379">
        <f t="shared" si="115"/>
        <v>1073355</v>
      </c>
      <c r="I637" s="380">
        <f t="shared" si="116"/>
        <v>805017</v>
      </c>
      <c r="J637" s="380">
        <f t="shared" si="117"/>
        <v>670848</v>
      </c>
      <c r="K637" s="381">
        <f t="shared" si="118"/>
        <v>402507</v>
      </c>
      <c r="L637" s="44"/>
      <c r="M637" s="350">
        <f t="shared" si="119"/>
        <v>3.0000230305961471E-2</v>
      </c>
      <c r="N637" s="350">
        <f t="shared" si="120"/>
        <v>3.0001189914134262E-2</v>
      </c>
      <c r="O637" s="350">
        <f t="shared" si="121"/>
        <v>2.9999585450224086E-2</v>
      </c>
      <c r="P637" s="350">
        <f t="shared" si="122"/>
        <v>2.9993397921112833E-2</v>
      </c>
      <c r="Q637" s="69"/>
    </row>
    <row r="638" spans="1:17" s="14" customFormat="1" ht="14.1" customHeight="1" thickBot="1" x14ac:dyDescent="0.25">
      <c r="A638" s="101"/>
      <c r="B638" s="695"/>
      <c r="C638" s="23">
        <v>5</v>
      </c>
      <c r="D638" s="382">
        <v>1057725</v>
      </c>
      <c r="E638" s="383">
        <v>793293</v>
      </c>
      <c r="F638" s="383">
        <v>661077</v>
      </c>
      <c r="G638" s="384">
        <v>396648</v>
      </c>
      <c r="H638" s="382">
        <f t="shared" si="115"/>
        <v>1089456</v>
      </c>
      <c r="I638" s="383">
        <f t="shared" si="116"/>
        <v>817092</v>
      </c>
      <c r="J638" s="383">
        <f t="shared" si="117"/>
        <v>680910</v>
      </c>
      <c r="K638" s="384">
        <f t="shared" si="118"/>
        <v>408546</v>
      </c>
      <c r="L638" s="44"/>
      <c r="M638" s="350">
        <f t="shared" si="119"/>
        <v>2.9999290931007588E-2</v>
      </c>
      <c r="N638" s="350">
        <f t="shared" si="120"/>
        <v>3.0000264719340773E-2</v>
      </c>
      <c r="O638" s="350">
        <f t="shared" si="121"/>
        <v>3.0001043751333053E-2</v>
      </c>
      <c r="P638" s="350">
        <f t="shared" si="122"/>
        <v>2.9996369577055728E-2</v>
      </c>
      <c r="Q638" s="69"/>
    </row>
    <row r="639" spans="1:17" s="14" customFormat="1" ht="14.1" customHeight="1" x14ac:dyDescent="0.2">
      <c r="A639" s="101">
        <v>5</v>
      </c>
      <c r="B639" s="693" t="s">
        <v>232</v>
      </c>
      <c r="C639" s="19">
        <v>1</v>
      </c>
      <c r="D639" s="372">
        <v>1042092</v>
      </c>
      <c r="E639" s="373">
        <v>781569</v>
      </c>
      <c r="F639" s="373">
        <v>651309</v>
      </c>
      <c r="G639" s="378">
        <v>390786</v>
      </c>
      <c r="H639" s="372">
        <f t="shared" si="115"/>
        <v>1073355</v>
      </c>
      <c r="I639" s="373">
        <f t="shared" si="116"/>
        <v>805017</v>
      </c>
      <c r="J639" s="373">
        <f t="shared" si="117"/>
        <v>670848</v>
      </c>
      <c r="K639" s="378">
        <f t="shared" si="118"/>
        <v>402507</v>
      </c>
      <c r="L639" s="44"/>
      <c r="M639" s="350">
        <f t="shared" si="119"/>
        <v>3.0000230305961471E-2</v>
      </c>
      <c r="N639" s="350">
        <f t="shared" si="120"/>
        <v>3.0001189914134262E-2</v>
      </c>
      <c r="O639" s="350">
        <f t="shared" si="121"/>
        <v>2.9999585450224086E-2</v>
      </c>
      <c r="P639" s="350">
        <f t="shared" si="122"/>
        <v>2.9993397921112833E-2</v>
      </c>
      <c r="Q639" s="69"/>
    </row>
    <row r="640" spans="1:17" s="14" customFormat="1" ht="14.1" customHeight="1" x14ac:dyDescent="0.2">
      <c r="A640" s="101"/>
      <c r="B640" s="694"/>
      <c r="C640" s="22">
        <v>2</v>
      </c>
      <c r="D640" s="379">
        <v>1057725</v>
      </c>
      <c r="E640" s="380">
        <v>793293</v>
      </c>
      <c r="F640" s="380">
        <v>661077</v>
      </c>
      <c r="G640" s="381">
        <v>396648</v>
      </c>
      <c r="H640" s="379">
        <f t="shared" si="115"/>
        <v>1089456</v>
      </c>
      <c r="I640" s="380">
        <f t="shared" si="116"/>
        <v>817092</v>
      </c>
      <c r="J640" s="380">
        <f t="shared" si="117"/>
        <v>680910</v>
      </c>
      <c r="K640" s="381">
        <f t="shared" si="118"/>
        <v>408546</v>
      </c>
      <c r="L640" s="44"/>
      <c r="M640" s="350">
        <f t="shared" si="119"/>
        <v>2.9999290931007588E-2</v>
      </c>
      <c r="N640" s="350">
        <f t="shared" si="120"/>
        <v>3.0000264719340773E-2</v>
      </c>
      <c r="O640" s="350">
        <f t="shared" si="121"/>
        <v>3.0001043751333053E-2</v>
      </c>
      <c r="P640" s="350">
        <f t="shared" si="122"/>
        <v>2.9996369577055728E-2</v>
      </c>
      <c r="Q640" s="69"/>
    </row>
    <row r="641" spans="1:17" s="14" customFormat="1" ht="14.1" customHeight="1" x14ac:dyDescent="0.2">
      <c r="A641" s="101"/>
      <c r="B641" s="694"/>
      <c r="C641" s="22">
        <v>3</v>
      </c>
      <c r="D641" s="379">
        <v>1073595</v>
      </c>
      <c r="E641" s="380">
        <v>805197</v>
      </c>
      <c r="F641" s="380">
        <v>670998</v>
      </c>
      <c r="G641" s="381">
        <v>402597</v>
      </c>
      <c r="H641" s="379">
        <f t="shared" si="115"/>
        <v>1105803</v>
      </c>
      <c r="I641" s="380">
        <f t="shared" si="116"/>
        <v>829353</v>
      </c>
      <c r="J641" s="380">
        <f t="shared" si="117"/>
        <v>691128</v>
      </c>
      <c r="K641" s="381">
        <f t="shared" si="118"/>
        <v>414675</v>
      </c>
      <c r="L641" s="44"/>
      <c r="M641" s="350">
        <f t="shared" si="119"/>
        <v>3.0000139717491232E-2</v>
      </c>
      <c r="N641" s="350">
        <f t="shared" si="120"/>
        <v>3.0000111773888876E-2</v>
      </c>
      <c r="O641" s="350">
        <f t="shared" si="121"/>
        <v>3.0000089419044466E-2</v>
      </c>
      <c r="P641" s="350">
        <f t="shared" si="122"/>
        <v>3.0000223548610646E-2</v>
      </c>
      <c r="Q641" s="69"/>
    </row>
    <row r="642" spans="1:17" s="14" customFormat="1" ht="14.1" customHeight="1" x14ac:dyDescent="0.2">
      <c r="A642" s="101"/>
      <c r="B642" s="694"/>
      <c r="C642" s="22">
        <v>4</v>
      </c>
      <c r="D642" s="379">
        <v>1089693</v>
      </c>
      <c r="E642" s="380">
        <v>817269</v>
      </c>
      <c r="F642" s="380">
        <v>681057</v>
      </c>
      <c r="G642" s="381">
        <v>408636</v>
      </c>
      <c r="H642" s="379">
        <f t="shared" si="115"/>
        <v>1122384</v>
      </c>
      <c r="I642" s="380">
        <f t="shared" si="116"/>
        <v>841788</v>
      </c>
      <c r="J642" s="380">
        <f t="shared" si="117"/>
        <v>701490</v>
      </c>
      <c r="K642" s="381">
        <f t="shared" si="118"/>
        <v>420894</v>
      </c>
      <c r="L642" s="44"/>
      <c r="M642" s="350">
        <f t="shared" si="119"/>
        <v>3.0000192714828854E-2</v>
      </c>
      <c r="N642" s="350">
        <f t="shared" si="120"/>
        <v>3.0001137936224182E-2</v>
      </c>
      <c r="O642" s="350">
        <f t="shared" si="121"/>
        <v>3.0001894114589527E-2</v>
      </c>
      <c r="P642" s="350">
        <f t="shared" si="122"/>
        <v>2.9997357061051888E-2</v>
      </c>
      <c r="Q642" s="69"/>
    </row>
    <row r="643" spans="1:17" s="14" customFormat="1" ht="14.1" customHeight="1" x14ac:dyDescent="0.2">
      <c r="A643" s="101"/>
      <c r="B643" s="694"/>
      <c r="C643" s="22">
        <v>5</v>
      </c>
      <c r="D643" s="379">
        <v>1106037</v>
      </c>
      <c r="E643" s="380">
        <v>829527</v>
      </c>
      <c r="F643" s="380">
        <v>691272</v>
      </c>
      <c r="G643" s="381">
        <v>414765</v>
      </c>
      <c r="H643" s="379">
        <f t="shared" si="115"/>
        <v>1139217</v>
      </c>
      <c r="I643" s="380">
        <f t="shared" si="116"/>
        <v>854412</v>
      </c>
      <c r="J643" s="380">
        <f t="shared" si="117"/>
        <v>712011</v>
      </c>
      <c r="K643" s="381">
        <f t="shared" si="118"/>
        <v>427206</v>
      </c>
      <c r="L643" s="44"/>
      <c r="M643" s="350">
        <f t="shared" si="119"/>
        <v>2.9998996416937228E-2</v>
      </c>
      <c r="N643" s="350">
        <f t="shared" si="120"/>
        <v>2.9999023539920944E-2</v>
      </c>
      <c r="O643" s="350">
        <f t="shared" si="121"/>
        <v>3.0001215151199526E-2</v>
      </c>
      <c r="P643" s="350">
        <f t="shared" si="122"/>
        <v>2.9995298542548191E-2</v>
      </c>
      <c r="Q643" s="69"/>
    </row>
    <row r="644" spans="1:17" s="14" customFormat="1" ht="14.1" customHeight="1" x14ac:dyDescent="0.2">
      <c r="A644" s="101"/>
      <c r="B644" s="694"/>
      <c r="C644" s="22">
        <v>6</v>
      </c>
      <c r="D644" s="379">
        <v>1122630</v>
      </c>
      <c r="E644" s="380">
        <v>841974</v>
      </c>
      <c r="F644" s="380">
        <v>701643</v>
      </c>
      <c r="G644" s="381">
        <v>420987</v>
      </c>
      <c r="H644" s="379">
        <f t="shared" si="115"/>
        <v>1156308</v>
      </c>
      <c r="I644" s="380">
        <f t="shared" si="116"/>
        <v>867231</v>
      </c>
      <c r="J644" s="380">
        <f t="shared" si="117"/>
        <v>722694</v>
      </c>
      <c r="K644" s="381">
        <f t="shared" si="118"/>
        <v>433617</v>
      </c>
      <c r="L644" s="44"/>
      <c r="M644" s="350">
        <f t="shared" si="119"/>
        <v>2.9999198311108737E-2</v>
      </c>
      <c r="N644" s="350">
        <f t="shared" si="120"/>
        <v>2.9997363339010468E-2</v>
      </c>
      <c r="O644" s="350">
        <f t="shared" si="121"/>
        <v>3.0002437136834544E-2</v>
      </c>
      <c r="P644" s="350">
        <f t="shared" si="122"/>
        <v>3.0000926394401727E-2</v>
      </c>
      <c r="Q644" s="69"/>
    </row>
    <row r="645" spans="1:17" s="14" customFormat="1" ht="14.1" customHeight="1" x14ac:dyDescent="0.2">
      <c r="A645" s="101"/>
      <c r="B645" s="694"/>
      <c r="C645" s="22">
        <v>7</v>
      </c>
      <c r="D645" s="379">
        <v>1139475</v>
      </c>
      <c r="E645" s="380">
        <v>854607</v>
      </c>
      <c r="F645" s="380">
        <v>712173</v>
      </c>
      <c r="G645" s="381">
        <v>427302</v>
      </c>
      <c r="H645" s="379">
        <f t="shared" si="115"/>
        <v>1173660</v>
      </c>
      <c r="I645" s="380">
        <f t="shared" si="116"/>
        <v>880245</v>
      </c>
      <c r="J645" s="380">
        <f t="shared" si="117"/>
        <v>733539</v>
      </c>
      <c r="K645" s="381">
        <f t="shared" si="118"/>
        <v>440124</v>
      </c>
      <c r="L645" s="44"/>
      <c r="M645" s="350">
        <f t="shared" si="119"/>
        <v>3.0000658197854274E-2</v>
      </c>
      <c r="N645" s="350">
        <f t="shared" si="120"/>
        <v>2.999975427301672E-2</v>
      </c>
      <c r="O645" s="350">
        <f t="shared" si="121"/>
        <v>3.0001137364095522E-2</v>
      </c>
      <c r="P645" s="350">
        <f t="shared" si="122"/>
        <v>3.0006880379684627E-2</v>
      </c>
      <c r="Q645" s="69"/>
    </row>
    <row r="646" spans="1:17" s="14" customFormat="1" ht="14.1" customHeight="1" x14ac:dyDescent="0.2">
      <c r="A646" s="101"/>
      <c r="B646" s="694"/>
      <c r="C646" s="22">
        <v>8</v>
      </c>
      <c r="D646" s="379">
        <v>1156563</v>
      </c>
      <c r="E646" s="380">
        <v>867423</v>
      </c>
      <c r="F646" s="380">
        <v>722853</v>
      </c>
      <c r="G646" s="381">
        <v>433710</v>
      </c>
      <c r="H646" s="379">
        <f t="shared" si="115"/>
        <v>1191261</v>
      </c>
      <c r="I646" s="380">
        <f t="shared" si="116"/>
        <v>893445</v>
      </c>
      <c r="J646" s="380">
        <f t="shared" si="117"/>
        <v>744537</v>
      </c>
      <c r="K646" s="381">
        <f t="shared" si="118"/>
        <v>446724</v>
      </c>
      <c r="L646" s="44"/>
      <c r="M646" s="350">
        <f t="shared" si="119"/>
        <v>3.0000959740195735E-2</v>
      </c>
      <c r="N646" s="350">
        <f t="shared" si="120"/>
        <v>2.9999204540345367E-2</v>
      </c>
      <c r="O646" s="350">
        <f t="shared" si="121"/>
        <v>2.9997800382650413E-2</v>
      </c>
      <c r="P646" s="350">
        <f t="shared" si="122"/>
        <v>3.0006225357958084E-2</v>
      </c>
      <c r="Q646" s="69"/>
    </row>
    <row r="647" spans="1:17" s="14" customFormat="1" ht="14.1" customHeight="1" x14ac:dyDescent="0.2">
      <c r="A647" s="101"/>
      <c r="B647" s="694"/>
      <c r="C647" s="22">
        <v>9</v>
      </c>
      <c r="D647" s="379">
        <v>1173909</v>
      </c>
      <c r="E647" s="380">
        <v>880431</v>
      </c>
      <c r="F647" s="380">
        <v>733692</v>
      </c>
      <c r="G647" s="381">
        <v>440217</v>
      </c>
      <c r="H647" s="379">
        <f t="shared" si="115"/>
        <v>1209126</v>
      </c>
      <c r="I647" s="380">
        <f t="shared" si="116"/>
        <v>906846</v>
      </c>
      <c r="J647" s="380">
        <f t="shared" si="117"/>
        <v>755703</v>
      </c>
      <c r="K647" s="381">
        <f t="shared" si="118"/>
        <v>453423</v>
      </c>
      <c r="L647" s="44"/>
      <c r="M647" s="350">
        <f t="shared" si="119"/>
        <v>2.9999769999207775E-2</v>
      </c>
      <c r="N647" s="350">
        <f t="shared" si="120"/>
        <v>3.0002351121212224E-2</v>
      </c>
      <c r="O647" s="350">
        <f t="shared" si="121"/>
        <v>3.0000327112739405E-2</v>
      </c>
      <c r="P647" s="350">
        <f t="shared" si="122"/>
        <v>2.9998841480451687E-2</v>
      </c>
      <c r="Q647" s="69"/>
    </row>
    <row r="648" spans="1:17" s="14" customFormat="1" ht="14.1" customHeight="1" thickBot="1" x14ac:dyDescent="0.25">
      <c r="A648" s="101"/>
      <c r="B648" s="695"/>
      <c r="C648" s="23">
        <v>10</v>
      </c>
      <c r="D648" s="382">
        <v>1191510</v>
      </c>
      <c r="E648" s="383">
        <v>893634</v>
      </c>
      <c r="F648" s="383">
        <v>744693</v>
      </c>
      <c r="G648" s="384">
        <v>446817</v>
      </c>
      <c r="H648" s="382">
        <f t="shared" si="115"/>
        <v>1227255</v>
      </c>
      <c r="I648" s="383">
        <f t="shared" si="116"/>
        <v>920442</v>
      </c>
      <c r="J648" s="383">
        <f t="shared" si="117"/>
        <v>767034</v>
      </c>
      <c r="K648" s="384">
        <f t="shared" si="118"/>
        <v>460221</v>
      </c>
      <c r="L648" s="44"/>
      <c r="M648" s="350">
        <f t="shared" si="119"/>
        <v>2.9999748218646927E-2</v>
      </c>
      <c r="N648" s="350">
        <f t="shared" si="120"/>
        <v>2.9998858593115303E-2</v>
      </c>
      <c r="O648" s="350">
        <f t="shared" si="121"/>
        <v>3.0000281995399447E-2</v>
      </c>
      <c r="P648" s="350">
        <f t="shared" si="122"/>
        <v>2.9998858593115303E-2</v>
      </c>
      <c r="Q648" s="69"/>
    </row>
    <row r="649" spans="1:17" s="14" customFormat="1" ht="7.2" customHeight="1" thickBot="1" x14ac:dyDescent="0.25">
      <c r="A649" s="101"/>
      <c r="B649" s="46"/>
      <c r="C649" s="43"/>
      <c r="D649" s="309"/>
      <c r="E649" s="49"/>
      <c r="F649" s="49"/>
      <c r="G649" s="49"/>
      <c r="H649" s="315"/>
      <c r="I649" s="49"/>
      <c r="J649" s="49"/>
      <c r="K649" s="49"/>
      <c r="L649" s="44"/>
      <c r="M649" s="347"/>
      <c r="N649" s="347"/>
      <c r="O649" s="347"/>
      <c r="P649" s="347"/>
      <c r="Q649" s="69"/>
    </row>
    <row r="650" spans="1:17" ht="18.600000000000001" customHeight="1" thickBot="1" x14ac:dyDescent="0.3">
      <c r="B650" s="579" t="s">
        <v>1071</v>
      </c>
      <c r="C650" s="579"/>
      <c r="D650" s="579"/>
      <c r="E650" s="579"/>
      <c r="F650" s="579"/>
      <c r="G650" s="579"/>
      <c r="H650" s="579"/>
      <c r="I650" s="579"/>
      <c r="J650" s="579"/>
      <c r="K650" s="579"/>
    </row>
    <row r="651" spans="1:17" ht="18" customHeight="1" thickBot="1" x14ac:dyDescent="0.3">
      <c r="B651" s="136"/>
      <c r="C651" s="60"/>
      <c r="D651" s="688" t="s">
        <v>301</v>
      </c>
      <c r="E651" s="689"/>
      <c r="F651" s="689"/>
      <c r="G651" s="690"/>
      <c r="H651" s="691" t="s">
        <v>301</v>
      </c>
      <c r="I651" s="689"/>
      <c r="J651" s="689"/>
      <c r="K651" s="690"/>
    </row>
    <row r="652" spans="1:17" s="14" customFormat="1" ht="14.1" customHeight="1" x14ac:dyDescent="0.25">
      <c r="A652" s="101">
        <v>1</v>
      </c>
      <c r="B652" s="693" t="s">
        <v>233</v>
      </c>
      <c r="C652" s="19">
        <v>1</v>
      </c>
      <c r="D652" s="372">
        <v>145767</v>
      </c>
      <c r="E652" s="362">
        <v>109326</v>
      </c>
      <c r="F652" s="362">
        <v>91104</v>
      </c>
      <c r="G652" s="363">
        <v>54663</v>
      </c>
      <c r="H652" s="372">
        <f>ROUND($D652*(1+$G$6)/3,0)*3</f>
        <v>150141</v>
      </c>
      <c r="I652" s="362">
        <f t="shared" ref="I652:I730" si="123">(ROUND((+H652/8*6)/3,0))*3</f>
        <v>112605</v>
      </c>
      <c r="J652" s="362">
        <f t="shared" ref="J652:J730" si="124">(ROUND((+H652/8*5)/3,0))*3</f>
        <v>93837</v>
      </c>
      <c r="K652" s="363">
        <f t="shared" ref="K652:K730" si="125">(ROUND((+H652/8*3)/3,0))*3</f>
        <v>56304</v>
      </c>
      <c r="L652" s="44"/>
      <c r="M652" s="346">
        <f t="shared" ref="M652:M730" si="126">(H652-D652)/D652</f>
        <v>3.0006791660663935E-2</v>
      </c>
      <c r="N652" s="346">
        <f t="shared" ref="N652:N730" si="127">(I652-E652)/E652</f>
        <v>2.9992865375116622E-2</v>
      </c>
      <c r="O652" s="346">
        <f t="shared" ref="O652:O730" si="128">(J652-F652)/F652</f>
        <v>2.9998682824025291E-2</v>
      </c>
      <c r="P652" s="346">
        <f t="shared" ref="P652:P730" si="129">(K652-G652)/G652</f>
        <v>3.0020306240052686E-2</v>
      </c>
      <c r="Q652" s="69"/>
    </row>
    <row r="653" spans="1:17" s="14" customFormat="1" ht="14.1" customHeight="1" x14ac:dyDescent="0.25">
      <c r="A653" s="101"/>
      <c r="B653" s="694"/>
      <c r="C653" s="22">
        <v>2</v>
      </c>
      <c r="D653" s="379">
        <v>147957</v>
      </c>
      <c r="E653" s="421">
        <v>110967</v>
      </c>
      <c r="F653" s="421">
        <v>92472</v>
      </c>
      <c r="G653" s="422">
        <v>55485</v>
      </c>
      <c r="H653" s="379">
        <f>ROUND($D653*(1+$G$7)/3,0)*3</f>
        <v>152397</v>
      </c>
      <c r="I653" s="421">
        <f t="shared" si="123"/>
        <v>114297</v>
      </c>
      <c r="J653" s="421">
        <f t="shared" si="124"/>
        <v>95247</v>
      </c>
      <c r="K653" s="422">
        <f t="shared" si="125"/>
        <v>57150</v>
      </c>
      <c r="L653" s="44"/>
      <c r="M653" s="346">
        <f t="shared" si="126"/>
        <v>3.0008718749366371E-2</v>
      </c>
      <c r="N653" s="346">
        <f t="shared" si="127"/>
        <v>3.0008921571277946E-2</v>
      </c>
      <c r="O653" s="346">
        <f t="shared" si="128"/>
        <v>3.000908383078121E-2</v>
      </c>
      <c r="P653" s="346">
        <f t="shared" si="129"/>
        <v>3.0008110300081103E-2</v>
      </c>
      <c r="Q653" s="69"/>
    </row>
    <row r="654" spans="1:17" s="14" customFormat="1" ht="14.1" customHeight="1" x14ac:dyDescent="0.25">
      <c r="A654" s="101"/>
      <c r="B654" s="694"/>
      <c r="C654" s="22">
        <v>3</v>
      </c>
      <c r="D654" s="379">
        <v>150171</v>
      </c>
      <c r="E654" s="421">
        <v>112629</v>
      </c>
      <c r="F654" s="421">
        <v>93858</v>
      </c>
      <c r="G654" s="422">
        <v>56313</v>
      </c>
      <c r="H654" s="379">
        <f t="shared" ref="H654:H663" si="130">ROUND($D654*(1+$G$7)/3,0)*3</f>
        <v>154677</v>
      </c>
      <c r="I654" s="421">
        <f t="shared" si="123"/>
        <v>116007</v>
      </c>
      <c r="J654" s="421">
        <f t="shared" si="124"/>
        <v>96672</v>
      </c>
      <c r="K654" s="422">
        <f t="shared" si="125"/>
        <v>58005</v>
      </c>
      <c r="L654" s="44"/>
      <c r="M654" s="346">
        <f t="shared" si="126"/>
        <v>3.0005793395529098E-2</v>
      </c>
      <c r="N654" s="346">
        <f t="shared" si="127"/>
        <v>2.9992275524065738E-2</v>
      </c>
      <c r="O654" s="346">
        <f t="shared" si="128"/>
        <v>2.9981461356517292E-2</v>
      </c>
      <c r="P654" s="346">
        <f t="shared" si="129"/>
        <v>3.0046348090139043E-2</v>
      </c>
      <c r="Q654" s="69"/>
    </row>
    <row r="655" spans="1:17" s="14" customFormat="1" ht="14.1" customHeight="1" x14ac:dyDescent="0.25">
      <c r="A655" s="101"/>
      <c r="B655" s="694"/>
      <c r="C655" s="22">
        <v>4</v>
      </c>
      <c r="D655" s="379">
        <v>152436</v>
      </c>
      <c r="E655" s="421">
        <v>114327</v>
      </c>
      <c r="F655" s="421">
        <v>95274</v>
      </c>
      <c r="G655" s="422">
        <v>57165</v>
      </c>
      <c r="H655" s="379">
        <f t="shared" si="130"/>
        <v>157008</v>
      </c>
      <c r="I655" s="421">
        <f t="shared" si="123"/>
        <v>117756</v>
      </c>
      <c r="J655" s="421">
        <f t="shared" si="124"/>
        <v>98130</v>
      </c>
      <c r="K655" s="422">
        <f t="shared" si="125"/>
        <v>58878</v>
      </c>
      <c r="L655" s="44"/>
      <c r="M655" s="346">
        <f t="shared" si="126"/>
        <v>2.9992915059434778E-2</v>
      </c>
      <c r="N655" s="346">
        <f t="shared" si="127"/>
        <v>2.9992915059434778E-2</v>
      </c>
      <c r="O655" s="346">
        <f t="shared" si="128"/>
        <v>2.997669878455822E-2</v>
      </c>
      <c r="P655" s="346">
        <f t="shared" si="129"/>
        <v>2.9965888218315404E-2</v>
      </c>
      <c r="Q655" s="69"/>
    </row>
    <row r="656" spans="1:17" s="14" customFormat="1" ht="14.1" customHeight="1" x14ac:dyDescent="0.25">
      <c r="A656" s="101"/>
      <c r="B656" s="694"/>
      <c r="C656" s="22">
        <v>5</v>
      </c>
      <c r="D656" s="379">
        <v>154716</v>
      </c>
      <c r="E656" s="421">
        <v>116037</v>
      </c>
      <c r="F656" s="421">
        <v>96699</v>
      </c>
      <c r="G656" s="422">
        <v>58020</v>
      </c>
      <c r="H656" s="379">
        <f t="shared" si="130"/>
        <v>159357</v>
      </c>
      <c r="I656" s="421">
        <f t="shared" si="123"/>
        <v>119517</v>
      </c>
      <c r="J656" s="421">
        <f t="shared" si="124"/>
        <v>99597</v>
      </c>
      <c r="K656" s="422">
        <f t="shared" si="125"/>
        <v>59760</v>
      </c>
      <c r="L656" s="44"/>
      <c r="M656" s="346">
        <f t="shared" si="126"/>
        <v>2.9996897541301481E-2</v>
      </c>
      <c r="N656" s="346">
        <f t="shared" si="127"/>
        <v>2.9990434085679567E-2</v>
      </c>
      <c r="O656" s="346">
        <f t="shared" si="128"/>
        <v>2.996928613532715E-2</v>
      </c>
      <c r="P656" s="346">
        <f t="shared" si="129"/>
        <v>2.9989658738366079E-2</v>
      </c>
      <c r="Q656" s="69"/>
    </row>
    <row r="657" spans="1:17" s="14" customFormat="1" ht="14.1" customHeight="1" x14ac:dyDescent="0.25">
      <c r="A657" s="101"/>
      <c r="B657" s="694"/>
      <c r="C657" s="22">
        <v>6</v>
      </c>
      <c r="D657" s="379">
        <v>157047</v>
      </c>
      <c r="E657" s="421">
        <v>117786</v>
      </c>
      <c r="F657" s="421">
        <v>98154</v>
      </c>
      <c r="G657" s="422">
        <v>58893</v>
      </c>
      <c r="H657" s="379">
        <f t="shared" si="130"/>
        <v>161757</v>
      </c>
      <c r="I657" s="421">
        <f t="shared" si="123"/>
        <v>121317</v>
      </c>
      <c r="J657" s="421">
        <f t="shared" si="124"/>
        <v>101097</v>
      </c>
      <c r="K657" s="422">
        <f t="shared" si="125"/>
        <v>60660</v>
      </c>
      <c r="L657" s="44"/>
      <c r="M657" s="346">
        <f t="shared" si="126"/>
        <v>2.9991021796022848E-2</v>
      </c>
      <c r="N657" s="346">
        <f t="shared" si="127"/>
        <v>2.9978095868778972E-2</v>
      </c>
      <c r="O657" s="346">
        <f t="shared" si="128"/>
        <v>2.9983495323675041E-2</v>
      </c>
      <c r="P657" s="346">
        <f t="shared" si="129"/>
        <v>3.0003565788803425E-2</v>
      </c>
      <c r="Q657" s="69"/>
    </row>
    <row r="658" spans="1:17" s="14" customFormat="1" ht="14.1" customHeight="1" x14ac:dyDescent="0.25">
      <c r="A658" s="101"/>
      <c r="B658" s="694"/>
      <c r="C658" s="22">
        <v>7</v>
      </c>
      <c r="D658" s="379">
        <v>159399</v>
      </c>
      <c r="E658" s="421">
        <v>119550</v>
      </c>
      <c r="F658" s="421">
        <v>99624</v>
      </c>
      <c r="G658" s="422">
        <v>59775</v>
      </c>
      <c r="H658" s="379">
        <f t="shared" si="130"/>
        <v>164181</v>
      </c>
      <c r="I658" s="421">
        <f t="shared" si="123"/>
        <v>123135</v>
      </c>
      <c r="J658" s="421">
        <f t="shared" si="124"/>
        <v>102612</v>
      </c>
      <c r="K658" s="422">
        <f t="shared" si="125"/>
        <v>61569</v>
      </c>
      <c r="L658" s="44"/>
      <c r="M658" s="346">
        <f t="shared" si="126"/>
        <v>3.0000188206952366E-2</v>
      </c>
      <c r="N658" s="346">
        <f t="shared" si="127"/>
        <v>2.9987452948557088E-2</v>
      </c>
      <c r="O658" s="346">
        <f t="shared" si="128"/>
        <v>2.9992772825825104E-2</v>
      </c>
      <c r="P658" s="346">
        <f t="shared" si="129"/>
        <v>3.0012547051442909E-2</v>
      </c>
      <c r="Q658" s="69"/>
    </row>
    <row r="659" spans="1:17" s="14" customFormat="1" ht="14.1" customHeight="1" x14ac:dyDescent="0.25">
      <c r="A659" s="101"/>
      <c r="B659" s="694"/>
      <c r="C659" s="22">
        <v>8</v>
      </c>
      <c r="D659" s="379">
        <v>161787</v>
      </c>
      <c r="E659" s="421">
        <v>121341</v>
      </c>
      <c r="F659" s="421">
        <v>101118</v>
      </c>
      <c r="G659" s="422">
        <v>60669</v>
      </c>
      <c r="H659" s="379">
        <f t="shared" si="130"/>
        <v>166641</v>
      </c>
      <c r="I659" s="421">
        <f t="shared" si="123"/>
        <v>124980</v>
      </c>
      <c r="J659" s="421">
        <f t="shared" si="124"/>
        <v>104151</v>
      </c>
      <c r="K659" s="422">
        <f t="shared" si="125"/>
        <v>62490</v>
      </c>
      <c r="L659" s="44"/>
      <c r="M659" s="346">
        <f t="shared" si="126"/>
        <v>3.0002410576869587E-2</v>
      </c>
      <c r="N659" s="346">
        <f t="shared" si="127"/>
        <v>2.9989863277869806E-2</v>
      </c>
      <c r="O659" s="346">
        <f t="shared" si="128"/>
        <v>2.999465970450365E-2</v>
      </c>
      <c r="P659" s="346">
        <f t="shared" si="129"/>
        <v>3.001532908074964E-2</v>
      </c>
      <c r="Q659" s="69"/>
    </row>
    <row r="660" spans="1:17" s="14" customFormat="1" ht="14.1" customHeight="1" x14ac:dyDescent="0.25">
      <c r="A660" s="101"/>
      <c r="B660" s="694"/>
      <c r="C660" s="22">
        <v>9</v>
      </c>
      <c r="D660" s="379">
        <v>164217</v>
      </c>
      <c r="E660" s="421">
        <v>123162</v>
      </c>
      <c r="F660" s="421">
        <v>102636</v>
      </c>
      <c r="G660" s="422">
        <v>61581</v>
      </c>
      <c r="H660" s="379">
        <f t="shared" si="130"/>
        <v>169143</v>
      </c>
      <c r="I660" s="421">
        <f t="shared" si="123"/>
        <v>126858</v>
      </c>
      <c r="J660" s="421">
        <f t="shared" si="124"/>
        <v>105714</v>
      </c>
      <c r="K660" s="422">
        <f t="shared" si="125"/>
        <v>63429</v>
      </c>
      <c r="L660" s="44"/>
      <c r="M660" s="346">
        <f t="shared" si="126"/>
        <v>2.9996894353203383E-2</v>
      </c>
      <c r="N660" s="346">
        <f t="shared" si="127"/>
        <v>3.0009256101719686E-2</v>
      </c>
      <c r="O660" s="346">
        <f t="shared" si="128"/>
        <v>2.9989477376359173E-2</v>
      </c>
      <c r="P660" s="346">
        <f t="shared" si="129"/>
        <v>3.0009256101719686E-2</v>
      </c>
      <c r="Q660" s="69"/>
    </row>
    <row r="661" spans="1:17" s="14" customFormat="1" ht="14.1" customHeight="1" thickBot="1" x14ac:dyDescent="0.3">
      <c r="A661" s="101"/>
      <c r="B661" s="695"/>
      <c r="C661" s="23">
        <v>10</v>
      </c>
      <c r="D661" s="382">
        <v>166680</v>
      </c>
      <c r="E661" s="367">
        <v>125010</v>
      </c>
      <c r="F661" s="367">
        <v>104175</v>
      </c>
      <c r="G661" s="368">
        <v>62505</v>
      </c>
      <c r="H661" s="382">
        <f t="shared" si="130"/>
        <v>171681</v>
      </c>
      <c r="I661" s="367">
        <f t="shared" si="123"/>
        <v>128760</v>
      </c>
      <c r="J661" s="367">
        <f t="shared" si="124"/>
        <v>107301</v>
      </c>
      <c r="K661" s="368">
        <f t="shared" si="125"/>
        <v>64380</v>
      </c>
      <c r="L661" s="44"/>
      <c r="M661" s="346">
        <f t="shared" si="126"/>
        <v>3.0003599712023037E-2</v>
      </c>
      <c r="N661" s="346">
        <f t="shared" si="127"/>
        <v>2.9997600191984643E-2</v>
      </c>
      <c r="O661" s="346">
        <f t="shared" si="128"/>
        <v>3.0007199424046078E-2</v>
      </c>
      <c r="P661" s="346">
        <f t="shared" si="129"/>
        <v>2.9997600191984643E-2</v>
      </c>
      <c r="Q661" s="69"/>
    </row>
    <row r="662" spans="1:17" s="14" customFormat="1" ht="14.1" customHeight="1" x14ac:dyDescent="0.25">
      <c r="A662" s="101">
        <v>2</v>
      </c>
      <c r="B662" s="693" t="s">
        <v>234</v>
      </c>
      <c r="C662" s="19">
        <v>1</v>
      </c>
      <c r="D662" s="372">
        <v>171714</v>
      </c>
      <c r="E662" s="362">
        <v>128787</v>
      </c>
      <c r="F662" s="362">
        <v>107322</v>
      </c>
      <c r="G662" s="363">
        <v>64392</v>
      </c>
      <c r="H662" s="372">
        <f t="shared" si="130"/>
        <v>176865</v>
      </c>
      <c r="I662" s="362">
        <f t="shared" si="123"/>
        <v>132648</v>
      </c>
      <c r="J662" s="362">
        <f t="shared" si="124"/>
        <v>110541</v>
      </c>
      <c r="K662" s="363">
        <f t="shared" si="125"/>
        <v>66324</v>
      </c>
      <c r="L662" s="44"/>
      <c r="M662" s="346">
        <f t="shared" si="126"/>
        <v>2.9997554072469339E-2</v>
      </c>
      <c r="N662" s="346">
        <f t="shared" si="127"/>
        <v>2.9979733979361271E-2</v>
      </c>
      <c r="O662" s="346">
        <f t="shared" si="128"/>
        <v>2.9993850282327948E-2</v>
      </c>
      <c r="P662" s="346">
        <f t="shared" si="129"/>
        <v>3.0003727171077153E-2</v>
      </c>
      <c r="Q662" s="69"/>
    </row>
    <row r="663" spans="1:17" s="14" customFormat="1" ht="14.1" customHeight="1" x14ac:dyDescent="0.25">
      <c r="A663" s="101"/>
      <c r="B663" s="694"/>
      <c r="C663" s="22">
        <v>2</v>
      </c>
      <c r="D663" s="379">
        <v>174294</v>
      </c>
      <c r="E663" s="421">
        <v>130722</v>
      </c>
      <c r="F663" s="421">
        <v>108933</v>
      </c>
      <c r="G663" s="422">
        <v>65361</v>
      </c>
      <c r="H663" s="379">
        <f t="shared" si="130"/>
        <v>179523</v>
      </c>
      <c r="I663" s="421">
        <f t="shared" si="123"/>
        <v>134643</v>
      </c>
      <c r="J663" s="421">
        <f t="shared" si="124"/>
        <v>112203</v>
      </c>
      <c r="K663" s="422">
        <f t="shared" si="125"/>
        <v>67320</v>
      </c>
      <c r="L663" s="44"/>
      <c r="M663" s="346">
        <f t="shared" si="126"/>
        <v>3.0001032737787876E-2</v>
      </c>
      <c r="N663" s="346">
        <f t="shared" si="127"/>
        <v>2.999495111763896E-2</v>
      </c>
      <c r="O663" s="346">
        <f t="shared" si="128"/>
        <v>3.0018451708848558E-2</v>
      </c>
      <c r="P663" s="346">
        <f t="shared" si="129"/>
        <v>2.99720016523615E-2</v>
      </c>
      <c r="Q663" s="69"/>
    </row>
    <row r="664" spans="1:17" s="14" customFormat="1" ht="14.1" customHeight="1" x14ac:dyDescent="0.25">
      <c r="A664" s="101"/>
      <c r="B664" s="694"/>
      <c r="C664" s="22">
        <v>3</v>
      </c>
      <c r="D664" s="379">
        <v>176910</v>
      </c>
      <c r="E664" s="421">
        <v>132684</v>
      </c>
      <c r="F664" s="421">
        <v>110568</v>
      </c>
      <c r="G664" s="422">
        <v>66342</v>
      </c>
      <c r="H664" s="379">
        <f>ROUND($D664*(1+$G$8)/3,0)*3</f>
        <v>182217</v>
      </c>
      <c r="I664" s="421">
        <f t="shared" si="123"/>
        <v>136662</v>
      </c>
      <c r="J664" s="421">
        <f t="shared" si="124"/>
        <v>113886</v>
      </c>
      <c r="K664" s="422">
        <f t="shared" si="125"/>
        <v>68331</v>
      </c>
      <c r="L664" s="44"/>
      <c r="M664" s="346">
        <f t="shared" si="126"/>
        <v>2.9998304222486009E-2</v>
      </c>
      <c r="N664" s="346">
        <f t="shared" si="127"/>
        <v>2.9981007506556932E-2</v>
      </c>
      <c r="O664" s="346">
        <f t="shared" si="128"/>
        <v>3.0008682439765573E-2</v>
      </c>
      <c r="P664" s="346">
        <f t="shared" si="129"/>
        <v>2.9981007506556932E-2</v>
      </c>
      <c r="Q664" s="69"/>
    </row>
    <row r="665" spans="1:17" s="14" customFormat="1" ht="14.1" customHeight="1" x14ac:dyDescent="0.25">
      <c r="A665" s="101"/>
      <c r="B665" s="694"/>
      <c r="C665" s="22">
        <v>4</v>
      </c>
      <c r="D665" s="379">
        <v>179550</v>
      </c>
      <c r="E665" s="421">
        <v>134664</v>
      </c>
      <c r="F665" s="421">
        <v>112218</v>
      </c>
      <c r="G665" s="422">
        <v>67332</v>
      </c>
      <c r="H665" s="379">
        <f t="shared" ref="H665:H672" si="131">ROUND($D665*(1+$G$8)/3,0)*3</f>
        <v>184938</v>
      </c>
      <c r="I665" s="421">
        <f t="shared" si="123"/>
        <v>138705</v>
      </c>
      <c r="J665" s="421">
        <f t="shared" si="124"/>
        <v>115587</v>
      </c>
      <c r="K665" s="422">
        <f t="shared" si="125"/>
        <v>69351</v>
      </c>
      <c r="L665" s="44"/>
      <c r="M665" s="346">
        <f t="shared" si="126"/>
        <v>3.0008354218880536E-2</v>
      </c>
      <c r="N665" s="346">
        <f t="shared" si="127"/>
        <v>3.0008019960791305E-2</v>
      </c>
      <c r="O665" s="346">
        <f t="shared" si="128"/>
        <v>3.0021921616852913E-2</v>
      </c>
      <c r="P665" s="346">
        <f t="shared" si="129"/>
        <v>2.9985742291926572E-2</v>
      </c>
      <c r="Q665" s="69"/>
    </row>
    <row r="666" spans="1:17" s="14" customFormat="1" ht="14.1" customHeight="1" x14ac:dyDescent="0.25">
      <c r="A666" s="101"/>
      <c r="B666" s="694"/>
      <c r="C666" s="22">
        <v>5</v>
      </c>
      <c r="D666" s="379">
        <v>182253</v>
      </c>
      <c r="E666" s="421">
        <v>136689</v>
      </c>
      <c r="F666" s="421">
        <v>113907</v>
      </c>
      <c r="G666" s="422">
        <v>68346</v>
      </c>
      <c r="H666" s="379">
        <f t="shared" si="131"/>
        <v>187722</v>
      </c>
      <c r="I666" s="421">
        <f t="shared" si="123"/>
        <v>140793</v>
      </c>
      <c r="J666" s="421">
        <f t="shared" si="124"/>
        <v>117327</v>
      </c>
      <c r="K666" s="422">
        <f t="shared" si="125"/>
        <v>70395</v>
      </c>
      <c r="L666" s="44"/>
      <c r="M666" s="346">
        <f t="shared" si="126"/>
        <v>3.0007736498164638E-2</v>
      </c>
      <c r="N666" s="346">
        <f t="shared" si="127"/>
        <v>3.0024361872572042E-2</v>
      </c>
      <c r="O666" s="346">
        <f t="shared" si="128"/>
        <v>3.0024493665885329E-2</v>
      </c>
      <c r="P666" s="346">
        <f t="shared" si="129"/>
        <v>2.9979808620841014E-2</v>
      </c>
      <c r="Q666" s="69"/>
    </row>
    <row r="667" spans="1:17" s="14" customFormat="1" ht="14.1" customHeight="1" x14ac:dyDescent="0.25">
      <c r="A667" s="101"/>
      <c r="B667" s="694"/>
      <c r="C667" s="22">
        <v>6</v>
      </c>
      <c r="D667" s="379">
        <v>184986</v>
      </c>
      <c r="E667" s="421">
        <v>138741</v>
      </c>
      <c r="F667" s="421">
        <v>115617</v>
      </c>
      <c r="G667" s="422">
        <v>69369</v>
      </c>
      <c r="H667" s="379">
        <f t="shared" si="131"/>
        <v>190536</v>
      </c>
      <c r="I667" s="421">
        <f t="shared" si="123"/>
        <v>142902</v>
      </c>
      <c r="J667" s="421">
        <f t="shared" si="124"/>
        <v>119085</v>
      </c>
      <c r="K667" s="422">
        <f t="shared" si="125"/>
        <v>71451</v>
      </c>
      <c r="L667" s="44"/>
      <c r="M667" s="346">
        <f t="shared" si="126"/>
        <v>3.000227044208751E-2</v>
      </c>
      <c r="N667" s="346">
        <f t="shared" si="127"/>
        <v>2.9991134560079572E-2</v>
      </c>
      <c r="O667" s="346">
        <f t="shared" si="128"/>
        <v>2.9995588883987651E-2</v>
      </c>
      <c r="P667" s="346">
        <f t="shared" si="129"/>
        <v>3.0013406564892098E-2</v>
      </c>
      <c r="Q667" s="69"/>
    </row>
    <row r="668" spans="1:17" s="14" customFormat="1" ht="14.1" customHeight="1" x14ac:dyDescent="0.25">
      <c r="A668" s="101"/>
      <c r="B668" s="694"/>
      <c r="C668" s="22">
        <v>7</v>
      </c>
      <c r="D668" s="379">
        <v>187758</v>
      </c>
      <c r="E668" s="421">
        <v>140820</v>
      </c>
      <c r="F668" s="421">
        <v>117348</v>
      </c>
      <c r="G668" s="422">
        <v>70410</v>
      </c>
      <c r="H668" s="379">
        <f t="shared" si="131"/>
        <v>193392</v>
      </c>
      <c r="I668" s="421">
        <f t="shared" si="123"/>
        <v>145044</v>
      </c>
      <c r="J668" s="421">
        <f t="shared" si="124"/>
        <v>120870</v>
      </c>
      <c r="K668" s="422">
        <f t="shared" si="125"/>
        <v>72522</v>
      </c>
      <c r="L668" s="44"/>
      <c r="M668" s="346">
        <f t="shared" si="126"/>
        <v>3.0006710765986003E-2</v>
      </c>
      <c r="N668" s="346">
        <f t="shared" si="127"/>
        <v>2.9995739241585002E-2</v>
      </c>
      <c r="O668" s="346">
        <f t="shared" si="128"/>
        <v>3.001329379282135E-2</v>
      </c>
      <c r="P668" s="346">
        <f t="shared" si="129"/>
        <v>2.9995739241585002E-2</v>
      </c>
      <c r="Q668" s="69"/>
    </row>
    <row r="669" spans="1:17" s="14" customFormat="1" ht="14.1" customHeight="1" x14ac:dyDescent="0.25">
      <c r="A669" s="101"/>
      <c r="B669" s="694"/>
      <c r="C669" s="22">
        <v>8</v>
      </c>
      <c r="D669" s="379">
        <v>190575</v>
      </c>
      <c r="E669" s="421">
        <v>142932</v>
      </c>
      <c r="F669" s="421">
        <v>119109</v>
      </c>
      <c r="G669" s="422">
        <v>71466</v>
      </c>
      <c r="H669" s="379">
        <f t="shared" si="131"/>
        <v>196293</v>
      </c>
      <c r="I669" s="421">
        <f t="shared" si="123"/>
        <v>147219</v>
      </c>
      <c r="J669" s="421">
        <f t="shared" si="124"/>
        <v>122682</v>
      </c>
      <c r="K669" s="422">
        <f t="shared" si="125"/>
        <v>73611</v>
      </c>
      <c r="L669" s="44"/>
      <c r="M669" s="346">
        <f t="shared" si="126"/>
        <v>3.0003935458480912E-2</v>
      </c>
      <c r="N669" s="346">
        <f t="shared" si="127"/>
        <v>2.9993283519435816E-2</v>
      </c>
      <c r="O669" s="346">
        <f t="shared" si="128"/>
        <v>2.9997733168778178E-2</v>
      </c>
      <c r="P669" s="346">
        <f t="shared" si="129"/>
        <v>3.0014272521198891E-2</v>
      </c>
      <c r="Q669" s="69"/>
    </row>
    <row r="670" spans="1:17" s="14" customFormat="1" ht="14.1" customHeight="1" x14ac:dyDescent="0.25">
      <c r="A670" s="101"/>
      <c r="B670" s="694"/>
      <c r="C670" s="22">
        <v>9</v>
      </c>
      <c r="D670" s="379">
        <v>193437</v>
      </c>
      <c r="E670" s="421">
        <v>145077</v>
      </c>
      <c r="F670" s="421">
        <v>120897</v>
      </c>
      <c r="G670" s="422">
        <v>72540</v>
      </c>
      <c r="H670" s="379">
        <f t="shared" si="131"/>
        <v>199239</v>
      </c>
      <c r="I670" s="421">
        <f t="shared" si="123"/>
        <v>149430</v>
      </c>
      <c r="J670" s="421">
        <f t="shared" si="124"/>
        <v>124524</v>
      </c>
      <c r="K670" s="422">
        <f t="shared" si="125"/>
        <v>74715</v>
      </c>
      <c r="L670" s="44"/>
      <c r="M670" s="346">
        <f t="shared" si="126"/>
        <v>2.9994261697606973E-2</v>
      </c>
      <c r="N670" s="346">
        <f t="shared" si="127"/>
        <v>3.0004756095039185E-2</v>
      </c>
      <c r="O670" s="346">
        <f t="shared" si="128"/>
        <v>3.000074443534579E-2</v>
      </c>
      <c r="P670" s="346">
        <f t="shared" si="129"/>
        <v>2.998345740281224E-2</v>
      </c>
      <c r="Q670" s="69"/>
    </row>
    <row r="671" spans="1:17" s="14" customFormat="1" ht="14.1" customHeight="1" x14ac:dyDescent="0.25">
      <c r="A671" s="101"/>
      <c r="B671" s="694"/>
      <c r="C671" s="22">
        <v>10</v>
      </c>
      <c r="D671" s="379">
        <v>196335</v>
      </c>
      <c r="E671" s="421">
        <v>147252</v>
      </c>
      <c r="F671" s="421">
        <v>122709</v>
      </c>
      <c r="G671" s="422">
        <v>73626</v>
      </c>
      <c r="H671" s="379">
        <f t="shared" si="131"/>
        <v>202224</v>
      </c>
      <c r="I671" s="421">
        <f t="shared" si="123"/>
        <v>151668</v>
      </c>
      <c r="J671" s="421">
        <f t="shared" si="124"/>
        <v>126390</v>
      </c>
      <c r="K671" s="422">
        <f t="shared" si="125"/>
        <v>75834</v>
      </c>
      <c r="L671" s="44"/>
      <c r="M671" s="346">
        <f t="shared" si="126"/>
        <v>2.9994651997860798E-2</v>
      </c>
      <c r="N671" s="346">
        <f t="shared" si="127"/>
        <v>2.9989405916388233E-2</v>
      </c>
      <c r="O671" s="346">
        <f t="shared" si="128"/>
        <v>2.9997799672395669E-2</v>
      </c>
      <c r="P671" s="346">
        <f t="shared" si="129"/>
        <v>2.9989405916388233E-2</v>
      </c>
      <c r="Q671" s="69"/>
    </row>
    <row r="672" spans="1:17" s="14" customFormat="1" ht="14.1" customHeight="1" thickBot="1" x14ac:dyDescent="0.3">
      <c r="A672" s="101"/>
      <c r="B672" s="695"/>
      <c r="C672" s="23">
        <v>11</v>
      </c>
      <c r="D672" s="382">
        <v>199284</v>
      </c>
      <c r="E672" s="367">
        <v>149463</v>
      </c>
      <c r="F672" s="367">
        <v>124554</v>
      </c>
      <c r="G672" s="368">
        <v>74733</v>
      </c>
      <c r="H672" s="382">
        <f t="shared" si="131"/>
        <v>205263</v>
      </c>
      <c r="I672" s="367">
        <f t="shared" si="123"/>
        <v>153948</v>
      </c>
      <c r="J672" s="367">
        <f t="shared" si="124"/>
        <v>128289</v>
      </c>
      <c r="K672" s="368">
        <f t="shared" si="125"/>
        <v>76974</v>
      </c>
      <c r="L672" s="44"/>
      <c r="M672" s="346">
        <f t="shared" si="126"/>
        <v>3.0002408622869875E-2</v>
      </c>
      <c r="N672" s="346">
        <f t="shared" si="127"/>
        <v>3.0007426587182112E-2</v>
      </c>
      <c r="O672" s="346">
        <f t="shared" si="128"/>
        <v>2.9986993593140325E-2</v>
      </c>
      <c r="P672" s="346">
        <f t="shared" si="129"/>
        <v>2.9986752840110795E-2</v>
      </c>
      <c r="Q672" s="69"/>
    </row>
    <row r="673" spans="1:17" s="14" customFormat="1" ht="14.1" customHeight="1" thickBot="1" x14ac:dyDescent="0.3">
      <c r="A673" s="101">
        <v>3</v>
      </c>
      <c r="B673" s="693" t="s">
        <v>235</v>
      </c>
      <c r="C673" s="19">
        <v>1</v>
      </c>
      <c r="D673" s="458">
        <v>171714</v>
      </c>
      <c r="E673" s="459">
        <v>128787</v>
      </c>
      <c r="F673" s="459">
        <v>107322</v>
      </c>
      <c r="G673" s="460">
        <v>64392</v>
      </c>
      <c r="H673" s="372">
        <f t="shared" ref="H673:H690" si="132">ROUND($D673*(1+$G$7)/3,0)*3</f>
        <v>176865</v>
      </c>
      <c r="I673" s="362">
        <f t="shared" si="123"/>
        <v>132648</v>
      </c>
      <c r="J673" s="362">
        <f t="shared" si="124"/>
        <v>110541</v>
      </c>
      <c r="K673" s="363">
        <f t="shared" si="125"/>
        <v>66324</v>
      </c>
      <c r="L673" s="44"/>
      <c r="M673" s="346">
        <f t="shared" si="126"/>
        <v>2.9997554072469339E-2</v>
      </c>
      <c r="N673" s="346">
        <f t="shared" si="127"/>
        <v>2.9979733979361271E-2</v>
      </c>
      <c r="O673" s="346">
        <f t="shared" si="128"/>
        <v>2.9993850282327948E-2</v>
      </c>
      <c r="P673" s="346">
        <f t="shared" si="129"/>
        <v>3.0003727171077153E-2</v>
      </c>
      <c r="Q673" s="69"/>
    </row>
    <row r="674" spans="1:17" s="14" customFormat="1" ht="14.1" customHeight="1" thickBot="1" x14ac:dyDescent="0.3">
      <c r="A674" s="101"/>
      <c r="B674" s="696"/>
      <c r="C674" s="20"/>
      <c r="D674" s="448">
        <v>174294</v>
      </c>
      <c r="E674" s="466">
        <v>130722</v>
      </c>
      <c r="F674" s="466">
        <v>108933</v>
      </c>
      <c r="G674" s="467">
        <v>65361</v>
      </c>
      <c r="H674" s="372">
        <f t="shared" si="132"/>
        <v>179523</v>
      </c>
      <c r="I674" s="362">
        <f t="shared" ref="I674:I690" si="133">(ROUND((+H674/8*6)/3,0))*3</f>
        <v>134643</v>
      </c>
      <c r="J674" s="362">
        <f t="shared" ref="J674:J690" si="134">(ROUND((+H674/8*5)/3,0))*3</f>
        <v>112203</v>
      </c>
      <c r="K674" s="363">
        <f t="shared" ref="K674:K690" si="135">(ROUND((+H674/8*3)/3,0))*3</f>
        <v>67320</v>
      </c>
      <c r="L674" s="44"/>
      <c r="M674" s="346">
        <f t="shared" ref="M674:M690" si="136">(H674-D674)/D674</f>
        <v>3.0001032737787876E-2</v>
      </c>
      <c r="N674" s="346">
        <f t="shared" ref="N674:N690" si="137">(I674-E674)/E674</f>
        <v>2.999495111763896E-2</v>
      </c>
      <c r="O674" s="346">
        <f t="shared" ref="O674:O690" si="138">(J674-F674)/F674</f>
        <v>3.0018451708848558E-2</v>
      </c>
      <c r="P674" s="346">
        <f t="shared" ref="P674:P690" si="139">(K674-G674)/G674</f>
        <v>2.99720016523615E-2</v>
      </c>
      <c r="Q674" s="69"/>
    </row>
    <row r="675" spans="1:17" s="14" customFormat="1" ht="14.1" customHeight="1" thickBot="1" x14ac:dyDescent="0.3">
      <c r="A675" s="101"/>
      <c r="B675" s="694"/>
      <c r="C675" s="22">
        <v>2</v>
      </c>
      <c r="D675" s="448">
        <v>176910</v>
      </c>
      <c r="E675" s="466">
        <v>132684</v>
      </c>
      <c r="F675" s="466">
        <v>110568</v>
      </c>
      <c r="G675" s="467">
        <v>66342</v>
      </c>
      <c r="H675" s="372">
        <f t="shared" si="132"/>
        <v>182217</v>
      </c>
      <c r="I675" s="362">
        <f t="shared" si="133"/>
        <v>136662</v>
      </c>
      <c r="J675" s="362">
        <f t="shared" si="134"/>
        <v>113886</v>
      </c>
      <c r="K675" s="363">
        <f t="shared" si="135"/>
        <v>68331</v>
      </c>
      <c r="L675" s="44"/>
      <c r="M675" s="346">
        <f t="shared" si="136"/>
        <v>2.9998304222486009E-2</v>
      </c>
      <c r="N675" s="346">
        <f t="shared" si="137"/>
        <v>2.9981007506556932E-2</v>
      </c>
      <c r="O675" s="346">
        <f t="shared" si="138"/>
        <v>3.0008682439765573E-2</v>
      </c>
      <c r="P675" s="346">
        <f t="shared" si="139"/>
        <v>2.9981007506556932E-2</v>
      </c>
      <c r="Q675" s="69"/>
    </row>
    <row r="676" spans="1:17" s="14" customFormat="1" ht="14.1" customHeight="1" thickBot="1" x14ac:dyDescent="0.3">
      <c r="A676" s="101"/>
      <c r="B676" s="694"/>
      <c r="C676" s="22"/>
      <c r="D676" s="448">
        <v>179550</v>
      </c>
      <c r="E676" s="466">
        <v>134664</v>
      </c>
      <c r="F676" s="466">
        <v>112218</v>
      </c>
      <c r="G676" s="467">
        <v>67332</v>
      </c>
      <c r="H676" s="372">
        <f t="shared" si="132"/>
        <v>184938</v>
      </c>
      <c r="I676" s="362">
        <f t="shared" si="133"/>
        <v>138705</v>
      </c>
      <c r="J676" s="362">
        <f t="shared" si="134"/>
        <v>115587</v>
      </c>
      <c r="K676" s="363">
        <f t="shared" si="135"/>
        <v>69351</v>
      </c>
      <c r="L676" s="44"/>
      <c r="M676" s="346">
        <f t="shared" si="136"/>
        <v>3.0008354218880536E-2</v>
      </c>
      <c r="N676" s="346">
        <f t="shared" si="137"/>
        <v>3.0008019960791305E-2</v>
      </c>
      <c r="O676" s="346">
        <f t="shared" si="138"/>
        <v>3.0021921616852913E-2</v>
      </c>
      <c r="P676" s="346">
        <f t="shared" si="139"/>
        <v>2.9985742291926572E-2</v>
      </c>
      <c r="Q676" s="69"/>
    </row>
    <row r="677" spans="1:17" s="14" customFormat="1" ht="14.1" customHeight="1" thickBot="1" x14ac:dyDescent="0.3">
      <c r="A677" s="101"/>
      <c r="B677" s="694"/>
      <c r="C677" s="22">
        <v>3</v>
      </c>
      <c r="D677" s="448">
        <v>182253</v>
      </c>
      <c r="E677" s="466">
        <v>136689</v>
      </c>
      <c r="F677" s="466">
        <v>113907</v>
      </c>
      <c r="G677" s="467">
        <v>68346</v>
      </c>
      <c r="H677" s="372">
        <f t="shared" si="132"/>
        <v>187722</v>
      </c>
      <c r="I677" s="362">
        <f t="shared" si="133"/>
        <v>140793</v>
      </c>
      <c r="J677" s="362">
        <f t="shared" si="134"/>
        <v>117327</v>
      </c>
      <c r="K677" s="363">
        <f t="shared" si="135"/>
        <v>70395</v>
      </c>
      <c r="L677" s="44"/>
      <c r="M677" s="346">
        <f t="shared" si="136"/>
        <v>3.0007736498164638E-2</v>
      </c>
      <c r="N677" s="346">
        <f t="shared" si="137"/>
        <v>3.0024361872572042E-2</v>
      </c>
      <c r="O677" s="346">
        <f t="shared" si="138"/>
        <v>3.0024493665885329E-2</v>
      </c>
      <c r="P677" s="346">
        <f t="shared" si="139"/>
        <v>2.9979808620841014E-2</v>
      </c>
      <c r="Q677" s="69"/>
    </row>
    <row r="678" spans="1:17" s="14" customFormat="1" ht="14.1" customHeight="1" thickBot="1" x14ac:dyDescent="0.3">
      <c r="A678" s="101"/>
      <c r="B678" s="694"/>
      <c r="C678" s="22"/>
      <c r="D678" s="448">
        <v>184986</v>
      </c>
      <c r="E678" s="466">
        <v>138741</v>
      </c>
      <c r="F678" s="466">
        <v>115617</v>
      </c>
      <c r="G678" s="467">
        <v>69369</v>
      </c>
      <c r="H678" s="372">
        <f t="shared" si="132"/>
        <v>190536</v>
      </c>
      <c r="I678" s="362">
        <f t="shared" si="133"/>
        <v>142902</v>
      </c>
      <c r="J678" s="362">
        <f t="shared" si="134"/>
        <v>119085</v>
      </c>
      <c r="K678" s="363">
        <f t="shared" si="135"/>
        <v>71451</v>
      </c>
      <c r="L678" s="44"/>
      <c r="M678" s="346">
        <f t="shared" si="136"/>
        <v>3.000227044208751E-2</v>
      </c>
      <c r="N678" s="346">
        <f t="shared" si="137"/>
        <v>2.9991134560079572E-2</v>
      </c>
      <c r="O678" s="346">
        <f t="shared" si="138"/>
        <v>2.9995588883987651E-2</v>
      </c>
      <c r="P678" s="346">
        <f t="shared" si="139"/>
        <v>3.0013406564892098E-2</v>
      </c>
      <c r="Q678" s="69"/>
    </row>
    <row r="679" spans="1:17" s="14" customFormat="1" ht="14.1" customHeight="1" thickBot="1" x14ac:dyDescent="0.3">
      <c r="A679" s="101"/>
      <c r="B679" s="694"/>
      <c r="C679" s="22">
        <v>4</v>
      </c>
      <c r="D679" s="448">
        <v>187758</v>
      </c>
      <c r="E679" s="466">
        <v>140820</v>
      </c>
      <c r="F679" s="466">
        <v>117348</v>
      </c>
      <c r="G679" s="467">
        <v>70410</v>
      </c>
      <c r="H679" s="372">
        <f t="shared" si="132"/>
        <v>193392</v>
      </c>
      <c r="I679" s="362">
        <f t="shared" si="133"/>
        <v>145044</v>
      </c>
      <c r="J679" s="362">
        <f t="shared" si="134"/>
        <v>120870</v>
      </c>
      <c r="K679" s="363">
        <f t="shared" si="135"/>
        <v>72522</v>
      </c>
      <c r="L679" s="44"/>
      <c r="M679" s="346">
        <f t="shared" si="136"/>
        <v>3.0006710765986003E-2</v>
      </c>
      <c r="N679" s="346">
        <f t="shared" si="137"/>
        <v>2.9995739241585002E-2</v>
      </c>
      <c r="O679" s="346">
        <f t="shared" si="138"/>
        <v>3.001329379282135E-2</v>
      </c>
      <c r="P679" s="346">
        <f t="shared" si="139"/>
        <v>2.9995739241585002E-2</v>
      </c>
      <c r="Q679" s="69"/>
    </row>
    <row r="680" spans="1:17" s="14" customFormat="1" ht="14.1" customHeight="1" thickBot="1" x14ac:dyDescent="0.3">
      <c r="A680" s="101"/>
      <c r="B680" s="694"/>
      <c r="C680" s="22"/>
      <c r="D680" s="448">
        <v>190575</v>
      </c>
      <c r="E680" s="466">
        <v>142932</v>
      </c>
      <c r="F680" s="466">
        <v>119109</v>
      </c>
      <c r="G680" s="467">
        <v>71466</v>
      </c>
      <c r="H680" s="372">
        <f t="shared" si="132"/>
        <v>196293</v>
      </c>
      <c r="I680" s="362">
        <f t="shared" si="133"/>
        <v>147219</v>
      </c>
      <c r="J680" s="362">
        <f t="shared" si="134"/>
        <v>122682</v>
      </c>
      <c r="K680" s="363">
        <f t="shared" si="135"/>
        <v>73611</v>
      </c>
      <c r="L680" s="44"/>
      <c r="M680" s="346">
        <f t="shared" si="136"/>
        <v>3.0003935458480912E-2</v>
      </c>
      <c r="N680" s="346">
        <f t="shared" si="137"/>
        <v>2.9993283519435816E-2</v>
      </c>
      <c r="O680" s="346">
        <f t="shared" si="138"/>
        <v>2.9997733168778178E-2</v>
      </c>
      <c r="P680" s="346">
        <f t="shared" si="139"/>
        <v>3.0014272521198891E-2</v>
      </c>
      <c r="Q680" s="69"/>
    </row>
    <row r="681" spans="1:17" s="14" customFormat="1" ht="14.1" customHeight="1" thickBot="1" x14ac:dyDescent="0.3">
      <c r="A681" s="101"/>
      <c r="B681" s="694"/>
      <c r="C681" s="22">
        <v>5</v>
      </c>
      <c r="D681" s="448">
        <v>193437</v>
      </c>
      <c r="E681" s="466">
        <v>145077</v>
      </c>
      <c r="F681" s="466">
        <v>120897</v>
      </c>
      <c r="G681" s="467">
        <v>72540</v>
      </c>
      <c r="H681" s="372">
        <f t="shared" si="132"/>
        <v>199239</v>
      </c>
      <c r="I681" s="362">
        <f t="shared" si="133"/>
        <v>149430</v>
      </c>
      <c r="J681" s="362">
        <f t="shared" si="134"/>
        <v>124524</v>
      </c>
      <c r="K681" s="363">
        <f t="shared" si="135"/>
        <v>74715</v>
      </c>
      <c r="L681" s="44"/>
      <c r="M681" s="346">
        <f t="shared" si="136"/>
        <v>2.9994261697606973E-2</v>
      </c>
      <c r="N681" s="346">
        <f t="shared" si="137"/>
        <v>3.0004756095039185E-2</v>
      </c>
      <c r="O681" s="346">
        <f t="shared" si="138"/>
        <v>3.000074443534579E-2</v>
      </c>
      <c r="P681" s="346">
        <f t="shared" si="139"/>
        <v>2.998345740281224E-2</v>
      </c>
      <c r="Q681" s="69"/>
    </row>
    <row r="682" spans="1:17" s="14" customFormat="1" ht="14.1" customHeight="1" thickBot="1" x14ac:dyDescent="0.3">
      <c r="A682" s="101"/>
      <c r="B682" s="694"/>
      <c r="C682" s="22"/>
      <c r="D682" s="448">
        <v>196335</v>
      </c>
      <c r="E682" s="466">
        <v>147252</v>
      </c>
      <c r="F682" s="466">
        <v>122709</v>
      </c>
      <c r="G682" s="467">
        <v>73626</v>
      </c>
      <c r="H682" s="372">
        <f t="shared" si="132"/>
        <v>202224</v>
      </c>
      <c r="I682" s="362">
        <f t="shared" si="133"/>
        <v>151668</v>
      </c>
      <c r="J682" s="362">
        <f t="shared" si="134"/>
        <v>126390</v>
      </c>
      <c r="K682" s="363">
        <f t="shared" si="135"/>
        <v>75834</v>
      </c>
      <c r="L682" s="44"/>
      <c r="M682" s="346">
        <f t="shared" si="136"/>
        <v>2.9994651997860798E-2</v>
      </c>
      <c r="N682" s="346">
        <f t="shared" si="137"/>
        <v>2.9989405916388233E-2</v>
      </c>
      <c r="O682" s="346">
        <f t="shared" si="138"/>
        <v>2.9997799672395669E-2</v>
      </c>
      <c r="P682" s="346">
        <f t="shared" si="139"/>
        <v>2.9989405916388233E-2</v>
      </c>
      <c r="Q682" s="69"/>
    </row>
    <row r="683" spans="1:17" s="14" customFormat="1" ht="14.1" customHeight="1" thickBot="1" x14ac:dyDescent="0.3">
      <c r="A683" s="101"/>
      <c r="B683" s="694"/>
      <c r="C683" s="22">
        <v>6</v>
      </c>
      <c r="D683" s="448">
        <v>199284</v>
      </c>
      <c r="E683" s="466">
        <v>149463</v>
      </c>
      <c r="F683" s="466">
        <v>124554</v>
      </c>
      <c r="G683" s="467">
        <v>74733</v>
      </c>
      <c r="H683" s="372">
        <f t="shared" si="132"/>
        <v>205263</v>
      </c>
      <c r="I683" s="362">
        <f t="shared" si="133"/>
        <v>153948</v>
      </c>
      <c r="J683" s="362">
        <f t="shared" si="134"/>
        <v>128289</v>
      </c>
      <c r="K683" s="363">
        <f t="shared" si="135"/>
        <v>76974</v>
      </c>
      <c r="L683" s="44"/>
      <c r="M683" s="346">
        <f t="shared" si="136"/>
        <v>3.0002408622869875E-2</v>
      </c>
      <c r="N683" s="346">
        <f t="shared" si="137"/>
        <v>3.0007426587182112E-2</v>
      </c>
      <c r="O683" s="346">
        <f t="shared" si="138"/>
        <v>2.9986993593140325E-2</v>
      </c>
      <c r="P683" s="346">
        <f t="shared" si="139"/>
        <v>2.9986752840110795E-2</v>
      </c>
      <c r="Q683" s="69"/>
    </row>
    <row r="684" spans="1:17" s="14" customFormat="1" ht="14.1" customHeight="1" thickBot="1" x14ac:dyDescent="0.3">
      <c r="A684" s="101"/>
      <c r="B684" s="694"/>
      <c r="C684" s="22"/>
      <c r="D684" s="453">
        <v>202266</v>
      </c>
      <c r="E684" s="461">
        <v>151701</v>
      </c>
      <c r="F684" s="461">
        <v>126417</v>
      </c>
      <c r="G684" s="462">
        <v>75849</v>
      </c>
      <c r="H684" s="372">
        <f t="shared" si="132"/>
        <v>208335</v>
      </c>
      <c r="I684" s="362">
        <f t="shared" si="133"/>
        <v>156252</v>
      </c>
      <c r="J684" s="362">
        <f t="shared" si="134"/>
        <v>130209</v>
      </c>
      <c r="K684" s="363">
        <f t="shared" si="135"/>
        <v>78126</v>
      </c>
      <c r="L684" s="44"/>
      <c r="M684" s="346">
        <f t="shared" si="136"/>
        <v>3.0005042864346951E-2</v>
      </c>
      <c r="N684" s="346">
        <f t="shared" si="137"/>
        <v>2.9999802242569266E-2</v>
      </c>
      <c r="O684" s="346">
        <f t="shared" si="138"/>
        <v>2.9995965732456869E-2</v>
      </c>
      <c r="P684" s="346">
        <f t="shared" si="139"/>
        <v>3.0020171656844521E-2</v>
      </c>
      <c r="Q684" s="69"/>
    </row>
    <row r="685" spans="1:17" s="14" customFormat="1" ht="14.1" customHeight="1" thickBot="1" x14ac:dyDescent="0.3">
      <c r="A685" s="101"/>
      <c r="B685" s="694"/>
      <c r="C685" s="22">
        <v>7</v>
      </c>
      <c r="D685" s="448">
        <v>205302</v>
      </c>
      <c r="E685" s="466">
        <v>153978</v>
      </c>
      <c r="F685" s="466">
        <v>128313</v>
      </c>
      <c r="G685" s="467">
        <v>76989</v>
      </c>
      <c r="H685" s="372">
        <f t="shared" si="132"/>
        <v>211461</v>
      </c>
      <c r="I685" s="362">
        <f t="shared" si="133"/>
        <v>158595</v>
      </c>
      <c r="J685" s="362">
        <f t="shared" si="134"/>
        <v>132162</v>
      </c>
      <c r="K685" s="363">
        <f t="shared" si="135"/>
        <v>79299</v>
      </c>
      <c r="L685" s="44"/>
      <c r="M685" s="346">
        <f t="shared" si="136"/>
        <v>2.9999707747610838E-2</v>
      </c>
      <c r="N685" s="346">
        <f t="shared" si="137"/>
        <v>2.9984803023808595E-2</v>
      </c>
      <c r="O685" s="346">
        <f t="shared" si="138"/>
        <v>2.9996960557387015E-2</v>
      </c>
      <c r="P685" s="346">
        <f t="shared" si="139"/>
        <v>3.0004286326618088E-2</v>
      </c>
      <c r="Q685" s="69"/>
    </row>
    <row r="686" spans="1:17" s="14" customFormat="1" ht="14.1" customHeight="1" thickBot="1" x14ac:dyDescent="0.3">
      <c r="A686" s="101"/>
      <c r="B686" s="694"/>
      <c r="C686" s="22"/>
      <c r="D686" s="453">
        <v>208389</v>
      </c>
      <c r="E686" s="461">
        <v>156291</v>
      </c>
      <c r="F686" s="461">
        <v>130242</v>
      </c>
      <c r="G686" s="462">
        <v>78147</v>
      </c>
      <c r="H686" s="372">
        <f t="shared" si="132"/>
        <v>214641</v>
      </c>
      <c r="I686" s="362">
        <f t="shared" si="133"/>
        <v>160980</v>
      </c>
      <c r="J686" s="362">
        <f t="shared" si="134"/>
        <v>134151</v>
      </c>
      <c r="K686" s="363">
        <f t="shared" si="135"/>
        <v>80490</v>
      </c>
      <c r="L686" s="44"/>
      <c r="M686" s="346">
        <f t="shared" si="136"/>
        <v>3.000158357686826E-2</v>
      </c>
      <c r="N686" s="346">
        <f t="shared" si="137"/>
        <v>3.000172754669175E-2</v>
      </c>
      <c r="O686" s="346">
        <f t="shared" si="138"/>
        <v>3.0013359745704151E-2</v>
      </c>
      <c r="P686" s="346">
        <f t="shared" si="139"/>
        <v>2.9981957080886024E-2</v>
      </c>
      <c r="Q686" s="69"/>
    </row>
    <row r="687" spans="1:17" s="14" customFormat="1" ht="14.1" customHeight="1" thickBot="1" x14ac:dyDescent="0.3">
      <c r="A687" s="101"/>
      <c r="B687" s="694"/>
      <c r="C687" s="22">
        <v>8</v>
      </c>
      <c r="D687" s="448">
        <v>211509</v>
      </c>
      <c r="E687" s="466">
        <v>158631</v>
      </c>
      <c r="F687" s="466">
        <v>132192</v>
      </c>
      <c r="G687" s="467">
        <v>79317</v>
      </c>
      <c r="H687" s="372">
        <f t="shared" si="132"/>
        <v>217854</v>
      </c>
      <c r="I687" s="362">
        <f t="shared" si="133"/>
        <v>163392</v>
      </c>
      <c r="J687" s="362">
        <f t="shared" si="134"/>
        <v>136158</v>
      </c>
      <c r="K687" s="363">
        <f t="shared" si="135"/>
        <v>81696</v>
      </c>
      <c r="L687" s="44"/>
      <c r="M687" s="346">
        <f t="shared" si="136"/>
        <v>2.9998723458576231E-2</v>
      </c>
      <c r="N687" s="346">
        <f t="shared" si="137"/>
        <v>3.0013049151805131E-2</v>
      </c>
      <c r="O687" s="346">
        <f t="shared" si="138"/>
        <v>3.0001815541031228E-2</v>
      </c>
      <c r="P687" s="346">
        <f t="shared" si="139"/>
        <v>2.9993570104769468E-2</v>
      </c>
      <c r="Q687" s="69"/>
    </row>
    <row r="688" spans="1:17" s="14" customFormat="1" ht="14.1" customHeight="1" thickBot="1" x14ac:dyDescent="0.3">
      <c r="A688" s="101"/>
      <c r="B688" s="694"/>
      <c r="C688" s="22"/>
      <c r="D688" s="448">
        <v>214680</v>
      </c>
      <c r="E688" s="466">
        <v>161010</v>
      </c>
      <c r="F688" s="466">
        <v>134175</v>
      </c>
      <c r="G688" s="467">
        <v>80505</v>
      </c>
      <c r="H688" s="372">
        <f t="shared" si="132"/>
        <v>221121</v>
      </c>
      <c r="I688" s="362">
        <f t="shared" si="133"/>
        <v>165840</v>
      </c>
      <c r="J688" s="362">
        <f t="shared" si="134"/>
        <v>138201</v>
      </c>
      <c r="K688" s="363">
        <f t="shared" si="135"/>
        <v>82920</v>
      </c>
      <c r="L688" s="44"/>
      <c r="M688" s="346">
        <f t="shared" si="136"/>
        <v>3.0002794857462271E-2</v>
      </c>
      <c r="N688" s="346">
        <f t="shared" si="137"/>
        <v>2.9998136761691819E-2</v>
      </c>
      <c r="O688" s="346">
        <f t="shared" si="138"/>
        <v>3.0005589714924539E-2</v>
      </c>
      <c r="P688" s="346">
        <f t="shared" si="139"/>
        <v>2.9998136761691819E-2</v>
      </c>
      <c r="Q688" s="69"/>
    </row>
    <row r="689" spans="1:17" s="14" customFormat="1" ht="14.1" customHeight="1" thickBot="1" x14ac:dyDescent="0.3">
      <c r="A689" s="101"/>
      <c r="B689" s="694"/>
      <c r="C689" s="22">
        <v>9</v>
      </c>
      <c r="D689" s="448">
        <v>217893</v>
      </c>
      <c r="E689" s="466">
        <v>163419</v>
      </c>
      <c r="F689" s="466">
        <v>136182</v>
      </c>
      <c r="G689" s="467">
        <v>81711</v>
      </c>
      <c r="H689" s="372">
        <f t="shared" si="132"/>
        <v>224430</v>
      </c>
      <c r="I689" s="362">
        <f t="shared" si="133"/>
        <v>168324</v>
      </c>
      <c r="J689" s="362">
        <f t="shared" si="134"/>
        <v>140268</v>
      </c>
      <c r="K689" s="363">
        <f t="shared" si="135"/>
        <v>84162</v>
      </c>
      <c r="L689" s="44"/>
      <c r="M689" s="346">
        <f t="shared" si="136"/>
        <v>3.0000963775798212E-2</v>
      </c>
      <c r="N689" s="346">
        <f t="shared" si="137"/>
        <v>3.0014869751987222E-2</v>
      </c>
      <c r="O689" s="346">
        <f t="shared" si="138"/>
        <v>3.0003965281755297E-2</v>
      </c>
      <c r="P689" s="346">
        <f t="shared" si="139"/>
        <v>2.9995961376069316E-2</v>
      </c>
      <c r="Q689" s="69"/>
    </row>
    <row r="690" spans="1:17" s="14" customFormat="1" ht="14.1" customHeight="1" x14ac:dyDescent="0.25">
      <c r="A690" s="101"/>
      <c r="B690" s="697"/>
      <c r="C690" s="176"/>
      <c r="D690" s="453">
        <v>221172</v>
      </c>
      <c r="E690" s="461">
        <v>165879</v>
      </c>
      <c r="F690" s="461">
        <v>138234</v>
      </c>
      <c r="G690" s="462">
        <v>82941</v>
      </c>
      <c r="H690" s="372">
        <f t="shared" si="132"/>
        <v>227808</v>
      </c>
      <c r="I690" s="362">
        <f t="shared" si="133"/>
        <v>170856</v>
      </c>
      <c r="J690" s="362">
        <f t="shared" si="134"/>
        <v>142380</v>
      </c>
      <c r="K690" s="363">
        <f t="shared" si="135"/>
        <v>85428</v>
      </c>
      <c r="L690" s="44"/>
      <c r="M690" s="346">
        <f t="shared" si="136"/>
        <v>3.0003797949107482E-2</v>
      </c>
      <c r="N690" s="346">
        <f t="shared" si="137"/>
        <v>3.0003797949107482E-2</v>
      </c>
      <c r="O690" s="346">
        <f t="shared" si="138"/>
        <v>2.9992621207517688E-2</v>
      </c>
      <c r="P690" s="346">
        <f t="shared" si="139"/>
        <v>2.9985170181213151E-2</v>
      </c>
      <c r="Q690" s="69"/>
    </row>
    <row r="691" spans="1:17" s="14" customFormat="1" ht="14.1" customHeight="1" thickBot="1" x14ac:dyDescent="0.3">
      <c r="A691" s="101"/>
      <c r="B691" s="695"/>
      <c r="C691" s="23">
        <v>10</v>
      </c>
      <c r="D691" s="463">
        <v>224496</v>
      </c>
      <c r="E691" s="464">
        <v>168372</v>
      </c>
      <c r="F691" s="464">
        <v>140310</v>
      </c>
      <c r="G691" s="465">
        <v>84186</v>
      </c>
      <c r="H691" s="382">
        <f t="shared" ref="H691:H700" si="140">ROUND($D691*(1+$G$9)/3,0)*3</f>
        <v>231231</v>
      </c>
      <c r="I691" s="367">
        <f t="shared" si="123"/>
        <v>173424</v>
      </c>
      <c r="J691" s="367">
        <f t="shared" si="124"/>
        <v>144519</v>
      </c>
      <c r="K691" s="368">
        <f t="shared" si="125"/>
        <v>86712</v>
      </c>
      <c r="L691" s="44"/>
      <c r="M691" s="346">
        <f t="shared" si="126"/>
        <v>3.000053453068206E-2</v>
      </c>
      <c r="N691" s="346">
        <f t="shared" si="127"/>
        <v>3.0004988953032569E-2</v>
      </c>
      <c r="O691" s="346">
        <f t="shared" si="128"/>
        <v>2.9997861877271756E-2</v>
      </c>
      <c r="P691" s="346">
        <f t="shared" si="129"/>
        <v>3.0004988953032569E-2</v>
      </c>
      <c r="Q691" s="69"/>
    </row>
    <row r="692" spans="1:17" s="14" customFormat="1" ht="14.1" customHeight="1" x14ac:dyDescent="0.25">
      <c r="A692" s="101">
        <v>4</v>
      </c>
      <c r="B692" s="693" t="s">
        <v>236</v>
      </c>
      <c r="C692" s="19">
        <v>1</v>
      </c>
      <c r="D692" s="372">
        <v>231273</v>
      </c>
      <c r="E692" s="362">
        <v>173454</v>
      </c>
      <c r="F692" s="362">
        <v>144546</v>
      </c>
      <c r="G692" s="363">
        <v>86727</v>
      </c>
      <c r="H692" s="372">
        <f t="shared" si="140"/>
        <v>238212</v>
      </c>
      <c r="I692" s="362">
        <f t="shared" si="123"/>
        <v>178659</v>
      </c>
      <c r="J692" s="362">
        <f t="shared" si="124"/>
        <v>148884</v>
      </c>
      <c r="K692" s="363">
        <f t="shared" si="125"/>
        <v>89331</v>
      </c>
      <c r="L692" s="44"/>
      <c r="M692" s="346">
        <f t="shared" si="126"/>
        <v>3.0003502354360431E-2</v>
      </c>
      <c r="N692" s="346">
        <f t="shared" si="127"/>
        <v>3.0007955999861634E-2</v>
      </c>
      <c r="O692" s="346">
        <f t="shared" si="128"/>
        <v>3.0011207504877339E-2</v>
      </c>
      <c r="P692" s="346">
        <f t="shared" si="129"/>
        <v>3.0025251651734752E-2</v>
      </c>
      <c r="Q692" s="69"/>
    </row>
    <row r="693" spans="1:17" s="14" customFormat="1" ht="14.1" customHeight="1" x14ac:dyDescent="0.25">
      <c r="A693" s="101"/>
      <c r="B693" s="694"/>
      <c r="C693" s="22">
        <v>2</v>
      </c>
      <c r="D693" s="379">
        <v>234738</v>
      </c>
      <c r="E693" s="421">
        <v>176055</v>
      </c>
      <c r="F693" s="421">
        <v>146712</v>
      </c>
      <c r="G693" s="422">
        <v>88026</v>
      </c>
      <c r="H693" s="379">
        <f t="shared" si="140"/>
        <v>241779</v>
      </c>
      <c r="I693" s="421">
        <f t="shared" si="123"/>
        <v>181335</v>
      </c>
      <c r="J693" s="421">
        <f t="shared" si="124"/>
        <v>151113</v>
      </c>
      <c r="K693" s="422">
        <f t="shared" si="125"/>
        <v>90666</v>
      </c>
      <c r="L693" s="44"/>
      <c r="M693" s="346">
        <f t="shared" si="126"/>
        <v>2.999514352171357E-2</v>
      </c>
      <c r="N693" s="346">
        <f t="shared" si="127"/>
        <v>2.9990627928772259E-2</v>
      </c>
      <c r="O693" s="346">
        <f t="shared" si="128"/>
        <v>2.9997546212988713E-2</v>
      </c>
      <c r="P693" s="346">
        <f t="shared" si="129"/>
        <v>2.9991138981664507E-2</v>
      </c>
      <c r="Q693" s="69"/>
    </row>
    <row r="694" spans="1:17" s="14" customFormat="1" ht="14.1" customHeight="1" x14ac:dyDescent="0.25">
      <c r="A694" s="101"/>
      <c r="B694" s="694"/>
      <c r="C694" s="22">
        <v>3</v>
      </c>
      <c r="D694" s="379">
        <v>238260</v>
      </c>
      <c r="E694" s="421">
        <v>178695</v>
      </c>
      <c r="F694" s="421">
        <v>148914</v>
      </c>
      <c r="G694" s="422">
        <v>89349</v>
      </c>
      <c r="H694" s="379">
        <f t="shared" si="140"/>
        <v>245409</v>
      </c>
      <c r="I694" s="421">
        <f t="shared" si="123"/>
        <v>184056</v>
      </c>
      <c r="J694" s="421">
        <f t="shared" si="124"/>
        <v>153381</v>
      </c>
      <c r="K694" s="422">
        <f t="shared" si="125"/>
        <v>92028</v>
      </c>
      <c r="L694" s="44"/>
      <c r="M694" s="346">
        <f t="shared" si="126"/>
        <v>3.0005036514731805E-2</v>
      </c>
      <c r="N694" s="346">
        <f t="shared" si="127"/>
        <v>3.0000839419121968E-2</v>
      </c>
      <c r="O694" s="346">
        <f t="shared" si="128"/>
        <v>2.999717958016036E-2</v>
      </c>
      <c r="P694" s="346">
        <f t="shared" si="129"/>
        <v>2.9983547661417587E-2</v>
      </c>
      <c r="Q694" s="69"/>
    </row>
    <row r="695" spans="1:17" s="14" customFormat="1" ht="14.1" customHeight="1" x14ac:dyDescent="0.25">
      <c r="A695" s="101"/>
      <c r="B695" s="694"/>
      <c r="C695" s="22">
        <v>4</v>
      </c>
      <c r="D695" s="379">
        <v>241842</v>
      </c>
      <c r="E695" s="421">
        <v>181383</v>
      </c>
      <c r="F695" s="421">
        <v>151152</v>
      </c>
      <c r="G695" s="422">
        <v>90690</v>
      </c>
      <c r="H695" s="379">
        <f t="shared" si="140"/>
        <v>249096</v>
      </c>
      <c r="I695" s="421">
        <f t="shared" si="123"/>
        <v>186822</v>
      </c>
      <c r="J695" s="421">
        <f t="shared" si="124"/>
        <v>155685</v>
      </c>
      <c r="K695" s="422">
        <f t="shared" si="125"/>
        <v>93411</v>
      </c>
      <c r="L695" s="44"/>
      <c r="M695" s="346">
        <f t="shared" si="126"/>
        <v>2.9994789986850918E-2</v>
      </c>
      <c r="N695" s="346">
        <f t="shared" si="127"/>
        <v>2.9986272142372768E-2</v>
      </c>
      <c r="O695" s="346">
        <f t="shared" si="128"/>
        <v>2.9989679263258177E-2</v>
      </c>
      <c r="P695" s="346">
        <f t="shared" si="129"/>
        <v>3.0003307972213032E-2</v>
      </c>
      <c r="Q695" s="69"/>
    </row>
    <row r="696" spans="1:17" s="14" customFormat="1" ht="14.1" customHeight="1" x14ac:dyDescent="0.25">
      <c r="A696" s="101"/>
      <c r="B696" s="694"/>
      <c r="C696" s="22">
        <v>5</v>
      </c>
      <c r="D696" s="379">
        <v>245466</v>
      </c>
      <c r="E696" s="421">
        <v>184101</v>
      </c>
      <c r="F696" s="421">
        <v>153417</v>
      </c>
      <c r="G696" s="422">
        <v>92049</v>
      </c>
      <c r="H696" s="379">
        <f t="shared" si="140"/>
        <v>252831</v>
      </c>
      <c r="I696" s="421">
        <f t="shared" si="123"/>
        <v>189624</v>
      </c>
      <c r="J696" s="421">
        <f t="shared" si="124"/>
        <v>158019</v>
      </c>
      <c r="K696" s="422">
        <f t="shared" si="125"/>
        <v>94812</v>
      </c>
      <c r="L696" s="44"/>
      <c r="M696" s="346">
        <f t="shared" si="126"/>
        <v>3.0004155361638678E-2</v>
      </c>
      <c r="N696" s="346">
        <f t="shared" si="127"/>
        <v>2.999983704596933E-2</v>
      </c>
      <c r="O696" s="346">
        <f t="shared" si="128"/>
        <v>2.99966757269403E-2</v>
      </c>
      <c r="P696" s="346">
        <f t="shared" si="129"/>
        <v>3.001662158198351E-2</v>
      </c>
      <c r="Q696" s="69"/>
    </row>
    <row r="697" spans="1:17" s="14" customFormat="1" ht="14.1" customHeight="1" x14ac:dyDescent="0.25">
      <c r="A697" s="101"/>
      <c r="B697" s="694"/>
      <c r="C697" s="22">
        <v>6</v>
      </c>
      <c r="D697" s="379">
        <v>249147</v>
      </c>
      <c r="E697" s="421">
        <v>186861</v>
      </c>
      <c r="F697" s="421">
        <v>155718</v>
      </c>
      <c r="G697" s="422">
        <v>93429</v>
      </c>
      <c r="H697" s="379">
        <f t="shared" si="140"/>
        <v>256620</v>
      </c>
      <c r="I697" s="421">
        <f t="shared" si="123"/>
        <v>192465</v>
      </c>
      <c r="J697" s="421">
        <f t="shared" si="124"/>
        <v>160389</v>
      </c>
      <c r="K697" s="422">
        <f t="shared" si="125"/>
        <v>96234</v>
      </c>
      <c r="L697" s="44"/>
      <c r="M697" s="346">
        <f t="shared" si="126"/>
        <v>2.9994340690435765E-2</v>
      </c>
      <c r="N697" s="346">
        <f t="shared" si="127"/>
        <v>2.9990206624175189E-2</v>
      </c>
      <c r="O697" s="346">
        <f t="shared" si="128"/>
        <v>2.999653219281008E-2</v>
      </c>
      <c r="P697" s="346">
        <f t="shared" si="129"/>
        <v>3.0022798060559356E-2</v>
      </c>
      <c r="Q697" s="69"/>
    </row>
    <row r="698" spans="1:17" s="14" customFormat="1" ht="14.1" customHeight="1" x14ac:dyDescent="0.25">
      <c r="A698" s="101"/>
      <c r="B698" s="694"/>
      <c r="C698" s="22">
        <v>7</v>
      </c>
      <c r="D698" s="379">
        <v>252891</v>
      </c>
      <c r="E698" s="421">
        <v>189669</v>
      </c>
      <c r="F698" s="421">
        <v>158058</v>
      </c>
      <c r="G698" s="422">
        <v>94833</v>
      </c>
      <c r="H698" s="379">
        <f t="shared" si="140"/>
        <v>260478</v>
      </c>
      <c r="I698" s="421">
        <f t="shared" si="123"/>
        <v>195360</v>
      </c>
      <c r="J698" s="421">
        <f t="shared" si="124"/>
        <v>162798</v>
      </c>
      <c r="K698" s="422">
        <f t="shared" si="125"/>
        <v>97680</v>
      </c>
      <c r="L698" s="44"/>
      <c r="M698" s="346">
        <f t="shared" si="126"/>
        <v>3.0001067653653155E-2</v>
      </c>
      <c r="N698" s="346">
        <f t="shared" si="127"/>
        <v>3.0004903278870031E-2</v>
      </c>
      <c r="O698" s="346">
        <f t="shared" si="128"/>
        <v>2.9988991382910071E-2</v>
      </c>
      <c r="P698" s="346">
        <f t="shared" si="129"/>
        <v>3.0021195153585777E-2</v>
      </c>
      <c r="Q698" s="69"/>
    </row>
    <row r="699" spans="1:17" s="14" customFormat="1" ht="14.1" customHeight="1" x14ac:dyDescent="0.25">
      <c r="A699" s="101"/>
      <c r="B699" s="694"/>
      <c r="C699" s="22">
        <v>8</v>
      </c>
      <c r="D699" s="379">
        <v>256674</v>
      </c>
      <c r="E699" s="421">
        <v>192507</v>
      </c>
      <c r="F699" s="421">
        <v>160422</v>
      </c>
      <c r="G699" s="422">
        <v>96252</v>
      </c>
      <c r="H699" s="379">
        <f t="shared" si="140"/>
        <v>264375</v>
      </c>
      <c r="I699" s="421">
        <f t="shared" si="123"/>
        <v>198282</v>
      </c>
      <c r="J699" s="421">
        <f t="shared" si="124"/>
        <v>165234</v>
      </c>
      <c r="K699" s="422">
        <f t="shared" si="125"/>
        <v>99141</v>
      </c>
      <c r="L699" s="44"/>
      <c r="M699" s="346">
        <f t="shared" si="126"/>
        <v>3.0003038874213985E-2</v>
      </c>
      <c r="N699" s="346">
        <f t="shared" si="127"/>
        <v>2.9998909130577071E-2</v>
      </c>
      <c r="O699" s="346">
        <f t="shared" si="128"/>
        <v>2.999588585106781E-2</v>
      </c>
      <c r="P699" s="346">
        <f t="shared" si="129"/>
        <v>3.0014960728088767E-2</v>
      </c>
      <c r="Q699" s="69"/>
    </row>
    <row r="700" spans="1:17" s="14" customFormat="1" ht="14.1" customHeight="1" x14ac:dyDescent="0.25">
      <c r="A700" s="101"/>
      <c r="B700" s="694"/>
      <c r="C700" s="22">
        <v>9</v>
      </c>
      <c r="D700" s="379">
        <v>260535</v>
      </c>
      <c r="E700" s="421">
        <v>195402</v>
      </c>
      <c r="F700" s="421">
        <v>162834</v>
      </c>
      <c r="G700" s="422">
        <v>97701</v>
      </c>
      <c r="H700" s="379">
        <f t="shared" si="140"/>
        <v>268350</v>
      </c>
      <c r="I700" s="421">
        <f t="shared" si="123"/>
        <v>201264</v>
      </c>
      <c r="J700" s="421">
        <f t="shared" si="124"/>
        <v>167718</v>
      </c>
      <c r="K700" s="422">
        <f t="shared" si="125"/>
        <v>100632</v>
      </c>
      <c r="L700" s="44"/>
      <c r="M700" s="346">
        <f t="shared" si="126"/>
        <v>2.9995969831308655E-2</v>
      </c>
      <c r="N700" s="346">
        <f t="shared" si="127"/>
        <v>2.9999692940706851E-2</v>
      </c>
      <c r="O700" s="346">
        <f t="shared" si="128"/>
        <v>2.9993735951951067E-2</v>
      </c>
      <c r="P700" s="346">
        <f t="shared" si="129"/>
        <v>2.9999692940706851E-2</v>
      </c>
      <c r="Q700" s="69"/>
    </row>
    <row r="701" spans="1:17" s="14" customFormat="1" ht="14.1" customHeight="1" thickBot="1" x14ac:dyDescent="0.3">
      <c r="A701" s="101"/>
      <c r="B701" s="695"/>
      <c r="C701" s="23">
        <v>10</v>
      </c>
      <c r="D701" s="382">
        <v>264435</v>
      </c>
      <c r="E701" s="367">
        <v>198327</v>
      </c>
      <c r="F701" s="367">
        <v>165273</v>
      </c>
      <c r="G701" s="368">
        <v>99162</v>
      </c>
      <c r="H701" s="382">
        <f>ROUND($D701*(1+$G$10)/3,0)*3</f>
        <v>272367</v>
      </c>
      <c r="I701" s="367">
        <f t="shared" si="123"/>
        <v>204276</v>
      </c>
      <c r="J701" s="367">
        <f t="shared" si="124"/>
        <v>170229</v>
      </c>
      <c r="K701" s="368">
        <f t="shared" si="125"/>
        <v>102138</v>
      </c>
      <c r="L701" s="44"/>
      <c r="M701" s="346">
        <f t="shared" si="126"/>
        <v>2.9996029269952918E-2</v>
      </c>
      <c r="N701" s="346">
        <f t="shared" si="127"/>
        <v>2.9995915835967873E-2</v>
      </c>
      <c r="O701" s="346">
        <f t="shared" si="128"/>
        <v>2.9986749196783503E-2</v>
      </c>
      <c r="P701" s="346">
        <f t="shared" si="129"/>
        <v>3.001149633932353E-2</v>
      </c>
      <c r="Q701" s="69"/>
    </row>
    <row r="702" spans="1:17" s="14" customFormat="1" ht="14.1" customHeight="1" x14ac:dyDescent="0.25">
      <c r="A702" s="101">
        <v>5</v>
      </c>
      <c r="B702" s="693" t="s">
        <v>237</v>
      </c>
      <c r="C702" s="19">
        <v>1</v>
      </c>
      <c r="D702" s="372">
        <v>269985</v>
      </c>
      <c r="E702" s="362">
        <v>202488</v>
      </c>
      <c r="F702" s="362">
        <v>168741</v>
      </c>
      <c r="G702" s="363">
        <v>101244</v>
      </c>
      <c r="H702" s="372">
        <f t="shared" ref="H702:H710" si="141">ROUND($D702*(1+$G$10)/3,0)*3</f>
        <v>278085</v>
      </c>
      <c r="I702" s="362">
        <f t="shared" si="123"/>
        <v>208563</v>
      </c>
      <c r="J702" s="362">
        <f t="shared" si="124"/>
        <v>173802</v>
      </c>
      <c r="K702" s="363">
        <f t="shared" si="125"/>
        <v>104283</v>
      </c>
      <c r="L702" s="44"/>
      <c r="M702" s="346">
        <f t="shared" si="126"/>
        <v>3.0001666759264405E-2</v>
      </c>
      <c r="N702" s="346">
        <f t="shared" si="127"/>
        <v>3.0001777883133816E-2</v>
      </c>
      <c r="O702" s="346">
        <f t="shared" si="128"/>
        <v>2.9992710722349637E-2</v>
      </c>
      <c r="P702" s="346">
        <f t="shared" si="129"/>
        <v>3.0016593575915611E-2</v>
      </c>
      <c r="Q702" s="69"/>
    </row>
    <row r="703" spans="1:17" s="14" customFormat="1" ht="14.1" customHeight="1" x14ac:dyDescent="0.25">
      <c r="A703" s="101"/>
      <c r="B703" s="694"/>
      <c r="C703" s="22">
        <v>2</v>
      </c>
      <c r="D703" s="379">
        <v>274041</v>
      </c>
      <c r="E703" s="421">
        <v>205530</v>
      </c>
      <c r="F703" s="421">
        <v>171276</v>
      </c>
      <c r="G703" s="422">
        <v>102765</v>
      </c>
      <c r="H703" s="379">
        <f t="shared" si="141"/>
        <v>282261</v>
      </c>
      <c r="I703" s="421">
        <f t="shared" si="123"/>
        <v>211695</v>
      </c>
      <c r="J703" s="421">
        <f t="shared" si="124"/>
        <v>176412</v>
      </c>
      <c r="K703" s="422">
        <f t="shared" si="125"/>
        <v>105849</v>
      </c>
      <c r="L703" s="44"/>
      <c r="M703" s="346">
        <f t="shared" si="126"/>
        <v>2.9995511620523937E-2</v>
      </c>
      <c r="N703" s="346">
        <f t="shared" si="127"/>
        <v>2.9995621077215005E-2</v>
      </c>
      <c r="O703" s="346">
        <f t="shared" si="128"/>
        <v>2.9986688152455684E-2</v>
      </c>
      <c r="P703" s="346">
        <f t="shared" si="129"/>
        <v>3.0010217486498323E-2</v>
      </c>
      <c r="Q703" s="69"/>
    </row>
    <row r="704" spans="1:17" s="14" customFormat="1" ht="14.1" customHeight="1" x14ac:dyDescent="0.25">
      <c r="A704" s="101"/>
      <c r="B704" s="694"/>
      <c r="C704" s="22">
        <v>3</v>
      </c>
      <c r="D704" s="379">
        <v>278154</v>
      </c>
      <c r="E704" s="421">
        <v>208617</v>
      </c>
      <c r="F704" s="421">
        <v>173847</v>
      </c>
      <c r="G704" s="422">
        <v>104307</v>
      </c>
      <c r="H704" s="379">
        <f t="shared" si="141"/>
        <v>286500</v>
      </c>
      <c r="I704" s="421">
        <f t="shared" si="123"/>
        <v>214875</v>
      </c>
      <c r="J704" s="421">
        <f t="shared" si="124"/>
        <v>179064</v>
      </c>
      <c r="K704" s="422">
        <f t="shared" si="125"/>
        <v>107439</v>
      </c>
      <c r="L704" s="44"/>
      <c r="M704" s="346">
        <f t="shared" si="126"/>
        <v>3.0004961280441771E-2</v>
      </c>
      <c r="N704" s="346">
        <f t="shared" si="127"/>
        <v>2.999755532866449E-2</v>
      </c>
      <c r="O704" s="346">
        <f t="shared" si="128"/>
        <v>3.0009145973183316E-2</v>
      </c>
      <c r="P704" s="346">
        <f t="shared" si="129"/>
        <v>3.0026747965141362E-2</v>
      </c>
      <c r="Q704" s="69"/>
    </row>
    <row r="705" spans="1:17" s="14" customFormat="1" ht="14.1" customHeight="1" x14ac:dyDescent="0.25">
      <c r="A705" s="101"/>
      <c r="B705" s="694"/>
      <c r="C705" s="22">
        <v>4</v>
      </c>
      <c r="D705" s="379">
        <v>282330</v>
      </c>
      <c r="E705" s="421">
        <v>211749</v>
      </c>
      <c r="F705" s="421">
        <v>176457</v>
      </c>
      <c r="G705" s="422">
        <v>105873</v>
      </c>
      <c r="H705" s="379">
        <f t="shared" si="141"/>
        <v>290799</v>
      </c>
      <c r="I705" s="421">
        <f t="shared" si="123"/>
        <v>218100</v>
      </c>
      <c r="J705" s="421">
        <f t="shared" si="124"/>
        <v>181749</v>
      </c>
      <c r="K705" s="422">
        <f t="shared" si="125"/>
        <v>109050</v>
      </c>
      <c r="L705" s="44"/>
      <c r="M705" s="346">
        <f t="shared" si="126"/>
        <v>2.999681224099458E-2</v>
      </c>
      <c r="N705" s="346">
        <f t="shared" si="127"/>
        <v>2.999305781845487E-2</v>
      </c>
      <c r="O705" s="346">
        <f t="shared" si="128"/>
        <v>2.9990309253812544E-2</v>
      </c>
      <c r="P705" s="346">
        <f t="shared" si="129"/>
        <v>3.0007650675809697E-2</v>
      </c>
      <c r="Q705" s="69"/>
    </row>
    <row r="706" spans="1:17" s="14" customFormat="1" ht="14.1" customHeight="1" x14ac:dyDescent="0.25">
      <c r="A706" s="101"/>
      <c r="B706" s="694"/>
      <c r="C706" s="22">
        <v>5</v>
      </c>
      <c r="D706" s="379">
        <v>286569</v>
      </c>
      <c r="E706" s="421">
        <v>214926</v>
      </c>
      <c r="F706" s="421">
        <v>179106</v>
      </c>
      <c r="G706" s="422">
        <v>107463</v>
      </c>
      <c r="H706" s="379">
        <f t="shared" si="141"/>
        <v>295167</v>
      </c>
      <c r="I706" s="421">
        <f t="shared" si="123"/>
        <v>221376</v>
      </c>
      <c r="J706" s="421">
        <f t="shared" si="124"/>
        <v>184479</v>
      </c>
      <c r="K706" s="422">
        <f t="shared" si="125"/>
        <v>110688</v>
      </c>
      <c r="L706" s="44"/>
      <c r="M706" s="346">
        <f t="shared" si="126"/>
        <v>3.0003245291709849E-2</v>
      </c>
      <c r="N706" s="346">
        <f t="shared" si="127"/>
        <v>3.0010329136540018E-2</v>
      </c>
      <c r="O706" s="346">
        <f t="shared" si="128"/>
        <v>2.9998995008542428E-2</v>
      </c>
      <c r="P706" s="346">
        <f t="shared" si="129"/>
        <v>3.0010329136540018E-2</v>
      </c>
      <c r="Q706" s="69"/>
    </row>
    <row r="707" spans="1:17" s="14" customFormat="1" ht="14.1" customHeight="1" x14ac:dyDescent="0.25">
      <c r="A707" s="101"/>
      <c r="B707" s="694"/>
      <c r="C707" s="22">
        <v>6</v>
      </c>
      <c r="D707" s="379">
        <v>290862</v>
      </c>
      <c r="E707" s="421">
        <v>218148</v>
      </c>
      <c r="F707" s="421">
        <v>181788</v>
      </c>
      <c r="G707" s="422">
        <v>109074</v>
      </c>
      <c r="H707" s="379">
        <f t="shared" si="141"/>
        <v>299589</v>
      </c>
      <c r="I707" s="421">
        <f t="shared" si="123"/>
        <v>224691</v>
      </c>
      <c r="J707" s="421">
        <f t="shared" si="124"/>
        <v>187242</v>
      </c>
      <c r="K707" s="422">
        <f t="shared" si="125"/>
        <v>112347</v>
      </c>
      <c r="L707" s="44"/>
      <c r="M707" s="346">
        <f t="shared" si="126"/>
        <v>3.0003919384450357E-2</v>
      </c>
      <c r="N707" s="346">
        <f t="shared" si="127"/>
        <v>2.9993398976841411E-2</v>
      </c>
      <c r="O707" s="346">
        <f t="shared" si="128"/>
        <v>3.0001980328734568E-2</v>
      </c>
      <c r="P707" s="346">
        <f t="shared" si="129"/>
        <v>3.0007151108421806E-2</v>
      </c>
      <c r="Q707" s="69"/>
    </row>
    <row r="708" spans="1:17" s="14" customFormat="1" ht="14.1" customHeight="1" x14ac:dyDescent="0.25">
      <c r="A708" s="101"/>
      <c r="B708" s="694"/>
      <c r="C708" s="22">
        <v>7</v>
      </c>
      <c r="D708" s="379">
        <v>295233</v>
      </c>
      <c r="E708" s="421">
        <v>221424</v>
      </c>
      <c r="F708" s="421">
        <v>184521</v>
      </c>
      <c r="G708" s="422">
        <v>110712</v>
      </c>
      <c r="H708" s="379">
        <f t="shared" si="141"/>
        <v>304089</v>
      </c>
      <c r="I708" s="421">
        <f t="shared" si="123"/>
        <v>228066</v>
      </c>
      <c r="J708" s="421">
        <f t="shared" si="124"/>
        <v>190056</v>
      </c>
      <c r="K708" s="422">
        <f t="shared" si="125"/>
        <v>114033</v>
      </c>
      <c r="L708" s="44"/>
      <c r="M708" s="346">
        <f t="shared" si="126"/>
        <v>2.9996646716322361E-2</v>
      </c>
      <c r="N708" s="346">
        <f t="shared" si="127"/>
        <v>2.9996748319965315E-2</v>
      </c>
      <c r="O708" s="346">
        <f t="shared" si="128"/>
        <v>2.9996585754466971E-2</v>
      </c>
      <c r="P708" s="346">
        <f t="shared" si="129"/>
        <v>2.9996748319965315E-2</v>
      </c>
      <c r="Q708" s="69"/>
    </row>
    <row r="709" spans="1:17" s="14" customFormat="1" ht="14.1" customHeight="1" x14ac:dyDescent="0.25">
      <c r="A709" s="101"/>
      <c r="B709" s="694"/>
      <c r="C709" s="22">
        <v>8</v>
      </c>
      <c r="D709" s="379">
        <v>299655</v>
      </c>
      <c r="E709" s="421">
        <v>224742</v>
      </c>
      <c r="F709" s="421">
        <v>187284</v>
      </c>
      <c r="G709" s="422">
        <v>112371</v>
      </c>
      <c r="H709" s="379">
        <f t="shared" si="141"/>
        <v>308646</v>
      </c>
      <c r="I709" s="421">
        <f t="shared" si="123"/>
        <v>231486</v>
      </c>
      <c r="J709" s="421">
        <f t="shared" si="124"/>
        <v>192903</v>
      </c>
      <c r="K709" s="422">
        <f t="shared" si="125"/>
        <v>115743</v>
      </c>
      <c r="L709" s="44"/>
      <c r="M709" s="346">
        <f t="shared" si="126"/>
        <v>3.0004505180958103E-2</v>
      </c>
      <c r="N709" s="346">
        <f t="shared" si="127"/>
        <v>3.0007742211068691E-2</v>
      </c>
      <c r="O709" s="346">
        <f t="shared" si="128"/>
        <v>3.0002562952521305E-2</v>
      </c>
      <c r="P709" s="346">
        <f t="shared" si="129"/>
        <v>3.0007742211068691E-2</v>
      </c>
      <c r="Q709" s="69"/>
    </row>
    <row r="710" spans="1:17" s="14" customFormat="1" ht="14.1" customHeight="1" thickBot="1" x14ac:dyDescent="0.3">
      <c r="A710" s="101"/>
      <c r="B710" s="695"/>
      <c r="C710" s="23">
        <v>9</v>
      </c>
      <c r="D710" s="382">
        <v>304152</v>
      </c>
      <c r="E710" s="367">
        <v>228114</v>
      </c>
      <c r="F710" s="367">
        <v>190095</v>
      </c>
      <c r="G710" s="368">
        <v>114057</v>
      </c>
      <c r="H710" s="382">
        <f t="shared" si="141"/>
        <v>313278</v>
      </c>
      <c r="I710" s="367">
        <f t="shared" si="123"/>
        <v>234960</v>
      </c>
      <c r="J710" s="367">
        <f t="shared" si="124"/>
        <v>195798</v>
      </c>
      <c r="K710" s="368">
        <f t="shared" si="125"/>
        <v>117480</v>
      </c>
      <c r="L710" s="44"/>
      <c r="M710" s="346">
        <f t="shared" si="126"/>
        <v>3.0004734474867831E-2</v>
      </c>
      <c r="N710" s="346">
        <f t="shared" si="127"/>
        <v>3.0011310134406482E-2</v>
      </c>
      <c r="O710" s="346">
        <f t="shared" si="128"/>
        <v>3.0000789079144639E-2</v>
      </c>
      <c r="P710" s="346">
        <f t="shared" si="129"/>
        <v>3.0011310134406482E-2</v>
      </c>
      <c r="Q710" s="69"/>
    </row>
    <row r="711" spans="1:17" s="14" customFormat="1" ht="14.1" customHeight="1" thickBot="1" x14ac:dyDescent="0.3">
      <c r="A711" s="101">
        <v>6</v>
      </c>
      <c r="B711" s="693" t="s">
        <v>238</v>
      </c>
      <c r="C711" s="19">
        <v>1</v>
      </c>
      <c r="D711" s="458">
        <v>211509</v>
      </c>
      <c r="E711" s="459">
        <v>158631</v>
      </c>
      <c r="F711" s="459">
        <v>132192</v>
      </c>
      <c r="G711" s="460">
        <v>79317</v>
      </c>
      <c r="H711" s="372">
        <f t="shared" ref="H711:H722" si="142">ROUND($D711*(1+$G$8)/3,0)*3</f>
        <v>217854</v>
      </c>
      <c r="I711" s="362">
        <f t="shared" si="123"/>
        <v>163392</v>
      </c>
      <c r="J711" s="362">
        <f t="shared" si="124"/>
        <v>136158</v>
      </c>
      <c r="K711" s="363">
        <f t="shared" si="125"/>
        <v>81696</v>
      </c>
      <c r="L711" s="44"/>
      <c r="M711" s="346">
        <f t="shared" si="126"/>
        <v>2.9998723458576231E-2</v>
      </c>
      <c r="N711" s="346">
        <f t="shared" si="127"/>
        <v>3.0013049151805131E-2</v>
      </c>
      <c r="O711" s="346">
        <f t="shared" si="128"/>
        <v>3.0001815541031228E-2</v>
      </c>
      <c r="P711" s="346">
        <f t="shared" si="129"/>
        <v>2.9993570104769468E-2</v>
      </c>
      <c r="Q711" s="69"/>
    </row>
    <row r="712" spans="1:17" s="14" customFormat="1" ht="14.1" customHeight="1" thickBot="1" x14ac:dyDescent="0.3">
      <c r="A712" s="101"/>
      <c r="B712" s="696"/>
      <c r="C712" s="20"/>
      <c r="D712" s="448">
        <v>214680</v>
      </c>
      <c r="E712" s="466">
        <v>161010</v>
      </c>
      <c r="F712" s="466">
        <v>134175</v>
      </c>
      <c r="G712" s="467">
        <v>80505</v>
      </c>
      <c r="H712" s="372">
        <f t="shared" si="142"/>
        <v>221121</v>
      </c>
      <c r="I712" s="362">
        <f t="shared" ref="I712:I722" si="143">(ROUND((+H712/8*6)/3,0))*3</f>
        <v>165840</v>
      </c>
      <c r="J712" s="362">
        <f t="shared" ref="J712:J722" si="144">(ROUND((+H712/8*5)/3,0))*3</f>
        <v>138201</v>
      </c>
      <c r="K712" s="363">
        <f t="shared" ref="K712:K722" si="145">(ROUND((+H712/8*3)/3,0))*3</f>
        <v>82920</v>
      </c>
      <c r="L712" s="44"/>
      <c r="M712" s="346">
        <f t="shared" ref="M712:M722" si="146">(H712-D712)/D712</f>
        <v>3.0002794857462271E-2</v>
      </c>
      <c r="N712" s="346">
        <f t="shared" ref="N712:N722" si="147">(I712-E712)/E712</f>
        <v>2.9998136761691819E-2</v>
      </c>
      <c r="O712" s="346">
        <f t="shared" ref="O712:O722" si="148">(J712-F712)/F712</f>
        <v>3.0005589714924539E-2</v>
      </c>
      <c r="P712" s="346">
        <f t="shared" ref="P712:P722" si="149">(K712-G712)/G712</f>
        <v>2.9998136761691819E-2</v>
      </c>
      <c r="Q712" s="69"/>
    </row>
    <row r="713" spans="1:17" s="14" customFormat="1" ht="14.1" customHeight="1" thickBot="1" x14ac:dyDescent="0.3">
      <c r="A713" s="101"/>
      <c r="B713" s="694"/>
      <c r="C713" s="22">
        <v>2</v>
      </c>
      <c r="D713" s="448">
        <v>217893</v>
      </c>
      <c r="E713" s="466">
        <v>163419</v>
      </c>
      <c r="F713" s="466">
        <v>136182</v>
      </c>
      <c r="G713" s="467">
        <v>81711</v>
      </c>
      <c r="H713" s="372">
        <f t="shared" si="142"/>
        <v>224430</v>
      </c>
      <c r="I713" s="362">
        <f t="shared" si="143"/>
        <v>168324</v>
      </c>
      <c r="J713" s="362">
        <f t="shared" si="144"/>
        <v>140268</v>
      </c>
      <c r="K713" s="363">
        <f t="shared" si="145"/>
        <v>84162</v>
      </c>
      <c r="L713" s="44"/>
      <c r="M713" s="346">
        <f t="shared" si="146"/>
        <v>3.0000963775798212E-2</v>
      </c>
      <c r="N713" s="346">
        <f t="shared" si="147"/>
        <v>3.0014869751987222E-2</v>
      </c>
      <c r="O713" s="346">
        <f t="shared" si="148"/>
        <v>3.0003965281755297E-2</v>
      </c>
      <c r="P713" s="346">
        <f t="shared" si="149"/>
        <v>2.9995961376069316E-2</v>
      </c>
      <c r="Q713" s="69"/>
    </row>
    <row r="714" spans="1:17" s="14" customFormat="1" ht="14.1" customHeight="1" thickBot="1" x14ac:dyDescent="0.3">
      <c r="A714" s="101"/>
      <c r="B714" s="694"/>
      <c r="C714" s="22"/>
      <c r="D714" s="453">
        <v>221172</v>
      </c>
      <c r="E714" s="461">
        <v>165879</v>
      </c>
      <c r="F714" s="461">
        <v>138234</v>
      </c>
      <c r="G714" s="462">
        <v>82941</v>
      </c>
      <c r="H714" s="372">
        <f t="shared" si="142"/>
        <v>227808</v>
      </c>
      <c r="I714" s="362">
        <f t="shared" si="143"/>
        <v>170856</v>
      </c>
      <c r="J714" s="362">
        <f t="shared" si="144"/>
        <v>142380</v>
      </c>
      <c r="K714" s="363">
        <f t="shared" si="145"/>
        <v>85428</v>
      </c>
      <c r="L714" s="44"/>
      <c r="M714" s="346">
        <f t="shared" si="146"/>
        <v>3.0003797949107482E-2</v>
      </c>
      <c r="N714" s="346">
        <f t="shared" si="147"/>
        <v>3.0003797949107482E-2</v>
      </c>
      <c r="O714" s="346">
        <f t="shared" si="148"/>
        <v>2.9992621207517688E-2</v>
      </c>
      <c r="P714" s="346">
        <f t="shared" si="149"/>
        <v>2.9985170181213151E-2</v>
      </c>
      <c r="Q714" s="69"/>
    </row>
    <row r="715" spans="1:17" s="14" customFormat="1" ht="14.1" customHeight="1" thickBot="1" x14ac:dyDescent="0.3">
      <c r="A715" s="101"/>
      <c r="B715" s="694"/>
      <c r="C715" s="22">
        <v>3</v>
      </c>
      <c r="D715" s="448">
        <v>224496</v>
      </c>
      <c r="E715" s="466">
        <v>168372</v>
      </c>
      <c r="F715" s="466">
        <v>140310</v>
      </c>
      <c r="G715" s="467">
        <v>84186</v>
      </c>
      <c r="H715" s="372">
        <f t="shared" si="142"/>
        <v>231231</v>
      </c>
      <c r="I715" s="362">
        <f t="shared" si="143"/>
        <v>173424</v>
      </c>
      <c r="J715" s="362">
        <f t="shared" si="144"/>
        <v>144519</v>
      </c>
      <c r="K715" s="363">
        <f t="shared" si="145"/>
        <v>86712</v>
      </c>
      <c r="L715" s="44"/>
      <c r="M715" s="346">
        <f t="shared" si="146"/>
        <v>3.000053453068206E-2</v>
      </c>
      <c r="N715" s="346">
        <f t="shared" si="147"/>
        <v>3.0004988953032569E-2</v>
      </c>
      <c r="O715" s="346">
        <f t="shared" si="148"/>
        <v>2.9997861877271756E-2</v>
      </c>
      <c r="P715" s="346">
        <f t="shared" si="149"/>
        <v>3.0004988953032569E-2</v>
      </c>
      <c r="Q715" s="69"/>
    </row>
    <row r="716" spans="1:17" s="14" customFormat="1" ht="14.1" customHeight="1" thickBot="1" x14ac:dyDescent="0.3">
      <c r="A716" s="101"/>
      <c r="B716" s="694"/>
      <c r="C716" s="22"/>
      <c r="D716" s="448">
        <v>227859</v>
      </c>
      <c r="E716" s="461">
        <v>170895</v>
      </c>
      <c r="F716" s="461">
        <v>142413</v>
      </c>
      <c r="G716" s="462">
        <v>85446</v>
      </c>
      <c r="H716" s="372">
        <f t="shared" si="142"/>
        <v>234696</v>
      </c>
      <c r="I716" s="362">
        <f t="shared" si="143"/>
        <v>176022</v>
      </c>
      <c r="J716" s="362">
        <f t="shared" si="144"/>
        <v>146685</v>
      </c>
      <c r="K716" s="363">
        <f t="shared" si="145"/>
        <v>88011</v>
      </c>
      <c r="L716" s="44"/>
      <c r="M716" s="346">
        <f t="shared" si="146"/>
        <v>3.0005398075125405E-2</v>
      </c>
      <c r="N716" s="346">
        <f t="shared" si="147"/>
        <v>3.0000877731940667E-2</v>
      </c>
      <c r="O716" s="346">
        <f t="shared" si="148"/>
        <v>2.999726148595985E-2</v>
      </c>
      <c r="P716" s="346">
        <f t="shared" si="149"/>
        <v>3.0018959342742783E-2</v>
      </c>
      <c r="Q716" s="69"/>
    </row>
    <row r="717" spans="1:17" s="14" customFormat="1" ht="14.1" customHeight="1" thickBot="1" x14ac:dyDescent="0.3">
      <c r="A717" s="101"/>
      <c r="B717" s="694"/>
      <c r="C717" s="22">
        <v>4</v>
      </c>
      <c r="D717" s="448">
        <v>231273</v>
      </c>
      <c r="E717" s="466">
        <v>173454</v>
      </c>
      <c r="F717" s="466">
        <v>144546</v>
      </c>
      <c r="G717" s="467">
        <v>86727</v>
      </c>
      <c r="H717" s="372">
        <f t="shared" si="142"/>
        <v>238212</v>
      </c>
      <c r="I717" s="362">
        <f t="shared" si="143"/>
        <v>178659</v>
      </c>
      <c r="J717" s="362">
        <f t="shared" si="144"/>
        <v>148884</v>
      </c>
      <c r="K717" s="363">
        <f t="shared" si="145"/>
        <v>89331</v>
      </c>
      <c r="L717" s="44"/>
      <c r="M717" s="346">
        <f t="shared" si="146"/>
        <v>3.0003502354360431E-2</v>
      </c>
      <c r="N717" s="346">
        <f t="shared" si="147"/>
        <v>3.0007955999861634E-2</v>
      </c>
      <c r="O717" s="346">
        <f t="shared" si="148"/>
        <v>3.0011207504877339E-2</v>
      </c>
      <c r="P717" s="346">
        <f t="shared" si="149"/>
        <v>3.0025251651734752E-2</v>
      </c>
      <c r="Q717" s="69"/>
    </row>
    <row r="718" spans="1:17" s="14" customFormat="1" ht="14.1" customHeight="1" thickBot="1" x14ac:dyDescent="0.3">
      <c r="A718" s="101"/>
      <c r="B718" s="694"/>
      <c r="C718" s="22"/>
      <c r="D718" s="448">
        <v>234738</v>
      </c>
      <c r="E718" s="466">
        <v>176055</v>
      </c>
      <c r="F718" s="466">
        <v>146712</v>
      </c>
      <c r="G718" s="467">
        <v>88026</v>
      </c>
      <c r="H718" s="372">
        <f t="shared" si="142"/>
        <v>241779</v>
      </c>
      <c r="I718" s="362">
        <f t="shared" si="143"/>
        <v>181335</v>
      </c>
      <c r="J718" s="362">
        <f t="shared" si="144"/>
        <v>151113</v>
      </c>
      <c r="K718" s="363">
        <f t="shared" si="145"/>
        <v>90666</v>
      </c>
      <c r="L718" s="44"/>
      <c r="M718" s="346">
        <f t="shared" si="146"/>
        <v>2.999514352171357E-2</v>
      </c>
      <c r="N718" s="346">
        <f t="shared" si="147"/>
        <v>2.9990627928772259E-2</v>
      </c>
      <c r="O718" s="346">
        <f t="shared" si="148"/>
        <v>2.9997546212988713E-2</v>
      </c>
      <c r="P718" s="346">
        <f t="shared" si="149"/>
        <v>2.9991138981664507E-2</v>
      </c>
      <c r="Q718" s="69"/>
    </row>
    <row r="719" spans="1:17" s="14" customFormat="1" ht="14.1" customHeight="1" thickBot="1" x14ac:dyDescent="0.3">
      <c r="A719" s="101"/>
      <c r="B719" s="694"/>
      <c r="C719" s="22">
        <v>5</v>
      </c>
      <c r="D719" s="448">
        <v>238260</v>
      </c>
      <c r="E719" s="466">
        <v>178695</v>
      </c>
      <c r="F719" s="466">
        <v>148914</v>
      </c>
      <c r="G719" s="467">
        <v>89349</v>
      </c>
      <c r="H719" s="372">
        <f t="shared" si="142"/>
        <v>245409</v>
      </c>
      <c r="I719" s="362">
        <f t="shared" si="143"/>
        <v>184056</v>
      </c>
      <c r="J719" s="362">
        <f t="shared" si="144"/>
        <v>153381</v>
      </c>
      <c r="K719" s="363">
        <f t="shared" si="145"/>
        <v>92028</v>
      </c>
      <c r="L719" s="44"/>
      <c r="M719" s="346">
        <f t="shared" si="146"/>
        <v>3.0005036514731805E-2</v>
      </c>
      <c r="N719" s="346">
        <f t="shared" si="147"/>
        <v>3.0000839419121968E-2</v>
      </c>
      <c r="O719" s="346">
        <f t="shared" si="148"/>
        <v>2.999717958016036E-2</v>
      </c>
      <c r="P719" s="346">
        <f t="shared" si="149"/>
        <v>2.9983547661417587E-2</v>
      </c>
      <c r="Q719" s="69"/>
    </row>
    <row r="720" spans="1:17" s="14" customFormat="1" ht="14.1" customHeight="1" thickBot="1" x14ac:dyDescent="0.3">
      <c r="A720" s="101"/>
      <c r="B720" s="694"/>
      <c r="C720" s="22"/>
      <c r="D720" s="448">
        <v>241842</v>
      </c>
      <c r="E720" s="466">
        <v>181383</v>
      </c>
      <c r="F720" s="466">
        <v>151152</v>
      </c>
      <c r="G720" s="467">
        <v>90690</v>
      </c>
      <c r="H720" s="372">
        <f t="shared" si="142"/>
        <v>249096</v>
      </c>
      <c r="I720" s="362">
        <f t="shared" si="143"/>
        <v>186822</v>
      </c>
      <c r="J720" s="362">
        <f t="shared" si="144"/>
        <v>155685</v>
      </c>
      <c r="K720" s="363">
        <f t="shared" si="145"/>
        <v>93411</v>
      </c>
      <c r="L720" s="44"/>
      <c r="M720" s="346">
        <f t="shared" si="146"/>
        <v>2.9994789986850918E-2</v>
      </c>
      <c r="N720" s="346">
        <f t="shared" si="147"/>
        <v>2.9986272142372768E-2</v>
      </c>
      <c r="O720" s="346">
        <f t="shared" si="148"/>
        <v>2.9989679263258177E-2</v>
      </c>
      <c r="P720" s="346">
        <f t="shared" si="149"/>
        <v>3.0003307972213032E-2</v>
      </c>
      <c r="Q720" s="69"/>
    </row>
    <row r="721" spans="1:17" s="14" customFormat="1" ht="14.1" customHeight="1" thickBot="1" x14ac:dyDescent="0.3">
      <c r="A721" s="101"/>
      <c r="B721" s="694"/>
      <c r="C721" s="22">
        <v>6</v>
      </c>
      <c r="D721" s="448">
        <v>245466</v>
      </c>
      <c r="E721" s="466">
        <v>184101</v>
      </c>
      <c r="F721" s="466">
        <v>153417</v>
      </c>
      <c r="G721" s="467">
        <v>92049</v>
      </c>
      <c r="H721" s="372">
        <f t="shared" si="142"/>
        <v>252831</v>
      </c>
      <c r="I721" s="362">
        <f t="shared" si="143"/>
        <v>189624</v>
      </c>
      <c r="J721" s="362">
        <f t="shared" si="144"/>
        <v>158019</v>
      </c>
      <c r="K721" s="363">
        <f t="shared" si="145"/>
        <v>94812</v>
      </c>
      <c r="L721" s="44"/>
      <c r="M721" s="346">
        <f t="shared" si="146"/>
        <v>3.0004155361638678E-2</v>
      </c>
      <c r="N721" s="346">
        <f t="shared" si="147"/>
        <v>2.999983704596933E-2</v>
      </c>
      <c r="O721" s="346">
        <f t="shared" si="148"/>
        <v>2.99966757269403E-2</v>
      </c>
      <c r="P721" s="346">
        <f t="shared" si="149"/>
        <v>3.001662158198351E-2</v>
      </c>
      <c r="Q721" s="69"/>
    </row>
    <row r="722" spans="1:17" s="14" customFormat="1" ht="14.1" customHeight="1" x14ac:dyDescent="0.25">
      <c r="A722" s="101"/>
      <c r="B722" s="697"/>
      <c r="C722" s="176"/>
      <c r="D722" s="448">
        <v>249147</v>
      </c>
      <c r="E722" s="466">
        <v>186861</v>
      </c>
      <c r="F722" s="466">
        <v>155718</v>
      </c>
      <c r="G722" s="467">
        <v>93429</v>
      </c>
      <c r="H722" s="372">
        <f t="shared" si="142"/>
        <v>256620</v>
      </c>
      <c r="I722" s="362">
        <f t="shared" si="143"/>
        <v>192465</v>
      </c>
      <c r="J722" s="362">
        <f t="shared" si="144"/>
        <v>160389</v>
      </c>
      <c r="K722" s="363">
        <f t="shared" si="145"/>
        <v>96234</v>
      </c>
      <c r="L722" s="44"/>
      <c r="M722" s="346">
        <f t="shared" si="146"/>
        <v>2.9994340690435765E-2</v>
      </c>
      <c r="N722" s="346">
        <f t="shared" si="147"/>
        <v>2.9990206624175189E-2</v>
      </c>
      <c r="O722" s="346">
        <f t="shared" si="148"/>
        <v>2.999653219281008E-2</v>
      </c>
      <c r="P722" s="346">
        <f t="shared" si="149"/>
        <v>3.0022798060559356E-2</v>
      </c>
      <c r="Q722" s="69"/>
    </row>
    <row r="723" spans="1:17" s="14" customFormat="1" ht="14.1" customHeight="1" thickBot="1" x14ac:dyDescent="0.3">
      <c r="A723" s="101"/>
      <c r="B723" s="695"/>
      <c r="C723" s="23">
        <v>7</v>
      </c>
      <c r="D723" s="463">
        <v>252891</v>
      </c>
      <c r="E723" s="464">
        <v>189669</v>
      </c>
      <c r="F723" s="464">
        <v>158058</v>
      </c>
      <c r="G723" s="465">
        <v>94833</v>
      </c>
      <c r="H723" s="382">
        <f t="shared" ref="H723:H724" si="150">ROUND($D723*(1+$G$9)/3,0)*3</f>
        <v>260478</v>
      </c>
      <c r="I723" s="367">
        <f t="shared" si="123"/>
        <v>195360</v>
      </c>
      <c r="J723" s="367">
        <f t="shared" si="124"/>
        <v>162798</v>
      </c>
      <c r="K723" s="368">
        <f t="shared" si="125"/>
        <v>97680</v>
      </c>
      <c r="L723" s="44"/>
      <c r="M723" s="346">
        <f t="shared" si="126"/>
        <v>3.0001067653653155E-2</v>
      </c>
      <c r="N723" s="346">
        <f t="shared" si="127"/>
        <v>3.0004903278870031E-2</v>
      </c>
      <c r="O723" s="346">
        <f t="shared" si="128"/>
        <v>2.9988991382910071E-2</v>
      </c>
      <c r="P723" s="346">
        <f t="shared" si="129"/>
        <v>3.0021195153585777E-2</v>
      </c>
      <c r="Q723" s="69"/>
    </row>
    <row r="724" spans="1:17" s="14" customFormat="1" ht="14.1" customHeight="1" x14ac:dyDescent="0.25">
      <c r="A724" s="101">
        <v>7</v>
      </c>
      <c r="B724" s="693" t="s">
        <v>239</v>
      </c>
      <c r="C724" s="19">
        <v>1</v>
      </c>
      <c r="D724" s="372">
        <v>258198</v>
      </c>
      <c r="E724" s="362">
        <v>193650</v>
      </c>
      <c r="F724" s="362">
        <v>161373</v>
      </c>
      <c r="G724" s="363">
        <v>96825</v>
      </c>
      <c r="H724" s="372">
        <f t="shared" si="150"/>
        <v>265944</v>
      </c>
      <c r="I724" s="362">
        <f t="shared" si="123"/>
        <v>199458</v>
      </c>
      <c r="J724" s="362">
        <f t="shared" si="124"/>
        <v>166215</v>
      </c>
      <c r="K724" s="363">
        <f t="shared" si="125"/>
        <v>99729</v>
      </c>
      <c r="L724" s="44"/>
      <c r="M724" s="346">
        <f t="shared" si="126"/>
        <v>3.0000232379801546E-2</v>
      </c>
      <c r="N724" s="346">
        <f t="shared" si="127"/>
        <v>2.9992254066615025E-2</v>
      </c>
      <c r="O724" s="346">
        <f t="shared" si="128"/>
        <v>3.0005019427041698E-2</v>
      </c>
      <c r="P724" s="346">
        <f t="shared" si="129"/>
        <v>2.9992254066615025E-2</v>
      </c>
      <c r="Q724" s="69"/>
    </row>
    <row r="725" spans="1:17" s="14" customFormat="1" ht="14.1" customHeight="1" x14ac:dyDescent="0.25">
      <c r="A725" s="101"/>
      <c r="B725" s="694"/>
      <c r="C725" s="22">
        <v>2</v>
      </c>
      <c r="D725" s="448">
        <v>262074</v>
      </c>
      <c r="E725" s="466">
        <v>196557</v>
      </c>
      <c r="F725" s="466">
        <v>163797</v>
      </c>
      <c r="G725" s="467">
        <v>98277</v>
      </c>
      <c r="H725" s="379">
        <f t="shared" ref="H725:H738" si="151">ROUND($D725*(1+$G$10)/3,0)*3</f>
        <v>269937</v>
      </c>
      <c r="I725" s="421">
        <f t="shared" si="123"/>
        <v>202452</v>
      </c>
      <c r="J725" s="421">
        <f t="shared" si="124"/>
        <v>168711</v>
      </c>
      <c r="K725" s="422">
        <f t="shared" si="125"/>
        <v>101226</v>
      </c>
      <c r="L725" s="44"/>
      <c r="M725" s="346">
        <f t="shared" si="126"/>
        <v>3.0002976258613978E-2</v>
      </c>
      <c r="N725" s="346">
        <f t="shared" si="127"/>
        <v>2.9991300233520049E-2</v>
      </c>
      <c r="O725" s="346">
        <f t="shared" si="128"/>
        <v>3.000054946061283E-2</v>
      </c>
      <c r="P725" s="346">
        <f t="shared" si="129"/>
        <v>3.0007020971336121E-2</v>
      </c>
      <c r="Q725" s="69"/>
    </row>
    <row r="726" spans="1:17" s="14" customFormat="1" ht="14.1" customHeight="1" x14ac:dyDescent="0.25">
      <c r="A726" s="101"/>
      <c r="B726" s="694"/>
      <c r="C726" s="22">
        <v>3</v>
      </c>
      <c r="D726" s="379">
        <v>265998</v>
      </c>
      <c r="E726" s="421">
        <v>199500</v>
      </c>
      <c r="F726" s="421">
        <v>166248</v>
      </c>
      <c r="G726" s="422">
        <v>99750</v>
      </c>
      <c r="H726" s="379">
        <f t="shared" si="151"/>
        <v>273978</v>
      </c>
      <c r="I726" s="421">
        <f t="shared" si="123"/>
        <v>205485</v>
      </c>
      <c r="J726" s="421">
        <f t="shared" si="124"/>
        <v>171237</v>
      </c>
      <c r="K726" s="422">
        <f t="shared" si="125"/>
        <v>102741</v>
      </c>
      <c r="L726" s="44"/>
      <c r="M726" s="346">
        <f t="shared" si="126"/>
        <v>3.0000225565605755E-2</v>
      </c>
      <c r="N726" s="346">
        <f t="shared" si="127"/>
        <v>0.03</v>
      </c>
      <c r="O726" s="346">
        <f t="shared" si="128"/>
        <v>3.0009383571531687E-2</v>
      </c>
      <c r="P726" s="346">
        <f t="shared" si="129"/>
        <v>2.9984962406015038E-2</v>
      </c>
      <c r="Q726" s="69"/>
    </row>
    <row r="727" spans="1:17" s="14" customFormat="1" ht="14.1" customHeight="1" x14ac:dyDescent="0.25">
      <c r="A727" s="101"/>
      <c r="B727" s="694"/>
      <c r="C727" s="22">
        <v>4</v>
      </c>
      <c r="D727" s="379">
        <v>269985</v>
      </c>
      <c r="E727" s="421">
        <v>202488</v>
      </c>
      <c r="F727" s="421">
        <v>168741</v>
      </c>
      <c r="G727" s="422">
        <v>101244</v>
      </c>
      <c r="H727" s="379">
        <f t="shared" si="151"/>
        <v>278085</v>
      </c>
      <c r="I727" s="421">
        <f t="shared" si="123"/>
        <v>208563</v>
      </c>
      <c r="J727" s="421">
        <f t="shared" si="124"/>
        <v>173802</v>
      </c>
      <c r="K727" s="422">
        <f t="shared" si="125"/>
        <v>104283</v>
      </c>
      <c r="L727" s="44"/>
      <c r="M727" s="346">
        <f t="shared" si="126"/>
        <v>3.0001666759264405E-2</v>
      </c>
      <c r="N727" s="346">
        <f t="shared" si="127"/>
        <v>3.0001777883133816E-2</v>
      </c>
      <c r="O727" s="346">
        <f t="shared" si="128"/>
        <v>2.9992710722349637E-2</v>
      </c>
      <c r="P727" s="346">
        <f t="shared" si="129"/>
        <v>3.0016593575915611E-2</v>
      </c>
      <c r="Q727" s="69"/>
    </row>
    <row r="728" spans="1:17" s="14" customFormat="1" ht="14.1" customHeight="1" x14ac:dyDescent="0.25">
      <c r="A728" s="101"/>
      <c r="B728" s="694"/>
      <c r="C728" s="22">
        <v>5</v>
      </c>
      <c r="D728" s="379">
        <v>274041</v>
      </c>
      <c r="E728" s="421">
        <v>205530</v>
      </c>
      <c r="F728" s="421">
        <v>171276</v>
      </c>
      <c r="G728" s="422">
        <v>102765</v>
      </c>
      <c r="H728" s="379">
        <f t="shared" si="151"/>
        <v>282261</v>
      </c>
      <c r="I728" s="421">
        <f t="shared" si="123"/>
        <v>211695</v>
      </c>
      <c r="J728" s="421">
        <f t="shared" si="124"/>
        <v>176412</v>
      </c>
      <c r="K728" s="422">
        <f t="shared" si="125"/>
        <v>105849</v>
      </c>
      <c r="L728" s="44"/>
      <c r="M728" s="346">
        <f t="shared" si="126"/>
        <v>2.9995511620523937E-2</v>
      </c>
      <c r="N728" s="346">
        <f t="shared" si="127"/>
        <v>2.9995621077215005E-2</v>
      </c>
      <c r="O728" s="346">
        <f t="shared" si="128"/>
        <v>2.9986688152455684E-2</v>
      </c>
      <c r="P728" s="346">
        <f t="shared" si="129"/>
        <v>3.0010217486498323E-2</v>
      </c>
      <c r="Q728" s="69"/>
    </row>
    <row r="729" spans="1:17" s="14" customFormat="1" ht="14.1" customHeight="1" x14ac:dyDescent="0.25">
      <c r="A729" s="101"/>
      <c r="B729" s="694"/>
      <c r="C729" s="22">
        <v>6</v>
      </c>
      <c r="D729" s="379">
        <v>278154</v>
      </c>
      <c r="E729" s="421">
        <v>208617</v>
      </c>
      <c r="F729" s="421">
        <v>173847</v>
      </c>
      <c r="G729" s="422">
        <v>104307</v>
      </c>
      <c r="H729" s="379">
        <f t="shared" si="151"/>
        <v>286500</v>
      </c>
      <c r="I729" s="421">
        <f t="shared" si="123"/>
        <v>214875</v>
      </c>
      <c r="J729" s="421">
        <f t="shared" si="124"/>
        <v>179064</v>
      </c>
      <c r="K729" s="422">
        <f t="shared" si="125"/>
        <v>107439</v>
      </c>
      <c r="L729" s="44"/>
      <c r="M729" s="346">
        <f t="shared" si="126"/>
        <v>3.0004961280441771E-2</v>
      </c>
      <c r="N729" s="346">
        <f t="shared" si="127"/>
        <v>2.999755532866449E-2</v>
      </c>
      <c r="O729" s="346">
        <f t="shared" si="128"/>
        <v>3.0009145973183316E-2</v>
      </c>
      <c r="P729" s="346">
        <f t="shared" si="129"/>
        <v>3.0026747965141362E-2</v>
      </c>
      <c r="Q729" s="69"/>
    </row>
    <row r="730" spans="1:17" s="14" customFormat="1" ht="14.1" customHeight="1" x14ac:dyDescent="0.25">
      <c r="A730" s="101"/>
      <c r="B730" s="694"/>
      <c r="C730" s="22">
        <v>7</v>
      </c>
      <c r="D730" s="379">
        <v>282330</v>
      </c>
      <c r="E730" s="421">
        <v>211749</v>
      </c>
      <c r="F730" s="421">
        <v>176457</v>
      </c>
      <c r="G730" s="422">
        <v>105873</v>
      </c>
      <c r="H730" s="379">
        <f t="shared" si="151"/>
        <v>290799</v>
      </c>
      <c r="I730" s="421">
        <f t="shared" si="123"/>
        <v>218100</v>
      </c>
      <c r="J730" s="421">
        <f t="shared" si="124"/>
        <v>181749</v>
      </c>
      <c r="K730" s="422">
        <f t="shared" si="125"/>
        <v>109050</v>
      </c>
      <c r="L730" s="44"/>
      <c r="M730" s="346">
        <f t="shared" si="126"/>
        <v>2.999681224099458E-2</v>
      </c>
      <c r="N730" s="346">
        <f t="shared" si="127"/>
        <v>2.999305781845487E-2</v>
      </c>
      <c r="O730" s="346">
        <f t="shared" si="128"/>
        <v>2.9990309253812544E-2</v>
      </c>
      <c r="P730" s="346">
        <f t="shared" si="129"/>
        <v>3.0007650675809697E-2</v>
      </c>
      <c r="Q730" s="69"/>
    </row>
    <row r="731" spans="1:17" s="14" customFormat="1" ht="14.1" customHeight="1" x14ac:dyDescent="0.25">
      <c r="A731" s="101"/>
      <c r="B731" s="694"/>
      <c r="C731" s="22">
        <v>8</v>
      </c>
      <c r="D731" s="379">
        <v>286569</v>
      </c>
      <c r="E731" s="421">
        <v>214926</v>
      </c>
      <c r="F731" s="421">
        <v>179106</v>
      </c>
      <c r="G731" s="422">
        <v>107463</v>
      </c>
      <c r="H731" s="379">
        <f t="shared" si="151"/>
        <v>295167</v>
      </c>
      <c r="I731" s="421">
        <f t="shared" ref="I731:I787" si="152">(ROUND((+H731/8*6)/3,0))*3</f>
        <v>221376</v>
      </c>
      <c r="J731" s="421">
        <f t="shared" ref="J731:J787" si="153">(ROUND((+H731/8*5)/3,0))*3</f>
        <v>184479</v>
      </c>
      <c r="K731" s="422">
        <f t="shared" ref="K731:K787" si="154">(ROUND((+H731/8*3)/3,0))*3</f>
        <v>110688</v>
      </c>
      <c r="L731" s="44"/>
      <c r="M731" s="346">
        <f t="shared" ref="M731:M762" si="155">(H731-D731)/D731</f>
        <v>3.0003245291709849E-2</v>
      </c>
      <c r="N731" s="346">
        <f t="shared" ref="N731:N762" si="156">(I731-E731)/E731</f>
        <v>3.0010329136540018E-2</v>
      </c>
      <c r="O731" s="346">
        <f t="shared" ref="O731:O762" si="157">(J731-F731)/F731</f>
        <v>2.9998995008542428E-2</v>
      </c>
      <c r="P731" s="346">
        <f t="shared" ref="P731:P762" si="158">(K731-G731)/G731</f>
        <v>3.0010329136540018E-2</v>
      </c>
      <c r="Q731" s="69"/>
    </row>
    <row r="732" spans="1:17" s="14" customFormat="1" ht="14.1" customHeight="1" x14ac:dyDescent="0.25">
      <c r="A732" s="101"/>
      <c r="B732" s="694"/>
      <c r="C732" s="22">
        <v>9</v>
      </c>
      <c r="D732" s="379">
        <v>290862</v>
      </c>
      <c r="E732" s="421">
        <v>218148</v>
      </c>
      <c r="F732" s="421">
        <v>181788</v>
      </c>
      <c r="G732" s="422">
        <v>109074</v>
      </c>
      <c r="H732" s="379">
        <f t="shared" si="151"/>
        <v>299589</v>
      </c>
      <c r="I732" s="421">
        <f t="shared" si="152"/>
        <v>224691</v>
      </c>
      <c r="J732" s="421">
        <f t="shared" si="153"/>
        <v>187242</v>
      </c>
      <c r="K732" s="422">
        <f t="shared" si="154"/>
        <v>112347</v>
      </c>
      <c r="L732" s="44"/>
      <c r="M732" s="346">
        <f t="shared" si="155"/>
        <v>3.0003919384450357E-2</v>
      </c>
      <c r="N732" s="346">
        <f t="shared" si="156"/>
        <v>2.9993398976841411E-2</v>
      </c>
      <c r="O732" s="346">
        <f t="shared" si="157"/>
        <v>3.0001980328734568E-2</v>
      </c>
      <c r="P732" s="346">
        <f t="shared" si="158"/>
        <v>3.0007151108421806E-2</v>
      </c>
      <c r="Q732" s="69"/>
    </row>
    <row r="733" spans="1:17" s="14" customFormat="1" ht="14.1" customHeight="1" thickBot="1" x14ac:dyDescent="0.3">
      <c r="A733" s="101"/>
      <c r="B733" s="695"/>
      <c r="C733" s="23">
        <v>10</v>
      </c>
      <c r="D733" s="382">
        <v>295233</v>
      </c>
      <c r="E733" s="367">
        <v>221424</v>
      </c>
      <c r="F733" s="367">
        <v>184521</v>
      </c>
      <c r="G733" s="368">
        <v>110712</v>
      </c>
      <c r="H733" s="382">
        <f t="shared" si="151"/>
        <v>304089</v>
      </c>
      <c r="I733" s="367">
        <f t="shared" si="152"/>
        <v>228066</v>
      </c>
      <c r="J733" s="367">
        <f t="shared" si="153"/>
        <v>190056</v>
      </c>
      <c r="K733" s="368">
        <f t="shared" si="154"/>
        <v>114033</v>
      </c>
      <c r="L733" s="44"/>
      <c r="M733" s="346">
        <f t="shared" si="155"/>
        <v>2.9996646716322361E-2</v>
      </c>
      <c r="N733" s="346">
        <f t="shared" si="156"/>
        <v>2.9996748319965315E-2</v>
      </c>
      <c r="O733" s="346">
        <f t="shared" si="157"/>
        <v>2.9996585754466971E-2</v>
      </c>
      <c r="P733" s="346">
        <f t="shared" si="158"/>
        <v>2.9996748319965315E-2</v>
      </c>
      <c r="Q733" s="69"/>
    </row>
    <row r="734" spans="1:17" s="14" customFormat="1" ht="14.1" customHeight="1" x14ac:dyDescent="0.25">
      <c r="A734" s="101">
        <v>8</v>
      </c>
      <c r="B734" s="693" t="s">
        <v>240</v>
      </c>
      <c r="C734" s="19">
        <v>1</v>
      </c>
      <c r="D734" s="372">
        <v>304152</v>
      </c>
      <c r="E734" s="362">
        <v>228114</v>
      </c>
      <c r="F734" s="362">
        <v>190095</v>
      </c>
      <c r="G734" s="363">
        <v>114057</v>
      </c>
      <c r="H734" s="372">
        <f t="shared" si="151"/>
        <v>313278</v>
      </c>
      <c r="I734" s="362">
        <f t="shared" si="152"/>
        <v>234960</v>
      </c>
      <c r="J734" s="362">
        <f t="shared" si="153"/>
        <v>195798</v>
      </c>
      <c r="K734" s="363">
        <f t="shared" si="154"/>
        <v>117480</v>
      </c>
      <c r="L734" s="44"/>
      <c r="M734" s="346">
        <f t="shared" si="155"/>
        <v>3.0004734474867831E-2</v>
      </c>
      <c r="N734" s="346">
        <f t="shared" si="156"/>
        <v>3.0011310134406482E-2</v>
      </c>
      <c r="O734" s="346">
        <f t="shared" si="157"/>
        <v>3.0000789079144639E-2</v>
      </c>
      <c r="P734" s="346">
        <f t="shared" si="158"/>
        <v>3.0011310134406482E-2</v>
      </c>
      <c r="Q734" s="69"/>
    </row>
    <row r="735" spans="1:17" s="14" customFormat="1" ht="14.1" customHeight="1" x14ac:dyDescent="0.25">
      <c r="A735" s="101"/>
      <c r="B735" s="694"/>
      <c r="C735" s="22">
        <v>2</v>
      </c>
      <c r="D735" s="379">
        <v>308718</v>
      </c>
      <c r="E735" s="421">
        <v>231540</v>
      </c>
      <c r="F735" s="421">
        <v>192948</v>
      </c>
      <c r="G735" s="422">
        <v>115770</v>
      </c>
      <c r="H735" s="379">
        <f t="shared" si="151"/>
        <v>317979</v>
      </c>
      <c r="I735" s="421">
        <f t="shared" si="152"/>
        <v>238485</v>
      </c>
      <c r="J735" s="421">
        <f t="shared" si="153"/>
        <v>198738</v>
      </c>
      <c r="K735" s="422">
        <f t="shared" si="154"/>
        <v>119241</v>
      </c>
      <c r="L735" s="44"/>
      <c r="M735" s="346">
        <f t="shared" si="155"/>
        <v>2.9998250830855343E-2</v>
      </c>
      <c r="N735" s="346">
        <f t="shared" si="156"/>
        <v>2.9994817310183986E-2</v>
      </c>
      <c r="O735" s="346">
        <f t="shared" si="157"/>
        <v>3.0008085079917906E-2</v>
      </c>
      <c r="P735" s="346">
        <f t="shared" si="158"/>
        <v>2.9981860585643949E-2</v>
      </c>
      <c r="Q735" s="69"/>
    </row>
    <row r="736" spans="1:17" s="14" customFormat="1" ht="14.1" customHeight="1" x14ac:dyDescent="0.25">
      <c r="A736" s="101"/>
      <c r="B736" s="694"/>
      <c r="C736" s="22">
        <v>3</v>
      </c>
      <c r="D736" s="379">
        <v>313350</v>
      </c>
      <c r="E736" s="421">
        <v>235014</v>
      </c>
      <c r="F736" s="421">
        <v>195843</v>
      </c>
      <c r="G736" s="422">
        <v>117507</v>
      </c>
      <c r="H736" s="379">
        <f t="shared" si="151"/>
        <v>322752</v>
      </c>
      <c r="I736" s="421">
        <f t="shared" si="152"/>
        <v>242064</v>
      </c>
      <c r="J736" s="421">
        <f t="shared" si="153"/>
        <v>201720</v>
      </c>
      <c r="K736" s="422">
        <f t="shared" si="154"/>
        <v>121032</v>
      </c>
      <c r="L736" s="44"/>
      <c r="M736" s="346">
        <f t="shared" si="155"/>
        <v>3.0004786979415988E-2</v>
      </c>
      <c r="N736" s="346">
        <f t="shared" si="156"/>
        <v>2.9998212872424622E-2</v>
      </c>
      <c r="O736" s="346">
        <f t="shared" si="157"/>
        <v>3.0008731483892711E-2</v>
      </c>
      <c r="P736" s="346">
        <f t="shared" si="158"/>
        <v>2.9998212872424622E-2</v>
      </c>
      <c r="Q736" s="69"/>
    </row>
    <row r="737" spans="1:17" s="14" customFormat="1" ht="14.1" customHeight="1" x14ac:dyDescent="0.25">
      <c r="A737" s="101"/>
      <c r="B737" s="694"/>
      <c r="C737" s="22">
        <v>4</v>
      </c>
      <c r="D737" s="379">
        <v>318054</v>
      </c>
      <c r="E737" s="421">
        <v>238542</v>
      </c>
      <c r="F737" s="421">
        <v>198783</v>
      </c>
      <c r="G737" s="422">
        <v>119271</v>
      </c>
      <c r="H737" s="379">
        <f t="shared" si="151"/>
        <v>327597</v>
      </c>
      <c r="I737" s="421">
        <f t="shared" si="152"/>
        <v>245697</v>
      </c>
      <c r="J737" s="421">
        <f t="shared" si="153"/>
        <v>204747</v>
      </c>
      <c r="K737" s="422">
        <f t="shared" si="154"/>
        <v>122850</v>
      </c>
      <c r="L737" s="44"/>
      <c r="M737" s="346">
        <f t="shared" si="155"/>
        <v>3.0004338885849573E-2</v>
      </c>
      <c r="N737" s="346">
        <f t="shared" si="156"/>
        <v>2.9994717911311215E-2</v>
      </c>
      <c r="O737" s="346">
        <f t="shared" si="157"/>
        <v>3.0002565611747484E-2</v>
      </c>
      <c r="P737" s="346">
        <f t="shared" si="158"/>
        <v>3.0007294312951179E-2</v>
      </c>
      <c r="Q737" s="69"/>
    </row>
    <row r="738" spans="1:17" s="14" customFormat="1" ht="14.1" customHeight="1" x14ac:dyDescent="0.25">
      <c r="A738" s="101"/>
      <c r="B738" s="694"/>
      <c r="C738" s="22">
        <v>5</v>
      </c>
      <c r="D738" s="379">
        <v>322812</v>
      </c>
      <c r="E738" s="421">
        <v>242109</v>
      </c>
      <c r="F738" s="421">
        <v>201759</v>
      </c>
      <c r="G738" s="422">
        <v>121056</v>
      </c>
      <c r="H738" s="379">
        <f t="shared" si="151"/>
        <v>332496</v>
      </c>
      <c r="I738" s="421">
        <f t="shared" si="152"/>
        <v>249372</v>
      </c>
      <c r="J738" s="421">
        <f t="shared" si="153"/>
        <v>207810</v>
      </c>
      <c r="K738" s="422">
        <f t="shared" si="154"/>
        <v>124686</v>
      </c>
      <c r="L738" s="44"/>
      <c r="M738" s="346">
        <f t="shared" si="155"/>
        <v>2.9998884799821567E-2</v>
      </c>
      <c r="N738" s="346">
        <f t="shared" si="156"/>
        <v>2.9998884799821567E-2</v>
      </c>
      <c r="O738" s="346">
        <f t="shared" si="157"/>
        <v>2.9991227157152842E-2</v>
      </c>
      <c r="P738" s="346">
        <f t="shared" si="158"/>
        <v>2.9986122125297384E-2</v>
      </c>
      <c r="Q738" s="69"/>
    </row>
    <row r="739" spans="1:17" s="14" customFormat="1" ht="14.1" customHeight="1" x14ac:dyDescent="0.25">
      <c r="A739" s="101"/>
      <c r="B739" s="694"/>
      <c r="C739" s="22">
        <v>6</v>
      </c>
      <c r="D739" s="448">
        <v>324603</v>
      </c>
      <c r="E739" s="466">
        <v>243453</v>
      </c>
      <c r="F739" s="466">
        <v>202878</v>
      </c>
      <c r="G739" s="467">
        <v>121725</v>
      </c>
      <c r="H739" s="379">
        <f>ROUND($D739*(1+$G$11)/3,0)*3</f>
        <v>334341</v>
      </c>
      <c r="I739" s="421">
        <f t="shared" si="152"/>
        <v>250755</v>
      </c>
      <c r="J739" s="421">
        <f t="shared" si="153"/>
        <v>208962</v>
      </c>
      <c r="K739" s="422">
        <f t="shared" si="154"/>
        <v>125379</v>
      </c>
      <c r="L739" s="44"/>
      <c r="M739" s="348">
        <f t="shared" si="155"/>
        <v>2.9999722738237169E-2</v>
      </c>
      <c r="N739" s="348">
        <f t="shared" si="156"/>
        <v>2.9993468965262289E-2</v>
      </c>
      <c r="O739" s="348">
        <f t="shared" si="157"/>
        <v>2.9988465974625143E-2</v>
      </c>
      <c r="P739" s="348">
        <f t="shared" si="158"/>
        <v>3.0018484288354897E-2</v>
      </c>
      <c r="Q739" s="69"/>
    </row>
    <row r="740" spans="1:17" s="14" customFormat="1" ht="14.1" customHeight="1" x14ac:dyDescent="0.25">
      <c r="A740" s="101"/>
      <c r="B740" s="694"/>
      <c r="C740" s="22">
        <v>7</v>
      </c>
      <c r="D740" s="379">
        <v>329469</v>
      </c>
      <c r="E740" s="421">
        <v>247101</v>
      </c>
      <c r="F740" s="421">
        <v>205917</v>
      </c>
      <c r="G740" s="422">
        <v>123552</v>
      </c>
      <c r="H740" s="379">
        <f t="shared" ref="H740:H742" si="159">ROUND($D740*(1+$G$11)/3,0)*3</f>
        <v>339354</v>
      </c>
      <c r="I740" s="421">
        <f t="shared" si="152"/>
        <v>254517</v>
      </c>
      <c r="J740" s="421">
        <f t="shared" si="153"/>
        <v>212097</v>
      </c>
      <c r="K740" s="422">
        <f t="shared" si="154"/>
        <v>127257</v>
      </c>
      <c r="L740" s="44"/>
      <c r="M740" s="348">
        <f t="shared" si="155"/>
        <v>3.0002822723837447E-2</v>
      </c>
      <c r="N740" s="348">
        <f t="shared" si="156"/>
        <v>3.0012019376692123E-2</v>
      </c>
      <c r="O740" s="348">
        <f t="shared" si="157"/>
        <v>3.0012092250761228E-2</v>
      </c>
      <c r="P740" s="348">
        <f t="shared" si="158"/>
        <v>2.9987373737373736E-2</v>
      </c>
      <c r="Q740" s="69"/>
    </row>
    <row r="741" spans="1:17" s="14" customFormat="1" ht="14.1" customHeight="1" x14ac:dyDescent="0.25">
      <c r="A741" s="101"/>
      <c r="B741" s="694"/>
      <c r="C741" s="22">
        <v>8</v>
      </c>
      <c r="D741" s="379">
        <v>334410</v>
      </c>
      <c r="E741" s="421">
        <v>250809</v>
      </c>
      <c r="F741" s="421">
        <v>209007</v>
      </c>
      <c r="G741" s="422">
        <v>125403</v>
      </c>
      <c r="H741" s="379">
        <f t="shared" si="159"/>
        <v>344442</v>
      </c>
      <c r="I741" s="421">
        <f t="shared" si="152"/>
        <v>258333</v>
      </c>
      <c r="J741" s="421">
        <f t="shared" si="153"/>
        <v>215277</v>
      </c>
      <c r="K741" s="422">
        <f t="shared" si="154"/>
        <v>129165</v>
      </c>
      <c r="L741" s="44"/>
      <c r="M741" s="348">
        <f t="shared" si="155"/>
        <v>2.9999102897640621E-2</v>
      </c>
      <c r="N741" s="348">
        <f t="shared" si="156"/>
        <v>2.9998923483607047E-2</v>
      </c>
      <c r="O741" s="348">
        <f t="shared" si="157"/>
        <v>2.9998995248962955E-2</v>
      </c>
      <c r="P741" s="348">
        <f t="shared" si="158"/>
        <v>2.9999282313820243E-2</v>
      </c>
      <c r="Q741" s="69"/>
    </row>
    <row r="742" spans="1:17" s="14" customFormat="1" ht="14.1" customHeight="1" thickBot="1" x14ac:dyDescent="0.3">
      <c r="A742" s="101"/>
      <c r="B742" s="695"/>
      <c r="C742" s="23">
        <v>9</v>
      </c>
      <c r="D742" s="382">
        <v>339426</v>
      </c>
      <c r="E742" s="367">
        <v>254571</v>
      </c>
      <c r="F742" s="367">
        <v>212142</v>
      </c>
      <c r="G742" s="368">
        <v>127284</v>
      </c>
      <c r="H742" s="382">
        <f t="shared" si="159"/>
        <v>349608</v>
      </c>
      <c r="I742" s="367">
        <f t="shared" si="152"/>
        <v>262206</v>
      </c>
      <c r="J742" s="367">
        <f t="shared" si="153"/>
        <v>218505</v>
      </c>
      <c r="K742" s="368">
        <f t="shared" si="154"/>
        <v>131103</v>
      </c>
      <c r="L742" s="44"/>
      <c r="M742" s="348">
        <f t="shared" si="155"/>
        <v>2.9997702002792951E-2</v>
      </c>
      <c r="N742" s="348">
        <f t="shared" si="156"/>
        <v>2.999163298254711E-2</v>
      </c>
      <c r="O742" s="348">
        <f t="shared" si="157"/>
        <v>2.9994060582062956E-2</v>
      </c>
      <c r="P742" s="348">
        <f t="shared" si="158"/>
        <v>3.0003771094560195E-2</v>
      </c>
      <c r="Q742" s="69"/>
    </row>
    <row r="743" spans="1:17" s="14" customFormat="1" ht="14.1" customHeight="1" thickBot="1" x14ac:dyDescent="0.3">
      <c r="A743" s="101">
        <v>9</v>
      </c>
      <c r="B743" s="693" t="s">
        <v>241</v>
      </c>
      <c r="C743" s="19">
        <v>1</v>
      </c>
      <c r="D743" s="458">
        <v>258198</v>
      </c>
      <c r="E743" s="459">
        <v>193650</v>
      </c>
      <c r="F743" s="459">
        <v>161373</v>
      </c>
      <c r="G743" s="460">
        <v>96825</v>
      </c>
      <c r="H743" s="372">
        <f t="shared" ref="H743:H758" si="160">ROUND($D743*(1+$G$9)/3,0)*3</f>
        <v>265944</v>
      </c>
      <c r="I743" s="362">
        <f t="shared" si="152"/>
        <v>199458</v>
      </c>
      <c r="J743" s="362">
        <f t="shared" si="153"/>
        <v>166215</v>
      </c>
      <c r="K743" s="363">
        <f t="shared" si="154"/>
        <v>99729</v>
      </c>
      <c r="L743" s="44"/>
      <c r="M743" s="346">
        <f t="shared" si="155"/>
        <v>3.0000232379801546E-2</v>
      </c>
      <c r="N743" s="346">
        <f t="shared" si="156"/>
        <v>2.9992254066615025E-2</v>
      </c>
      <c r="O743" s="346">
        <f t="shared" si="157"/>
        <v>3.0005019427041698E-2</v>
      </c>
      <c r="P743" s="346">
        <f t="shared" si="158"/>
        <v>2.9992254066615025E-2</v>
      </c>
      <c r="Q743" s="69"/>
    </row>
    <row r="744" spans="1:17" s="14" customFormat="1" ht="14.1" customHeight="1" thickBot="1" x14ac:dyDescent="0.3">
      <c r="A744" s="101"/>
      <c r="B744" s="696"/>
      <c r="C744" s="20"/>
      <c r="D744" s="448">
        <v>262074</v>
      </c>
      <c r="E744" s="466">
        <v>196557</v>
      </c>
      <c r="F744" s="466">
        <v>163797</v>
      </c>
      <c r="G744" s="467">
        <v>98277</v>
      </c>
      <c r="H744" s="372">
        <f t="shared" si="160"/>
        <v>269937</v>
      </c>
      <c r="I744" s="362">
        <f t="shared" ref="I744:I767" si="161">(ROUND((+H744/8*6)/3,0))*3</f>
        <v>202452</v>
      </c>
      <c r="J744" s="362">
        <f t="shared" ref="J744:J767" si="162">(ROUND((+H744/8*5)/3,0))*3</f>
        <v>168711</v>
      </c>
      <c r="K744" s="363">
        <f t="shared" ref="K744:K767" si="163">(ROUND((+H744/8*3)/3,0))*3</f>
        <v>101226</v>
      </c>
      <c r="L744" s="44"/>
      <c r="M744" s="346">
        <f t="shared" si="155"/>
        <v>3.0002976258613978E-2</v>
      </c>
      <c r="N744" s="346">
        <f t="shared" ref="N744:N761" si="164">(I744-E744)/E744</f>
        <v>2.9991300233520049E-2</v>
      </c>
      <c r="O744" s="346">
        <f t="shared" ref="O744:O761" si="165">(J744-F744)/F744</f>
        <v>3.000054946061283E-2</v>
      </c>
      <c r="P744" s="346">
        <f t="shared" ref="P744:P761" si="166">(K744-G744)/G744</f>
        <v>3.0007020971336121E-2</v>
      </c>
      <c r="Q744" s="69"/>
    </row>
    <row r="745" spans="1:17" s="14" customFormat="1" ht="14.1" customHeight="1" thickBot="1" x14ac:dyDescent="0.3">
      <c r="A745" s="101"/>
      <c r="B745" s="694"/>
      <c r="C745" s="22">
        <v>2</v>
      </c>
      <c r="D745" s="448">
        <v>265998</v>
      </c>
      <c r="E745" s="466">
        <v>199500</v>
      </c>
      <c r="F745" s="466">
        <v>166248</v>
      </c>
      <c r="G745" s="467">
        <v>99750</v>
      </c>
      <c r="H745" s="372">
        <f t="shared" si="160"/>
        <v>273978</v>
      </c>
      <c r="I745" s="362">
        <f t="shared" si="161"/>
        <v>205485</v>
      </c>
      <c r="J745" s="362">
        <f t="shared" si="162"/>
        <v>171237</v>
      </c>
      <c r="K745" s="363">
        <f t="shared" si="163"/>
        <v>102741</v>
      </c>
      <c r="L745" s="44"/>
      <c r="M745" s="346">
        <f t="shared" si="155"/>
        <v>3.0000225565605755E-2</v>
      </c>
      <c r="N745" s="346">
        <f t="shared" si="164"/>
        <v>0.03</v>
      </c>
      <c r="O745" s="346">
        <f t="shared" si="165"/>
        <v>3.0009383571531687E-2</v>
      </c>
      <c r="P745" s="346">
        <f t="shared" si="166"/>
        <v>2.9984962406015038E-2</v>
      </c>
      <c r="Q745" s="69"/>
    </row>
    <row r="746" spans="1:17" s="14" customFormat="1" ht="14.1" customHeight="1" thickBot="1" x14ac:dyDescent="0.3">
      <c r="A746" s="101"/>
      <c r="B746" s="694"/>
      <c r="C746" s="22"/>
      <c r="D746" s="448">
        <v>269985</v>
      </c>
      <c r="E746" s="466">
        <v>202488</v>
      </c>
      <c r="F746" s="466">
        <v>168741</v>
      </c>
      <c r="G746" s="467">
        <v>101244</v>
      </c>
      <c r="H746" s="372">
        <f t="shared" si="160"/>
        <v>278085</v>
      </c>
      <c r="I746" s="362">
        <f t="shared" si="161"/>
        <v>208563</v>
      </c>
      <c r="J746" s="362">
        <f t="shared" si="162"/>
        <v>173802</v>
      </c>
      <c r="K746" s="363">
        <f t="shared" si="163"/>
        <v>104283</v>
      </c>
      <c r="L746" s="44"/>
      <c r="M746" s="346">
        <f t="shared" si="155"/>
        <v>3.0001666759264405E-2</v>
      </c>
      <c r="N746" s="346">
        <f t="shared" si="164"/>
        <v>3.0001777883133816E-2</v>
      </c>
      <c r="O746" s="346">
        <f t="shared" si="165"/>
        <v>2.9992710722349637E-2</v>
      </c>
      <c r="P746" s="346">
        <f t="shared" si="166"/>
        <v>3.0016593575915611E-2</v>
      </c>
      <c r="Q746" s="69"/>
    </row>
    <row r="747" spans="1:17" s="14" customFormat="1" ht="14.1" customHeight="1" thickBot="1" x14ac:dyDescent="0.3">
      <c r="A747" s="101"/>
      <c r="B747" s="694"/>
      <c r="C747" s="22">
        <v>3</v>
      </c>
      <c r="D747" s="448">
        <v>274041</v>
      </c>
      <c r="E747" s="466">
        <v>205530</v>
      </c>
      <c r="F747" s="466">
        <v>171276</v>
      </c>
      <c r="G747" s="467">
        <v>102765</v>
      </c>
      <c r="H747" s="372">
        <f t="shared" si="160"/>
        <v>282261</v>
      </c>
      <c r="I747" s="362">
        <f t="shared" si="161"/>
        <v>211695</v>
      </c>
      <c r="J747" s="362">
        <f t="shared" si="162"/>
        <v>176412</v>
      </c>
      <c r="K747" s="363">
        <f t="shared" si="163"/>
        <v>105849</v>
      </c>
      <c r="L747" s="44"/>
      <c r="M747" s="346">
        <f t="shared" si="155"/>
        <v>2.9995511620523937E-2</v>
      </c>
      <c r="N747" s="346">
        <f t="shared" si="164"/>
        <v>2.9995621077215005E-2</v>
      </c>
      <c r="O747" s="346">
        <f t="shared" si="165"/>
        <v>2.9986688152455684E-2</v>
      </c>
      <c r="P747" s="346">
        <f t="shared" si="166"/>
        <v>3.0010217486498323E-2</v>
      </c>
      <c r="Q747" s="69"/>
    </row>
    <row r="748" spans="1:17" s="14" customFormat="1" ht="14.1" customHeight="1" thickBot="1" x14ac:dyDescent="0.3">
      <c r="A748" s="101"/>
      <c r="B748" s="694"/>
      <c r="C748" s="22"/>
      <c r="D748" s="448">
        <v>278154</v>
      </c>
      <c r="E748" s="466">
        <v>208617</v>
      </c>
      <c r="F748" s="466">
        <v>173847</v>
      </c>
      <c r="G748" s="467">
        <v>104307</v>
      </c>
      <c r="H748" s="372">
        <f t="shared" si="160"/>
        <v>286500</v>
      </c>
      <c r="I748" s="362">
        <f t="shared" si="161"/>
        <v>214875</v>
      </c>
      <c r="J748" s="362">
        <f t="shared" si="162"/>
        <v>179064</v>
      </c>
      <c r="K748" s="363">
        <f t="shared" si="163"/>
        <v>107439</v>
      </c>
      <c r="L748" s="44"/>
      <c r="M748" s="346">
        <f t="shared" si="155"/>
        <v>3.0004961280441771E-2</v>
      </c>
      <c r="N748" s="346">
        <f t="shared" si="164"/>
        <v>2.999755532866449E-2</v>
      </c>
      <c r="O748" s="346">
        <f t="shared" si="165"/>
        <v>3.0009145973183316E-2</v>
      </c>
      <c r="P748" s="346">
        <f t="shared" si="166"/>
        <v>3.0026747965141362E-2</v>
      </c>
      <c r="Q748" s="69"/>
    </row>
    <row r="749" spans="1:17" s="14" customFormat="1" ht="14.1" customHeight="1" thickBot="1" x14ac:dyDescent="0.3">
      <c r="A749" s="101"/>
      <c r="B749" s="694"/>
      <c r="C749" s="22">
        <v>4</v>
      </c>
      <c r="D749" s="448">
        <v>282330</v>
      </c>
      <c r="E749" s="466">
        <v>211749</v>
      </c>
      <c r="F749" s="466">
        <v>176457</v>
      </c>
      <c r="G749" s="467">
        <v>105873</v>
      </c>
      <c r="H749" s="372">
        <f t="shared" si="160"/>
        <v>290799</v>
      </c>
      <c r="I749" s="362">
        <f t="shared" si="161"/>
        <v>218100</v>
      </c>
      <c r="J749" s="362">
        <f t="shared" si="162"/>
        <v>181749</v>
      </c>
      <c r="K749" s="363">
        <f t="shared" si="163"/>
        <v>109050</v>
      </c>
      <c r="L749" s="44"/>
      <c r="M749" s="346">
        <f t="shared" si="155"/>
        <v>2.999681224099458E-2</v>
      </c>
      <c r="N749" s="346">
        <f t="shared" si="164"/>
        <v>2.999305781845487E-2</v>
      </c>
      <c r="O749" s="346">
        <f t="shared" si="165"/>
        <v>2.9990309253812544E-2</v>
      </c>
      <c r="P749" s="346">
        <f t="shared" si="166"/>
        <v>3.0007650675809697E-2</v>
      </c>
      <c r="Q749" s="69"/>
    </row>
    <row r="750" spans="1:17" s="14" customFormat="1" ht="14.1" customHeight="1" thickBot="1" x14ac:dyDescent="0.3">
      <c r="A750" s="101"/>
      <c r="B750" s="694"/>
      <c r="C750" s="22"/>
      <c r="D750" s="448">
        <v>286569</v>
      </c>
      <c r="E750" s="466">
        <v>214926</v>
      </c>
      <c r="F750" s="466">
        <v>179106</v>
      </c>
      <c r="G750" s="467">
        <v>107463</v>
      </c>
      <c r="H750" s="372">
        <f t="shared" si="160"/>
        <v>295167</v>
      </c>
      <c r="I750" s="362">
        <f t="shared" si="161"/>
        <v>221376</v>
      </c>
      <c r="J750" s="362">
        <f t="shared" si="162"/>
        <v>184479</v>
      </c>
      <c r="K750" s="363">
        <f t="shared" si="163"/>
        <v>110688</v>
      </c>
      <c r="L750" s="44"/>
      <c r="M750" s="346">
        <f t="shared" si="155"/>
        <v>3.0003245291709849E-2</v>
      </c>
      <c r="N750" s="346">
        <f t="shared" si="164"/>
        <v>3.0010329136540018E-2</v>
      </c>
      <c r="O750" s="346">
        <f t="shared" si="165"/>
        <v>2.9998995008542428E-2</v>
      </c>
      <c r="P750" s="346">
        <f t="shared" si="166"/>
        <v>3.0010329136540018E-2</v>
      </c>
      <c r="Q750" s="69"/>
    </row>
    <row r="751" spans="1:17" s="14" customFormat="1" ht="14.1" customHeight="1" thickBot="1" x14ac:dyDescent="0.3">
      <c r="A751" s="101"/>
      <c r="B751" s="694"/>
      <c r="C751" s="22">
        <v>5</v>
      </c>
      <c r="D751" s="448">
        <v>290862</v>
      </c>
      <c r="E751" s="466">
        <v>218148</v>
      </c>
      <c r="F751" s="466">
        <v>181788</v>
      </c>
      <c r="G751" s="467">
        <v>109074</v>
      </c>
      <c r="H751" s="372">
        <f t="shared" si="160"/>
        <v>299589</v>
      </c>
      <c r="I751" s="362">
        <f t="shared" si="161"/>
        <v>224691</v>
      </c>
      <c r="J751" s="362">
        <f t="shared" si="162"/>
        <v>187242</v>
      </c>
      <c r="K751" s="363">
        <f t="shared" si="163"/>
        <v>112347</v>
      </c>
      <c r="L751" s="44"/>
      <c r="M751" s="346">
        <f t="shared" si="155"/>
        <v>3.0003919384450357E-2</v>
      </c>
      <c r="N751" s="346">
        <f t="shared" si="164"/>
        <v>2.9993398976841411E-2</v>
      </c>
      <c r="O751" s="346">
        <f t="shared" si="165"/>
        <v>3.0001980328734568E-2</v>
      </c>
      <c r="P751" s="346">
        <f t="shared" si="166"/>
        <v>3.0007151108421806E-2</v>
      </c>
      <c r="Q751" s="69"/>
    </row>
    <row r="752" spans="1:17" s="14" customFormat="1" ht="14.1" customHeight="1" thickBot="1" x14ac:dyDescent="0.3">
      <c r="A752" s="101"/>
      <c r="B752" s="694"/>
      <c r="C752" s="22"/>
      <c r="D752" s="469">
        <v>295233</v>
      </c>
      <c r="E752" s="461">
        <v>221424</v>
      </c>
      <c r="F752" s="461">
        <v>184521</v>
      </c>
      <c r="G752" s="461">
        <v>110712</v>
      </c>
      <c r="H752" s="372">
        <f t="shared" si="160"/>
        <v>304089</v>
      </c>
      <c r="I752" s="362">
        <f t="shared" si="161"/>
        <v>228066</v>
      </c>
      <c r="J752" s="362">
        <f t="shared" si="162"/>
        <v>190056</v>
      </c>
      <c r="K752" s="363">
        <f t="shared" si="163"/>
        <v>114033</v>
      </c>
      <c r="L752" s="44"/>
      <c r="M752" s="346">
        <f t="shared" si="155"/>
        <v>2.9996646716322361E-2</v>
      </c>
      <c r="N752" s="346">
        <f t="shared" si="164"/>
        <v>2.9996748319965315E-2</v>
      </c>
      <c r="O752" s="346">
        <f t="shared" si="165"/>
        <v>2.9996585754466971E-2</v>
      </c>
      <c r="P752" s="346">
        <f t="shared" si="166"/>
        <v>2.9996748319965315E-2</v>
      </c>
      <c r="Q752" s="69"/>
    </row>
    <row r="753" spans="1:17" s="14" customFormat="1" ht="14.1" customHeight="1" thickBot="1" x14ac:dyDescent="0.3">
      <c r="A753" s="101"/>
      <c r="B753" s="694"/>
      <c r="C753" s="22">
        <v>6</v>
      </c>
      <c r="D753" s="453">
        <v>299655</v>
      </c>
      <c r="E753" s="466">
        <v>224742</v>
      </c>
      <c r="F753" s="466">
        <v>187284</v>
      </c>
      <c r="G753" s="467">
        <v>112371</v>
      </c>
      <c r="H753" s="372">
        <f t="shared" si="160"/>
        <v>308646</v>
      </c>
      <c r="I753" s="362">
        <f t="shared" si="161"/>
        <v>231486</v>
      </c>
      <c r="J753" s="362">
        <f t="shared" si="162"/>
        <v>192903</v>
      </c>
      <c r="K753" s="363">
        <f t="shared" si="163"/>
        <v>115743</v>
      </c>
      <c r="L753" s="44"/>
      <c r="M753" s="346">
        <f t="shared" si="155"/>
        <v>3.0004505180958103E-2</v>
      </c>
      <c r="N753" s="346">
        <f t="shared" si="164"/>
        <v>3.0007742211068691E-2</v>
      </c>
      <c r="O753" s="346">
        <f t="shared" si="165"/>
        <v>3.0002562952521305E-2</v>
      </c>
      <c r="P753" s="346">
        <f t="shared" si="166"/>
        <v>3.0007742211068691E-2</v>
      </c>
      <c r="Q753" s="69"/>
    </row>
    <row r="754" spans="1:17" s="14" customFormat="1" ht="14.1" customHeight="1" thickBot="1" x14ac:dyDescent="0.3">
      <c r="A754" s="101"/>
      <c r="B754" s="697"/>
      <c r="C754" s="176"/>
      <c r="D754" s="469">
        <v>304152</v>
      </c>
      <c r="E754" s="461">
        <v>228114</v>
      </c>
      <c r="F754" s="461">
        <v>190095</v>
      </c>
      <c r="G754" s="461">
        <v>114057</v>
      </c>
      <c r="H754" s="372">
        <f t="shared" si="160"/>
        <v>313278</v>
      </c>
      <c r="I754" s="362">
        <f t="shared" si="161"/>
        <v>234960</v>
      </c>
      <c r="J754" s="362">
        <f t="shared" si="162"/>
        <v>195798</v>
      </c>
      <c r="K754" s="363">
        <f t="shared" si="163"/>
        <v>117480</v>
      </c>
      <c r="L754" s="44"/>
      <c r="M754" s="346">
        <f t="shared" si="155"/>
        <v>3.0004734474867831E-2</v>
      </c>
      <c r="N754" s="346">
        <f t="shared" si="164"/>
        <v>3.0011310134406482E-2</v>
      </c>
      <c r="O754" s="346">
        <f t="shared" si="165"/>
        <v>3.0000789079144639E-2</v>
      </c>
      <c r="P754" s="346">
        <f t="shared" si="166"/>
        <v>3.0011310134406482E-2</v>
      </c>
      <c r="Q754" s="69"/>
    </row>
    <row r="755" spans="1:17" s="14" customFormat="1" ht="14.1" customHeight="1" thickBot="1" x14ac:dyDescent="0.3">
      <c r="A755" s="101"/>
      <c r="B755" s="695"/>
      <c r="C755" s="23">
        <v>7</v>
      </c>
      <c r="D755" s="470">
        <v>308718</v>
      </c>
      <c r="E755" s="471">
        <v>231540</v>
      </c>
      <c r="F755" s="471">
        <v>192948</v>
      </c>
      <c r="G755" s="472">
        <v>115770</v>
      </c>
      <c r="H755" s="372">
        <f t="shared" si="160"/>
        <v>317979</v>
      </c>
      <c r="I755" s="362">
        <f t="shared" si="161"/>
        <v>238485</v>
      </c>
      <c r="J755" s="362">
        <f t="shared" si="162"/>
        <v>198738</v>
      </c>
      <c r="K755" s="363">
        <f t="shared" si="163"/>
        <v>119241</v>
      </c>
      <c r="L755" s="44"/>
      <c r="M755" s="346">
        <f t="shared" si="155"/>
        <v>2.9998250830855343E-2</v>
      </c>
      <c r="N755" s="346">
        <f t="shared" si="164"/>
        <v>2.9994817310183986E-2</v>
      </c>
      <c r="O755" s="346">
        <f t="shared" si="165"/>
        <v>3.0008085079917906E-2</v>
      </c>
      <c r="P755" s="346">
        <f t="shared" si="166"/>
        <v>2.9981860585643949E-2</v>
      </c>
      <c r="Q755" s="69"/>
    </row>
    <row r="756" spans="1:17" s="14" customFormat="1" ht="14.1" customHeight="1" thickBot="1" x14ac:dyDescent="0.3">
      <c r="A756" s="101">
        <v>10</v>
      </c>
      <c r="B756" s="693" t="s">
        <v>242</v>
      </c>
      <c r="C756" s="77">
        <v>1</v>
      </c>
      <c r="D756" s="458">
        <v>322812</v>
      </c>
      <c r="E756" s="459">
        <v>242109</v>
      </c>
      <c r="F756" s="459">
        <v>201759</v>
      </c>
      <c r="G756" s="460">
        <v>121056</v>
      </c>
      <c r="H756" s="372">
        <f t="shared" si="160"/>
        <v>332496</v>
      </c>
      <c r="I756" s="362">
        <f t="shared" si="161"/>
        <v>249372</v>
      </c>
      <c r="J756" s="362">
        <f t="shared" si="162"/>
        <v>207810</v>
      </c>
      <c r="K756" s="363">
        <f t="shared" si="163"/>
        <v>124686</v>
      </c>
      <c r="L756" s="44"/>
      <c r="M756" s="346">
        <f t="shared" si="155"/>
        <v>2.9998884799821567E-2</v>
      </c>
      <c r="N756" s="346">
        <f t="shared" si="164"/>
        <v>2.9998884799821567E-2</v>
      </c>
      <c r="O756" s="346">
        <f t="shared" si="165"/>
        <v>2.9991227157152842E-2</v>
      </c>
      <c r="P756" s="346">
        <f t="shared" si="166"/>
        <v>2.9986122125297384E-2</v>
      </c>
      <c r="Q756" s="69"/>
    </row>
    <row r="757" spans="1:17" s="14" customFormat="1" ht="14.1" customHeight="1" thickBot="1" x14ac:dyDescent="0.3">
      <c r="A757" s="101"/>
      <c r="B757" s="696"/>
      <c r="C757" s="31"/>
      <c r="D757" s="448">
        <v>324603</v>
      </c>
      <c r="E757" s="466">
        <v>243453</v>
      </c>
      <c r="F757" s="466">
        <v>202878</v>
      </c>
      <c r="G757" s="467">
        <v>121725</v>
      </c>
      <c r="H757" s="372">
        <f t="shared" si="160"/>
        <v>334341</v>
      </c>
      <c r="I757" s="362">
        <f t="shared" si="161"/>
        <v>250755</v>
      </c>
      <c r="J757" s="362">
        <f t="shared" si="162"/>
        <v>208962</v>
      </c>
      <c r="K757" s="363">
        <f t="shared" si="163"/>
        <v>125379</v>
      </c>
      <c r="L757" s="44"/>
      <c r="M757" s="346">
        <f t="shared" si="155"/>
        <v>2.9999722738237169E-2</v>
      </c>
      <c r="N757" s="346">
        <f t="shared" si="164"/>
        <v>2.9993468965262289E-2</v>
      </c>
      <c r="O757" s="346">
        <f t="shared" si="165"/>
        <v>2.9988465974625143E-2</v>
      </c>
      <c r="P757" s="346">
        <f t="shared" si="166"/>
        <v>3.0018484288354897E-2</v>
      </c>
      <c r="Q757" s="69"/>
    </row>
    <row r="758" spans="1:17" s="14" customFormat="1" ht="14.1" customHeight="1" thickBot="1" x14ac:dyDescent="0.3">
      <c r="A758" s="101"/>
      <c r="B758" s="694"/>
      <c r="C758" s="32">
        <v>2</v>
      </c>
      <c r="D758" s="448">
        <v>329469</v>
      </c>
      <c r="E758" s="466">
        <v>247101</v>
      </c>
      <c r="F758" s="466">
        <v>205917</v>
      </c>
      <c r="G758" s="467">
        <v>123552</v>
      </c>
      <c r="H758" s="372">
        <f t="shared" si="160"/>
        <v>339354</v>
      </c>
      <c r="I758" s="362">
        <f t="shared" si="161"/>
        <v>254517</v>
      </c>
      <c r="J758" s="362">
        <f t="shared" si="162"/>
        <v>212097</v>
      </c>
      <c r="K758" s="363">
        <f t="shared" si="163"/>
        <v>127257</v>
      </c>
      <c r="L758" s="44"/>
      <c r="M758" s="346">
        <f t="shared" si="155"/>
        <v>3.0002822723837447E-2</v>
      </c>
      <c r="N758" s="346">
        <f t="shared" si="164"/>
        <v>3.0012019376692123E-2</v>
      </c>
      <c r="O758" s="346">
        <f t="shared" si="165"/>
        <v>3.0012092250761228E-2</v>
      </c>
      <c r="P758" s="346">
        <f t="shared" si="166"/>
        <v>2.9987373737373736E-2</v>
      </c>
      <c r="Q758" s="69"/>
    </row>
    <row r="759" spans="1:17" s="14" customFormat="1" ht="14.1" customHeight="1" thickBot="1" x14ac:dyDescent="0.3">
      <c r="A759" s="101"/>
      <c r="B759" s="694"/>
      <c r="C759" s="32"/>
      <c r="D759" s="448">
        <v>334410</v>
      </c>
      <c r="E759" s="466">
        <v>250809</v>
      </c>
      <c r="F759" s="466">
        <v>209007</v>
      </c>
      <c r="G759" s="467">
        <v>125403</v>
      </c>
      <c r="H759" s="372">
        <f t="shared" ref="H759:H767" si="167">ROUND($D759*(1+$G$9)/3,0)*3</f>
        <v>344442</v>
      </c>
      <c r="I759" s="362">
        <f t="shared" si="161"/>
        <v>258333</v>
      </c>
      <c r="J759" s="362">
        <f t="shared" si="162"/>
        <v>215277</v>
      </c>
      <c r="K759" s="363">
        <f t="shared" si="163"/>
        <v>129165</v>
      </c>
      <c r="L759" s="44"/>
      <c r="M759" s="346">
        <f t="shared" si="155"/>
        <v>2.9999102897640621E-2</v>
      </c>
      <c r="N759" s="346">
        <f t="shared" si="164"/>
        <v>2.9998923483607047E-2</v>
      </c>
      <c r="O759" s="346">
        <f t="shared" si="165"/>
        <v>2.9998995248962955E-2</v>
      </c>
      <c r="P759" s="346">
        <f t="shared" si="166"/>
        <v>2.9999282313820243E-2</v>
      </c>
      <c r="Q759" s="69"/>
    </row>
    <row r="760" spans="1:17" s="14" customFormat="1" ht="14.1" customHeight="1" thickBot="1" x14ac:dyDescent="0.3">
      <c r="A760" s="101"/>
      <c r="B760" s="694"/>
      <c r="C760" s="32">
        <v>3</v>
      </c>
      <c r="D760" s="448">
        <v>339426</v>
      </c>
      <c r="E760" s="466">
        <v>254571</v>
      </c>
      <c r="F760" s="466">
        <v>212142</v>
      </c>
      <c r="G760" s="467">
        <v>127284</v>
      </c>
      <c r="H760" s="372">
        <f t="shared" si="167"/>
        <v>349608</v>
      </c>
      <c r="I760" s="362">
        <f t="shared" si="161"/>
        <v>262206</v>
      </c>
      <c r="J760" s="362">
        <f t="shared" si="162"/>
        <v>218505</v>
      </c>
      <c r="K760" s="363">
        <f t="shared" si="163"/>
        <v>131103</v>
      </c>
      <c r="L760" s="44"/>
      <c r="M760" s="346">
        <f t="shared" si="155"/>
        <v>2.9997702002792951E-2</v>
      </c>
      <c r="N760" s="346">
        <f t="shared" si="164"/>
        <v>2.999163298254711E-2</v>
      </c>
      <c r="O760" s="346">
        <f t="shared" si="165"/>
        <v>2.9994060582062956E-2</v>
      </c>
      <c r="P760" s="346">
        <f t="shared" si="166"/>
        <v>3.0003771094560195E-2</v>
      </c>
      <c r="Q760" s="69"/>
    </row>
    <row r="761" spans="1:17" s="14" customFormat="1" ht="14.1" customHeight="1" thickBot="1" x14ac:dyDescent="0.3">
      <c r="A761" s="101"/>
      <c r="B761" s="694"/>
      <c r="C761" s="32"/>
      <c r="D761" s="448">
        <v>344523</v>
      </c>
      <c r="E761" s="466">
        <v>258393</v>
      </c>
      <c r="F761" s="466">
        <v>215328</v>
      </c>
      <c r="G761" s="467">
        <v>129195</v>
      </c>
      <c r="H761" s="372">
        <f t="shared" si="167"/>
        <v>354858</v>
      </c>
      <c r="I761" s="362">
        <f t="shared" si="161"/>
        <v>266145</v>
      </c>
      <c r="J761" s="362">
        <f t="shared" si="162"/>
        <v>221787</v>
      </c>
      <c r="K761" s="363">
        <f t="shared" si="163"/>
        <v>133071</v>
      </c>
      <c r="L761" s="44"/>
      <c r="M761" s="346">
        <f t="shared" si="155"/>
        <v>2.9997997230954102E-2</v>
      </c>
      <c r="N761" s="346">
        <f t="shared" si="164"/>
        <v>3.0000812715514739E-2</v>
      </c>
      <c r="O761" s="346">
        <f t="shared" si="165"/>
        <v>2.9996098974587607E-2</v>
      </c>
      <c r="P761" s="346">
        <f t="shared" si="166"/>
        <v>3.0001161035643795E-2</v>
      </c>
      <c r="Q761" s="69"/>
    </row>
    <row r="762" spans="1:17" s="14" customFormat="1" ht="14.1" customHeight="1" thickBot="1" x14ac:dyDescent="0.3">
      <c r="A762" s="101"/>
      <c r="B762" s="694"/>
      <c r="C762" s="32">
        <v>4</v>
      </c>
      <c r="D762" s="448">
        <v>349701</v>
      </c>
      <c r="E762" s="466">
        <v>262275</v>
      </c>
      <c r="F762" s="466">
        <v>218562</v>
      </c>
      <c r="G762" s="467">
        <v>131139</v>
      </c>
      <c r="H762" s="372">
        <f t="shared" si="167"/>
        <v>360192</v>
      </c>
      <c r="I762" s="362">
        <f t="shared" si="161"/>
        <v>270144</v>
      </c>
      <c r="J762" s="362">
        <f t="shared" si="162"/>
        <v>225120</v>
      </c>
      <c r="K762" s="363">
        <f t="shared" si="163"/>
        <v>135072</v>
      </c>
      <c r="L762" s="44"/>
      <c r="M762" s="348">
        <f t="shared" si="155"/>
        <v>2.9999914212427189E-2</v>
      </c>
      <c r="N762" s="348">
        <f t="shared" si="156"/>
        <v>3.0002859593937659E-2</v>
      </c>
      <c r="O762" s="348">
        <f t="shared" si="157"/>
        <v>3.0005215911274603E-2</v>
      </c>
      <c r="P762" s="348">
        <f t="shared" si="158"/>
        <v>2.9991078168965755E-2</v>
      </c>
      <c r="Q762" s="69"/>
    </row>
    <row r="763" spans="1:17" s="14" customFormat="1" ht="14.1" customHeight="1" thickBot="1" x14ac:dyDescent="0.3">
      <c r="A763" s="101"/>
      <c r="B763" s="694"/>
      <c r="C763" s="32"/>
      <c r="D763" s="448">
        <v>354936</v>
      </c>
      <c r="E763" s="466">
        <v>266202</v>
      </c>
      <c r="F763" s="466">
        <v>221835</v>
      </c>
      <c r="G763" s="467">
        <v>133101</v>
      </c>
      <c r="H763" s="372">
        <f t="shared" si="167"/>
        <v>365583</v>
      </c>
      <c r="I763" s="362">
        <f t="shared" si="161"/>
        <v>274188</v>
      </c>
      <c r="J763" s="362">
        <f t="shared" si="162"/>
        <v>228489</v>
      </c>
      <c r="K763" s="363">
        <f t="shared" si="163"/>
        <v>137094</v>
      </c>
      <c r="L763" s="44"/>
      <c r="M763" s="348">
        <f t="shared" ref="M763:M787" si="168">(H763-D763)/D763</f>
        <v>2.9996957197917371E-2</v>
      </c>
      <c r="N763" s="348">
        <f t="shared" ref="N763:N787" si="169">(I763-E763)/E763</f>
        <v>2.999977460725314E-2</v>
      </c>
      <c r="O763" s="348">
        <f t="shared" ref="O763:O787" si="170">(J763-F763)/F763</f>
        <v>2.9995266752315911E-2</v>
      </c>
      <c r="P763" s="348">
        <f t="shared" ref="P763:P787" si="171">(K763-G763)/G763</f>
        <v>2.999977460725314E-2</v>
      </c>
      <c r="Q763" s="69"/>
    </row>
    <row r="764" spans="1:17" s="14" customFormat="1" ht="14.1" customHeight="1" thickBot="1" x14ac:dyDescent="0.3">
      <c r="A764" s="101"/>
      <c r="B764" s="694"/>
      <c r="C764" s="32">
        <v>5</v>
      </c>
      <c r="D764" s="448">
        <v>360252</v>
      </c>
      <c r="E764" s="466">
        <v>270189</v>
      </c>
      <c r="F764" s="466">
        <v>225159</v>
      </c>
      <c r="G764" s="467">
        <v>135096</v>
      </c>
      <c r="H764" s="372">
        <f t="shared" si="167"/>
        <v>371061</v>
      </c>
      <c r="I764" s="362">
        <f t="shared" si="161"/>
        <v>278295</v>
      </c>
      <c r="J764" s="362">
        <f t="shared" si="162"/>
        <v>231912</v>
      </c>
      <c r="K764" s="363">
        <f t="shared" si="163"/>
        <v>139149</v>
      </c>
      <c r="L764" s="44"/>
      <c r="M764" s="348">
        <f t="shared" si="168"/>
        <v>3.0003997201958628E-2</v>
      </c>
      <c r="N764" s="348">
        <f t="shared" si="169"/>
        <v>3.0001221367265136E-2</v>
      </c>
      <c r="O764" s="348">
        <f t="shared" si="170"/>
        <v>2.9992138888518781E-2</v>
      </c>
      <c r="P764" s="348">
        <f t="shared" si="171"/>
        <v>3.0000888257239296E-2</v>
      </c>
      <c r="Q764" s="69"/>
    </row>
    <row r="765" spans="1:17" s="14" customFormat="1" ht="14.1" customHeight="1" thickBot="1" x14ac:dyDescent="0.3">
      <c r="A765" s="101"/>
      <c r="B765" s="694"/>
      <c r="C765" s="32"/>
      <c r="D765" s="469">
        <v>365661</v>
      </c>
      <c r="E765" s="461">
        <v>274245</v>
      </c>
      <c r="F765" s="461">
        <v>228537</v>
      </c>
      <c r="G765" s="461">
        <v>137124</v>
      </c>
      <c r="H765" s="372">
        <f t="shared" si="167"/>
        <v>376632</v>
      </c>
      <c r="I765" s="362">
        <f t="shared" si="161"/>
        <v>282474</v>
      </c>
      <c r="J765" s="362">
        <f t="shared" si="162"/>
        <v>235395</v>
      </c>
      <c r="K765" s="363">
        <f t="shared" si="163"/>
        <v>141237</v>
      </c>
      <c r="L765" s="44"/>
      <c r="M765" s="348">
        <f t="shared" si="168"/>
        <v>3.0003199684954098E-2</v>
      </c>
      <c r="N765" s="348">
        <f t="shared" si="169"/>
        <v>3.0006016518076901E-2</v>
      </c>
      <c r="O765" s="348">
        <f t="shared" si="170"/>
        <v>3.0008269995668097E-2</v>
      </c>
      <c r="P765" s="348">
        <f t="shared" si="171"/>
        <v>2.9994749278025729E-2</v>
      </c>
      <c r="Q765" s="69"/>
    </row>
    <row r="766" spans="1:17" s="14" customFormat="1" ht="14.1" customHeight="1" thickBot="1" x14ac:dyDescent="0.3">
      <c r="A766" s="101"/>
      <c r="B766" s="694"/>
      <c r="C766" s="32">
        <v>6</v>
      </c>
      <c r="D766" s="453">
        <v>371142</v>
      </c>
      <c r="E766" s="466">
        <v>278358</v>
      </c>
      <c r="F766" s="466">
        <v>231963</v>
      </c>
      <c r="G766" s="467">
        <v>139179</v>
      </c>
      <c r="H766" s="372">
        <f t="shared" si="167"/>
        <v>382275</v>
      </c>
      <c r="I766" s="362">
        <f t="shared" si="161"/>
        <v>286707</v>
      </c>
      <c r="J766" s="362">
        <f t="shared" si="162"/>
        <v>238923</v>
      </c>
      <c r="K766" s="363">
        <f t="shared" si="163"/>
        <v>143352</v>
      </c>
      <c r="L766" s="44"/>
      <c r="M766" s="348">
        <f t="shared" si="168"/>
        <v>2.9996605072990932E-2</v>
      </c>
      <c r="N766" s="348">
        <f t="shared" si="169"/>
        <v>2.9993749056969801E-2</v>
      </c>
      <c r="O766" s="348">
        <f t="shared" si="170"/>
        <v>3.000478524592284E-2</v>
      </c>
      <c r="P766" s="348">
        <f t="shared" si="171"/>
        <v>2.9982971568986702E-2</v>
      </c>
      <c r="Q766" s="69"/>
    </row>
    <row r="767" spans="1:17" s="14" customFormat="1" ht="14.1" customHeight="1" x14ac:dyDescent="0.25">
      <c r="A767" s="101"/>
      <c r="B767" s="697"/>
      <c r="C767" s="33"/>
      <c r="D767" s="473">
        <v>376710</v>
      </c>
      <c r="E767" s="474">
        <v>282534</v>
      </c>
      <c r="F767" s="474">
        <v>235443</v>
      </c>
      <c r="G767" s="474">
        <v>141267</v>
      </c>
      <c r="H767" s="372">
        <f t="shared" si="167"/>
        <v>388011</v>
      </c>
      <c r="I767" s="362">
        <f t="shared" si="161"/>
        <v>291009</v>
      </c>
      <c r="J767" s="362">
        <f t="shared" si="162"/>
        <v>242508</v>
      </c>
      <c r="K767" s="363">
        <f t="shared" si="163"/>
        <v>145503</v>
      </c>
      <c r="L767" s="44"/>
      <c r="M767" s="348">
        <f t="shared" si="168"/>
        <v>2.9999203631440631E-2</v>
      </c>
      <c r="N767" s="348">
        <f t="shared" si="169"/>
        <v>2.999638981503111E-2</v>
      </c>
      <c r="O767" s="348">
        <f t="shared" si="170"/>
        <v>3.0007262904397241E-2</v>
      </c>
      <c r="P767" s="348">
        <f t="shared" si="171"/>
        <v>2.9985771623946146E-2</v>
      </c>
      <c r="Q767" s="69"/>
    </row>
    <row r="768" spans="1:17" s="14" customFormat="1" ht="14.1" customHeight="1" thickBot="1" x14ac:dyDescent="0.3">
      <c r="A768" s="101"/>
      <c r="B768" s="695"/>
      <c r="C768" s="78">
        <v>7</v>
      </c>
      <c r="D768" s="463">
        <v>382365</v>
      </c>
      <c r="E768" s="464">
        <v>286773</v>
      </c>
      <c r="F768" s="464">
        <v>238977</v>
      </c>
      <c r="G768" s="465">
        <v>143388</v>
      </c>
      <c r="H768" s="382">
        <f>ROUND($D768*(1+$G$12)/3,0)*3</f>
        <v>393837</v>
      </c>
      <c r="I768" s="367">
        <f t="shared" si="152"/>
        <v>295377</v>
      </c>
      <c r="J768" s="367">
        <f t="shared" si="153"/>
        <v>246147</v>
      </c>
      <c r="K768" s="368">
        <f t="shared" si="154"/>
        <v>147690</v>
      </c>
      <c r="L768" s="44"/>
      <c r="M768" s="348">
        <f t="shared" si="168"/>
        <v>3.0002746067239419E-2</v>
      </c>
      <c r="N768" s="348">
        <f t="shared" si="169"/>
        <v>3.0002824533690409E-2</v>
      </c>
      <c r="O768" s="348">
        <f t="shared" si="170"/>
        <v>3.0002887307146713E-2</v>
      </c>
      <c r="P768" s="348">
        <f t="shared" si="171"/>
        <v>3.0002510670348984E-2</v>
      </c>
      <c r="Q768" s="69"/>
    </row>
    <row r="769" spans="1:17" s="14" customFormat="1" ht="14.1" customHeight="1" x14ac:dyDescent="0.25">
      <c r="A769" s="101">
        <v>11</v>
      </c>
      <c r="B769" s="693" t="s">
        <v>243</v>
      </c>
      <c r="C769" s="19">
        <v>1</v>
      </c>
      <c r="D769" s="372">
        <v>398034</v>
      </c>
      <c r="E769" s="362">
        <v>298527</v>
      </c>
      <c r="F769" s="362">
        <v>248772</v>
      </c>
      <c r="G769" s="363">
        <v>149262</v>
      </c>
      <c r="H769" s="372">
        <f t="shared" ref="H769:H780" si="172">ROUND($D769*(1+$G$12)/3,0)*3</f>
        <v>409974</v>
      </c>
      <c r="I769" s="362">
        <f t="shared" si="152"/>
        <v>307482</v>
      </c>
      <c r="J769" s="362">
        <f t="shared" si="153"/>
        <v>256233</v>
      </c>
      <c r="K769" s="363">
        <f t="shared" si="154"/>
        <v>153741</v>
      </c>
      <c r="L769" s="44"/>
      <c r="M769" s="348">
        <f t="shared" si="168"/>
        <v>2.9997437404844812E-2</v>
      </c>
      <c r="N769" s="348">
        <f t="shared" si="169"/>
        <v>2.9997286677586953E-2</v>
      </c>
      <c r="O769" s="348">
        <f t="shared" si="170"/>
        <v>2.9991317350827263E-2</v>
      </c>
      <c r="P769" s="348">
        <f t="shared" si="171"/>
        <v>3.000763757687824E-2</v>
      </c>
      <c r="Q769" s="69"/>
    </row>
    <row r="770" spans="1:17" s="14" customFormat="1" ht="14.1" customHeight="1" x14ac:dyDescent="0.25">
      <c r="A770" s="101"/>
      <c r="B770" s="694"/>
      <c r="C770" s="22">
        <v>2</v>
      </c>
      <c r="D770" s="379">
        <v>404013</v>
      </c>
      <c r="E770" s="421">
        <v>303009</v>
      </c>
      <c r="F770" s="421">
        <v>252507</v>
      </c>
      <c r="G770" s="422">
        <v>151506</v>
      </c>
      <c r="H770" s="379">
        <f t="shared" si="172"/>
        <v>416133</v>
      </c>
      <c r="I770" s="421">
        <f t="shared" si="152"/>
        <v>312099</v>
      </c>
      <c r="J770" s="421">
        <f t="shared" si="153"/>
        <v>260082</v>
      </c>
      <c r="K770" s="422">
        <f t="shared" si="154"/>
        <v>156051</v>
      </c>
      <c r="L770" s="44"/>
      <c r="M770" s="348">
        <f t="shared" si="168"/>
        <v>2.9999034684527477E-2</v>
      </c>
      <c r="N770" s="348">
        <f t="shared" si="169"/>
        <v>2.9999108937358295E-2</v>
      </c>
      <c r="O770" s="348">
        <f t="shared" si="170"/>
        <v>2.9999168339887607E-2</v>
      </c>
      <c r="P770" s="348">
        <f t="shared" si="171"/>
        <v>2.9998811928240467E-2</v>
      </c>
      <c r="Q770" s="69"/>
    </row>
    <row r="771" spans="1:17" s="14" customFormat="1" ht="14.1" customHeight="1" x14ac:dyDescent="0.25">
      <c r="A771" s="101"/>
      <c r="B771" s="694"/>
      <c r="C771" s="22">
        <v>3</v>
      </c>
      <c r="D771" s="379">
        <v>410070</v>
      </c>
      <c r="E771" s="421">
        <v>307554</v>
      </c>
      <c r="F771" s="421">
        <v>256293</v>
      </c>
      <c r="G771" s="422">
        <v>153777</v>
      </c>
      <c r="H771" s="379">
        <f t="shared" si="172"/>
        <v>422373</v>
      </c>
      <c r="I771" s="421">
        <f t="shared" si="152"/>
        <v>316779</v>
      </c>
      <c r="J771" s="421">
        <f t="shared" si="153"/>
        <v>263982</v>
      </c>
      <c r="K771" s="422">
        <f t="shared" si="154"/>
        <v>158391</v>
      </c>
      <c r="L771" s="44"/>
      <c r="M771" s="348">
        <f t="shared" si="168"/>
        <v>3.0002194747238278E-2</v>
      </c>
      <c r="N771" s="348">
        <f t="shared" si="169"/>
        <v>2.9994732632318229E-2</v>
      </c>
      <c r="O771" s="348">
        <f t="shared" si="170"/>
        <v>3.000081937470005E-2</v>
      </c>
      <c r="P771" s="348">
        <f t="shared" si="171"/>
        <v>3.0004487016914102E-2</v>
      </c>
      <c r="Q771" s="69"/>
    </row>
    <row r="772" spans="1:17" s="14" customFormat="1" ht="14.1" customHeight="1" x14ac:dyDescent="0.25">
      <c r="A772" s="101"/>
      <c r="B772" s="694"/>
      <c r="C772" s="22">
        <v>4</v>
      </c>
      <c r="D772" s="379">
        <v>416217</v>
      </c>
      <c r="E772" s="421">
        <v>312162</v>
      </c>
      <c r="F772" s="421">
        <v>260136</v>
      </c>
      <c r="G772" s="422">
        <v>156081</v>
      </c>
      <c r="H772" s="379">
        <f t="shared" si="172"/>
        <v>428703</v>
      </c>
      <c r="I772" s="421">
        <f t="shared" si="152"/>
        <v>321528</v>
      </c>
      <c r="J772" s="421">
        <f t="shared" si="153"/>
        <v>267939</v>
      </c>
      <c r="K772" s="422">
        <f t="shared" si="154"/>
        <v>160764</v>
      </c>
      <c r="L772" s="44"/>
      <c r="M772" s="348">
        <f t="shared" si="168"/>
        <v>2.9998774677632102E-2</v>
      </c>
      <c r="N772" s="348">
        <f t="shared" si="169"/>
        <v>3.0003651949949067E-2</v>
      </c>
      <c r="O772" s="348">
        <f t="shared" si="170"/>
        <v>2.9995848325491282E-2</v>
      </c>
      <c r="P772" s="348">
        <f t="shared" si="171"/>
        <v>3.0003651949949067E-2</v>
      </c>
      <c r="Q772" s="69"/>
    </row>
    <row r="773" spans="1:17" s="14" customFormat="1" ht="14.1" customHeight="1" x14ac:dyDescent="0.25">
      <c r="A773" s="101"/>
      <c r="B773" s="694"/>
      <c r="C773" s="22">
        <v>5</v>
      </c>
      <c r="D773" s="379">
        <v>422463</v>
      </c>
      <c r="E773" s="421">
        <v>316848</v>
      </c>
      <c r="F773" s="421">
        <v>264039</v>
      </c>
      <c r="G773" s="422">
        <v>158424</v>
      </c>
      <c r="H773" s="379">
        <f t="shared" si="172"/>
        <v>435138</v>
      </c>
      <c r="I773" s="421">
        <f t="shared" si="152"/>
        <v>326355</v>
      </c>
      <c r="J773" s="421">
        <f t="shared" si="153"/>
        <v>271962</v>
      </c>
      <c r="K773" s="422">
        <f t="shared" si="154"/>
        <v>163176</v>
      </c>
      <c r="L773" s="44"/>
      <c r="M773" s="348">
        <f t="shared" si="168"/>
        <v>3.0002627449031039E-2</v>
      </c>
      <c r="N773" s="348">
        <f t="shared" si="169"/>
        <v>3.0004923496439934E-2</v>
      </c>
      <c r="O773" s="348">
        <f t="shared" si="170"/>
        <v>3.0006930794314476E-2</v>
      </c>
      <c r="P773" s="348">
        <f t="shared" si="171"/>
        <v>2.9995455234055446E-2</v>
      </c>
      <c r="Q773" s="69"/>
    </row>
    <row r="774" spans="1:17" s="14" customFormat="1" ht="14.1" customHeight="1" x14ac:dyDescent="0.25">
      <c r="A774" s="101"/>
      <c r="B774" s="694"/>
      <c r="C774" s="22">
        <v>6</v>
      </c>
      <c r="D774" s="379">
        <v>428799</v>
      </c>
      <c r="E774" s="421">
        <v>321600</v>
      </c>
      <c r="F774" s="421">
        <v>267999</v>
      </c>
      <c r="G774" s="422">
        <v>160800</v>
      </c>
      <c r="H774" s="379">
        <f t="shared" si="172"/>
        <v>441663</v>
      </c>
      <c r="I774" s="421">
        <f t="shared" si="152"/>
        <v>331248</v>
      </c>
      <c r="J774" s="421">
        <f t="shared" si="153"/>
        <v>276039</v>
      </c>
      <c r="K774" s="422">
        <f t="shared" si="154"/>
        <v>165624</v>
      </c>
      <c r="L774" s="44"/>
      <c r="M774" s="348">
        <f t="shared" si="168"/>
        <v>3.0000069962849728E-2</v>
      </c>
      <c r="N774" s="348">
        <f t="shared" si="169"/>
        <v>0.03</v>
      </c>
      <c r="O774" s="348">
        <f t="shared" si="170"/>
        <v>3.0000111940716195E-2</v>
      </c>
      <c r="P774" s="348">
        <f t="shared" si="171"/>
        <v>0.03</v>
      </c>
      <c r="Q774" s="69"/>
    </row>
    <row r="775" spans="1:17" s="14" customFormat="1" ht="14.1" customHeight="1" x14ac:dyDescent="0.25">
      <c r="A775" s="101"/>
      <c r="B775" s="694"/>
      <c r="C775" s="22">
        <v>7</v>
      </c>
      <c r="D775" s="379">
        <v>435231</v>
      </c>
      <c r="E775" s="421">
        <v>326424</v>
      </c>
      <c r="F775" s="421">
        <v>272019</v>
      </c>
      <c r="G775" s="422">
        <v>163212</v>
      </c>
      <c r="H775" s="379">
        <f t="shared" si="172"/>
        <v>448287</v>
      </c>
      <c r="I775" s="421">
        <f t="shared" si="152"/>
        <v>336216</v>
      </c>
      <c r="J775" s="421">
        <f t="shared" si="153"/>
        <v>280179</v>
      </c>
      <c r="K775" s="422">
        <f t="shared" si="154"/>
        <v>168108</v>
      </c>
      <c r="L775" s="44"/>
      <c r="M775" s="348">
        <f t="shared" si="168"/>
        <v>2.9997863203678046E-2</v>
      </c>
      <c r="N775" s="348">
        <f t="shared" si="169"/>
        <v>2.9997794279832367E-2</v>
      </c>
      <c r="O775" s="348">
        <f t="shared" si="170"/>
        <v>2.9997904558137483E-2</v>
      </c>
      <c r="P775" s="348">
        <f t="shared" si="171"/>
        <v>2.9997794279832367E-2</v>
      </c>
      <c r="Q775" s="69"/>
    </row>
    <row r="776" spans="1:17" s="14" customFormat="1" ht="14.1" customHeight="1" x14ac:dyDescent="0.25">
      <c r="A776" s="101"/>
      <c r="B776" s="694"/>
      <c r="C776" s="22">
        <v>8</v>
      </c>
      <c r="D776" s="379">
        <v>441759</v>
      </c>
      <c r="E776" s="421">
        <v>331320</v>
      </c>
      <c r="F776" s="421">
        <v>276099</v>
      </c>
      <c r="G776" s="422">
        <v>165660</v>
      </c>
      <c r="H776" s="379">
        <f t="shared" si="172"/>
        <v>455013</v>
      </c>
      <c r="I776" s="421">
        <f t="shared" si="152"/>
        <v>341259</v>
      </c>
      <c r="J776" s="421">
        <f t="shared" si="153"/>
        <v>284382</v>
      </c>
      <c r="K776" s="422">
        <f t="shared" si="154"/>
        <v>170631</v>
      </c>
      <c r="L776" s="44"/>
      <c r="M776" s="348">
        <f t="shared" si="168"/>
        <v>3.0002784323579147E-2</v>
      </c>
      <c r="N776" s="348">
        <f t="shared" si="169"/>
        <v>2.9998189061934081E-2</v>
      </c>
      <c r="O776" s="348">
        <f t="shared" si="170"/>
        <v>3.0000108656677495E-2</v>
      </c>
      <c r="P776" s="348">
        <f t="shared" si="171"/>
        <v>3.0007243752263671E-2</v>
      </c>
      <c r="Q776" s="69"/>
    </row>
    <row r="777" spans="1:17" s="14" customFormat="1" ht="14.1" customHeight="1" x14ac:dyDescent="0.25">
      <c r="A777" s="101"/>
      <c r="B777" s="694"/>
      <c r="C777" s="22">
        <v>9</v>
      </c>
      <c r="D777" s="379">
        <v>448395</v>
      </c>
      <c r="E777" s="421">
        <v>336297</v>
      </c>
      <c r="F777" s="421">
        <v>280248</v>
      </c>
      <c r="G777" s="422">
        <v>168147</v>
      </c>
      <c r="H777" s="379">
        <f t="shared" si="172"/>
        <v>461847</v>
      </c>
      <c r="I777" s="421">
        <f t="shared" si="152"/>
        <v>346386</v>
      </c>
      <c r="J777" s="421">
        <f t="shared" si="153"/>
        <v>288654</v>
      </c>
      <c r="K777" s="422">
        <f t="shared" si="154"/>
        <v>173193</v>
      </c>
      <c r="L777" s="44"/>
      <c r="M777" s="348">
        <f t="shared" si="168"/>
        <v>3.0000334526477771E-2</v>
      </c>
      <c r="N777" s="348">
        <f t="shared" si="169"/>
        <v>3.0000267620585375E-2</v>
      </c>
      <c r="O777" s="348">
        <f t="shared" si="170"/>
        <v>2.9994861693928235E-2</v>
      </c>
      <c r="P777" s="348">
        <f t="shared" si="171"/>
        <v>3.0009456011704044E-2</v>
      </c>
      <c r="Q777" s="69"/>
    </row>
    <row r="778" spans="1:17" s="14" customFormat="1" ht="14.1" customHeight="1" thickBot="1" x14ac:dyDescent="0.3">
      <c r="A778" s="101"/>
      <c r="B778" s="695"/>
      <c r="C778" s="23">
        <v>10</v>
      </c>
      <c r="D778" s="382">
        <v>455109</v>
      </c>
      <c r="E778" s="367">
        <v>341331</v>
      </c>
      <c r="F778" s="367">
        <v>284442</v>
      </c>
      <c r="G778" s="368">
        <v>170667</v>
      </c>
      <c r="H778" s="382">
        <f t="shared" si="172"/>
        <v>468762</v>
      </c>
      <c r="I778" s="367">
        <f t="shared" si="152"/>
        <v>351573</v>
      </c>
      <c r="J778" s="367">
        <f t="shared" si="153"/>
        <v>292977</v>
      </c>
      <c r="K778" s="368">
        <f t="shared" si="154"/>
        <v>175785</v>
      </c>
      <c r="L778" s="44"/>
      <c r="M778" s="348">
        <f t="shared" si="168"/>
        <v>2.999940673552929E-2</v>
      </c>
      <c r="N778" s="348">
        <f t="shared" si="169"/>
        <v>3.0006064494581507E-2</v>
      </c>
      <c r="O778" s="348">
        <f t="shared" si="170"/>
        <v>3.0006117240070032E-2</v>
      </c>
      <c r="P778" s="348">
        <f t="shared" si="171"/>
        <v>2.998822267925258E-2</v>
      </c>
      <c r="Q778" s="69"/>
    </row>
    <row r="779" spans="1:17" s="14" customFormat="1" ht="14.1" customHeight="1" x14ac:dyDescent="0.25">
      <c r="A779" s="101">
        <v>12</v>
      </c>
      <c r="B779" s="693" t="s">
        <v>244</v>
      </c>
      <c r="C779" s="19">
        <v>1</v>
      </c>
      <c r="D779" s="372">
        <v>468870</v>
      </c>
      <c r="E779" s="362">
        <v>351654</v>
      </c>
      <c r="F779" s="362">
        <v>293043</v>
      </c>
      <c r="G779" s="363">
        <v>175827</v>
      </c>
      <c r="H779" s="372">
        <f t="shared" si="172"/>
        <v>482937</v>
      </c>
      <c r="I779" s="362">
        <f t="shared" si="152"/>
        <v>362202</v>
      </c>
      <c r="J779" s="362">
        <f t="shared" si="153"/>
        <v>301836</v>
      </c>
      <c r="K779" s="363">
        <f t="shared" si="154"/>
        <v>181101</v>
      </c>
      <c r="L779" s="44"/>
      <c r="M779" s="348">
        <f t="shared" si="168"/>
        <v>3.0001919508605798E-2</v>
      </c>
      <c r="N779" s="348">
        <f t="shared" si="169"/>
        <v>2.9995393198996741E-2</v>
      </c>
      <c r="O779" s="348">
        <f t="shared" si="170"/>
        <v>3.0005835321096221E-2</v>
      </c>
      <c r="P779" s="348">
        <f t="shared" si="171"/>
        <v>2.9995393198996741E-2</v>
      </c>
      <c r="Q779" s="69"/>
    </row>
    <row r="780" spans="1:17" s="14" customFormat="1" ht="14.1" customHeight="1" x14ac:dyDescent="0.25">
      <c r="A780" s="101"/>
      <c r="B780" s="694"/>
      <c r="C780" s="22">
        <v>2</v>
      </c>
      <c r="D780" s="379">
        <v>475902</v>
      </c>
      <c r="E780" s="421">
        <v>356928</v>
      </c>
      <c r="F780" s="421">
        <v>297438</v>
      </c>
      <c r="G780" s="422">
        <v>178464</v>
      </c>
      <c r="H780" s="379">
        <f t="shared" si="172"/>
        <v>490179</v>
      </c>
      <c r="I780" s="421">
        <f t="shared" si="152"/>
        <v>367635</v>
      </c>
      <c r="J780" s="421">
        <f t="shared" si="153"/>
        <v>306363</v>
      </c>
      <c r="K780" s="422">
        <f t="shared" si="154"/>
        <v>183816</v>
      </c>
      <c r="L780" s="44"/>
      <c r="M780" s="348">
        <f t="shared" si="168"/>
        <v>2.9999873923622931E-2</v>
      </c>
      <c r="N780" s="348">
        <f t="shared" si="169"/>
        <v>2.9997646584185047E-2</v>
      </c>
      <c r="O780" s="348">
        <f t="shared" si="170"/>
        <v>3.0006253404070763E-2</v>
      </c>
      <c r="P780" s="348">
        <f t="shared" si="171"/>
        <v>2.9989241527703065E-2</v>
      </c>
      <c r="Q780" s="69"/>
    </row>
    <row r="781" spans="1:17" s="14" customFormat="1" ht="14.1" customHeight="1" x14ac:dyDescent="0.25">
      <c r="A781" s="101"/>
      <c r="B781" s="694"/>
      <c r="C781" s="22">
        <v>3</v>
      </c>
      <c r="D781" s="379">
        <v>483045</v>
      </c>
      <c r="E781" s="421">
        <v>362283</v>
      </c>
      <c r="F781" s="421">
        <v>301902</v>
      </c>
      <c r="G781" s="422">
        <v>181143</v>
      </c>
      <c r="H781" s="379">
        <f>ROUND($D781*(1+$G$13)/3,0)*3</f>
        <v>497535</v>
      </c>
      <c r="I781" s="421">
        <f t="shared" si="152"/>
        <v>373152</v>
      </c>
      <c r="J781" s="421">
        <f t="shared" si="153"/>
        <v>310959</v>
      </c>
      <c r="K781" s="422">
        <f t="shared" si="154"/>
        <v>186576</v>
      </c>
      <c r="L781" s="44"/>
      <c r="M781" s="348">
        <f t="shared" si="168"/>
        <v>2.999720522932646E-2</v>
      </c>
      <c r="N781" s="348">
        <f t="shared" si="169"/>
        <v>3.0001407739253565E-2</v>
      </c>
      <c r="O781" s="348">
        <f t="shared" si="170"/>
        <v>2.9999801260011526E-2</v>
      </c>
      <c r="P781" s="348">
        <f t="shared" si="171"/>
        <v>2.999287855451218E-2</v>
      </c>
      <c r="Q781" s="69"/>
    </row>
    <row r="782" spans="1:17" s="14" customFormat="1" ht="14.1" customHeight="1" x14ac:dyDescent="0.25">
      <c r="A782" s="101"/>
      <c r="B782" s="694"/>
      <c r="C782" s="22">
        <v>4</v>
      </c>
      <c r="D782" s="379">
        <v>490293</v>
      </c>
      <c r="E782" s="421">
        <v>367719</v>
      </c>
      <c r="F782" s="421">
        <v>306432</v>
      </c>
      <c r="G782" s="422">
        <v>183861</v>
      </c>
      <c r="H782" s="379">
        <f t="shared" ref="H782:H787" si="173">ROUND($D782*(1+$G$13)/3,0)*3</f>
        <v>505002</v>
      </c>
      <c r="I782" s="421">
        <f t="shared" si="152"/>
        <v>378753</v>
      </c>
      <c r="J782" s="421">
        <f t="shared" si="153"/>
        <v>315627</v>
      </c>
      <c r="K782" s="422">
        <f t="shared" si="154"/>
        <v>189375</v>
      </c>
      <c r="L782" s="44"/>
      <c r="M782" s="348">
        <f t="shared" si="168"/>
        <v>3.0000428315313497E-2</v>
      </c>
      <c r="N782" s="348">
        <f t="shared" si="169"/>
        <v>3.000660830688651E-2</v>
      </c>
      <c r="O782" s="348">
        <f t="shared" si="170"/>
        <v>3.0006657268170426E-2</v>
      </c>
      <c r="P782" s="348">
        <f t="shared" si="171"/>
        <v>2.9990046828854405E-2</v>
      </c>
      <c r="Q782" s="69"/>
    </row>
    <row r="783" spans="1:17" s="14" customFormat="1" ht="14.1" customHeight="1" x14ac:dyDescent="0.25">
      <c r="A783" s="101"/>
      <c r="B783" s="694"/>
      <c r="C783" s="22">
        <v>5</v>
      </c>
      <c r="D783" s="379">
        <v>497643</v>
      </c>
      <c r="E783" s="421">
        <v>373233</v>
      </c>
      <c r="F783" s="421">
        <v>311028</v>
      </c>
      <c r="G783" s="422">
        <v>186615</v>
      </c>
      <c r="H783" s="379">
        <f t="shared" si="173"/>
        <v>512571</v>
      </c>
      <c r="I783" s="421">
        <f t="shared" si="152"/>
        <v>384429</v>
      </c>
      <c r="J783" s="421">
        <f t="shared" si="153"/>
        <v>320358</v>
      </c>
      <c r="K783" s="422">
        <f t="shared" si="154"/>
        <v>192213</v>
      </c>
      <c r="L783" s="44"/>
      <c r="M783" s="348">
        <f t="shared" si="168"/>
        <v>2.9997407780276222E-2</v>
      </c>
      <c r="N783" s="348">
        <f t="shared" si="169"/>
        <v>2.9997347501426724E-2</v>
      </c>
      <c r="O783" s="348">
        <f t="shared" si="170"/>
        <v>2.9997299278521548E-2</v>
      </c>
      <c r="P783" s="348">
        <f t="shared" si="171"/>
        <v>2.9997588618278274E-2</v>
      </c>
      <c r="Q783" s="69"/>
    </row>
    <row r="784" spans="1:17" s="14" customFormat="1" ht="14.1" customHeight="1" x14ac:dyDescent="0.25">
      <c r="A784" s="101"/>
      <c r="B784" s="694"/>
      <c r="C784" s="22">
        <v>6</v>
      </c>
      <c r="D784" s="379">
        <v>505107</v>
      </c>
      <c r="E784" s="421">
        <v>378831</v>
      </c>
      <c r="F784" s="421">
        <v>315693</v>
      </c>
      <c r="G784" s="422">
        <v>189414</v>
      </c>
      <c r="H784" s="379">
        <f t="shared" si="173"/>
        <v>520260</v>
      </c>
      <c r="I784" s="421">
        <f t="shared" si="152"/>
        <v>390195</v>
      </c>
      <c r="J784" s="421">
        <f t="shared" si="153"/>
        <v>325164</v>
      </c>
      <c r="K784" s="422">
        <f t="shared" si="154"/>
        <v>195099</v>
      </c>
      <c r="L784" s="44"/>
      <c r="M784" s="348">
        <f t="shared" si="168"/>
        <v>2.9999584246506186E-2</v>
      </c>
      <c r="N784" s="348">
        <f t="shared" si="169"/>
        <v>2.9997545079468155E-2</v>
      </c>
      <c r="O784" s="348">
        <f t="shared" si="170"/>
        <v>3.0000665203219583E-2</v>
      </c>
      <c r="P784" s="348">
        <f t="shared" si="171"/>
        <v>3.0013620957268207E-2</v>
      </c>
      <c r="Q784" s="69"/>
    </row>
    <row r="785" spans="1:17" s="14" customFormat="1" ht="14.1" customHeight="1" x14ac:dyDescent="0.25">
      <c r="A785" s="101"/>
      <c r="B785" s="694"/>
      <c r="C785" s="22">
        <v>7</v>
      </c>
      <c r="D785" s="379">
        <v>512691</v>
      </c>
      <c r="E785" s="421">
        <v>384519</v>
      </c>
      <c r="F785" s="421">
        <v>320433</v>
      </c>
      <c r="G785" s="422">
        <v>192258</v>
      </c>
      <c r="H785" s="379">
        <f t="shared" si="173"/>
        <v>528072</v>
      </c>
      <c r="I785" s="421">
        <f t="shared" si="152"/>
        <v>396054</v>
      </c>
      <c r="J785" s="421">
        <f t="shared" si="153"/>
        <v>330045</v>
      </c>
      <c r="K785" s="422">
        <f t="shared" si="154"/>
        <v>198027</v>
      </c>
      <c r="L785" s="44"/>
      <c r="M785" s="348">
        <f t="shared" si="168"/>
        <v>3.0000526633001165E-2</v>
      </c>
      <c r="N785" s="348">
        <f t="shared" si="169"/>
        <v>2.9998517628517705E-2</v>
      </c>
      <c r="O785" s="348">
        <f t="shared" si="170"/>
        <v>2.999691043057363E-2</v>
      </c>
      <c r="P785" s="348">
        <f t="shared" si="171"/>
        <v>3.0006553693474394E-2</v>
      </c>
      <c r="Q785" s="69"/>
    </row>
    <row r="786" spans="1:17" s="14" customFormat="1" ht="14.1" customHeight="1" x14ac:dyDescent="0.25">
      <c r="A786" s="101"/>
      <c r="B786" s="694"/>
      <c r="C786" s="22">
        <v>8</v>
      </c>
      <c r="D786" s="379">
        <v>520374</v>
      </c>
      <c r="E786" s="421">
        <v>390282</v>
      </c>
      <c r="F786" s="421">
        <v>325233</v>
      </c>
      <c r="G786" s="422">
        <v>195141</v>
      </c>
      <c r="H786" s="379">
        <f t="shared" si="173"/>
        <v>535986</v>
      </c>
      <c r="I786" s="421">
        <f t="shared" si="152"/>
        <v>401991</v>
      </c>
      <c r="J786" s="421">
        <f t="shared" si="153"/>
        <v>334992</v>
      </c>
      <c r="K786" s="422">
        <f t="shared" si="154"/>
        <v>200994</v>
      </c>
      <c r="L786" s="44"/>
      <c r="M786" s="348">
        <f t="shared" si="168"/>
        <v>3.0001498921929229E-2</v>
      </c>
      <c r="N786" s="348">
        <f t="shared" si="169"/>
        <v>3.0001383614924593E-2</v>
      </c>
      <c r="O786" s="348">
        <f t="shared" si="170"/>
        <v>3.0006180184667608E-2</v>
      </c>
      <c r="P786" s="348">
        <f t="shared" si="171"/>
        <v>2.9993696865343519E-2</v>
      </c>
      <c r="Q786" s="69"/>
    </row>
    <row r="787" spans="1:17" s="14" customFormat="1" ht="14.1" customHeight="1" thickBot="1" x14ac:dyDescent="0.3">
      <c r="A787" s="101"/>
      <c r="B787" s="695"/>
      <c r="C787" s="23">
        <v>9</v>
      </c>
      <c r="D787" s="382">
        <v>528177</v>
      </c>
      <c r="E787" s="369">
        <v>396132</v>
      </c>
      <c r="F787" s="369">
        <v>330111</v>
      </c>
      <c r="G787" s="433">
        <v>198066</v>
      </c>
      <c r="H787" s="382">
        <f t="shared" si="173"/>
        <v>544023</v>
      </c>
      <c r="I787" s="369">
        <f t="shared" si="152"/>
        <v>408018</v>
      </c>
      <c r="J787" s="369">
        <f t="shared" si="153"/>
        <v>340014</v>
      </c>
      <c r="K787" s="433">
        <f t="shared" si="154"/>
        <v>204009</v>
      </c>
      <c r="L787" s="44"/>
      <c r="M787" s="348">
        <f t="shared" si="168"/>
        <v>3.000130638024753E-2</v>
      </c>
      <c r="N787" s="348">
        <f t="shared" si="169"/>
        <v>3.0005149798551997E-2</v>
      </c>
      <c r="O787" s="348">
        <f t="shared" si="170"/>
        <v>2.9999000336250532E-2</v>
      </c>
      <c r="P787" s="348">
        <f t="shared" si="171"/>
        <v>3.0005149798551997E-2</v>
      </c>
      <c r="Q787" s="69"/>
    </row>
    <row r="788" spans="1:17" ht="18.600000000000001" customHeight="1" thickBot="1" x14ac:dyDescent="0.3">
      <c r="B788" s="579" t="s">
        <v>1070</v>
      </c>
      <c r="C788" s="579"/>
      <c r="D788" s="579"/>
      <c r="E788" s="579"/>
      <c r="F788" s="579"/>
      <c r="G788" s="579"/>
      <c r="H788" s="579"/>
      <c r="I788" s="579"/>
      <c r="J788" s="579"/>
      <c r="K788" s="579"/>
    </row>
    <row r="789" spans="1:17" ht="16.2" customHeight="1" thickBot="1" x14ac:dyDescent="0.3">
      <c r="B789" s="148"/>
      <c r="C789" s="148"/>
      <c r="D789" s="688" t="s">
        <v>301</v>
      </c>
      <c r="E789" s="689"/>
      <c r="F789" s="689"/>
      <c r="G789" s="690"/>
      <c r="H789" s="688" t="s">
        <v>301</v>
      </c>
      <c r="I789" s="689"/>
      <c r="J789" s="689"/>
      <c r="K789" s="690"/>
    </row>
    <row r="790" spans="1:17" s="14" customFormat="1" ht="14.1" customHeight="1" x14ac:dyDescent="0.25">
      <c r="A790" s="101">
        <v>1</v>
      </c>
      <c r="B790" s="693" t="s">
        <v>245</v>
      </c>
      <c r="C790" s="19">
        <v>1</v>
      </c>
      <c r="D790" s="372">
        <v>184986</v>
      </c>
      <c r="E790" s="362">
        <v>138741</v>
      </c>
      <c r="F790" s="362">
        <v>115617</v>
      </c>
      <c r="G790" s="363">
        <v>69369</v>
      </c>
      <c r="H790" s="372">
        <f>ROUND($D790*(1+$G$8)/3,0)*3</f>
        <v>190536</v>
      </c>
      <c r="I790" s="362">
        <f t="shared" ref="I790:I853" si="174">(ROUND((+H790/8*6)/3,0))*3</f>
        <v>142902</v>
      </c>
      <c r="J790" s="362">
        <f t="shared" ref="J790:J853" si="175">(ROUND((+H790/8*5)/3,0))*3</f>
        <v>119085</v>
      </c>
      <c r="K790" s="363">
        <f t="shared" ref="K790:K853" si="176">(ROUND((+H790/8*3)/3,0))*3</f>
        <v>71451</v>
      </c>
      <c r="L790" s="44"/>
      <c r="M790" s="346">
        <f t="shared" ref="M790:M853" si="177">(H790-D790)/D790</f>
        <v>3.000227044208751E-2</v>
      </c>
      <c r="N790" s="346">
        <f t="shared" ref="N790:N853" si="178">(I790-E790)/E790</f>
        <v>2.9991134560079572E-2</v>
      </c>
      <c r="O790" s="346">
        <f t="shared" ref="O790:O853" si="179">(J790-F790)/F790</f>
        <v>2.9995588883987651E-2</v>
      </c>
      <c r="P790" s="346">
        <f t="shared" ref="P790:P853" si="180">(K790-G790)/G790</f>
        <v>3.0013406564892098E-2</v>
      </c>
      <c r="Q790" s="353"/>
    </row>
    <row r="791" spans="1:17" s="14" customFormat="1" ht="14.1" customHeight="1" x14ac:dyDescent="0.25">
      <c r="A791" s="101"/>
      <c r="B791" s="694"/>
      <c r="C791" s="22">
        <v>2</v>
      </c>
      <c r="D791" s="385">
        <v>187758</v>
      </c>
      <c r="E791" s="365">
        <v>140820</v>
      </c>
      <c r="F791" s="365">
        <v>117348</v>
      </c>
      <c r="G791" s="366">
        <v>70410</v>
      </c>
      <c r="H791" s="385">
        <f t="shared" ref="H791:H799" si="181">ROUND($D791*(1+$G$8)/3,0)*3</f>
        <v>193392</v>
      </c>
      <c r="I791" s="365">
        <f t="shared" si="174"/>
        <v>145044</v>
      </c>
      <c r="J791" s="365">
        <f t="shared" si="175"/>
        <v>120870</v>
      </c>
      <c r="K791" s="366">
        <f t="shared" si="176"/>
        <v>72522</v>
      </c>
      <c r="L791" s="44"/>
      <c r="M791" s="346">
        <f t="shared" si="177"/>
        <v>3.0006710765986003E-2</v>
      </c>
      <c r="N791" s="346">
        <f t="shared" si="178"/>
        <v>2.9995739241585002E-2</v>
      </c>
      <c r="O791" s="346">
        <f t="shared" si="179"/>
        <v>3.001329379282135E-2</v>
      </c>
      <c r="P791" s="346">
        <f t="shared" si="180"/>
        <v>2.9995739241585002E-2</v>
      </c>
      <c r="Q791" s="353"/>
    </row>
    <row r="792" spans="1:17" s="14" customFormat="1" ht="14.1" customHeight="1" x14ac:dyDescent="0.25">
      <c r="A792" s="101"/>
      <c r="B792" s="694"/>
      <c r="C792" s="22">
        <v>3</v>
      </c>
      <c r="D792" s="385">
        <v>190575</v>
      </c>
      <c r="E792" s="365">
        <v>142932</v>
      </c>
      <c r="F792" s="365">
        <v>119109</v>
      </c>
      <c r="G792" s="366">
        <v>71466</v>
      </c>
      <c r="H792" s="385">
        <f t="shared" si="181"/>
        <v>196293</v>
      </c>
      <c r="I792" s="365">
        <f t="shared" si="174"/>
        <v>147219</v>
      </c>
      <c r="J792" s="365">
        <f t="shared" si="175"/>
        <v>122682</v>
      </c>
      <c r="K792" s="366">
        <f t="shared" si="176"/>
        <v>73611</v>
      </c>
      <c r="L792" s="44"/>
      <c r="M792" s="346">
        <f t="shared" si="177"/>
        <v>3.0003935458480912E-2</v>
      </c>
      <c r="N792" s="346">
        <f t="shared" si="178"/>
        <v>2.9993283519435816E-2</v>
      </c>
      <c r="O792" s="346">
        <f t="shared" si="179"/>
        <v>2.9997733168778178E-2</v>
      </c>
      <c r="P792" s="346">
        <f t="shared" si="180"/>
        <v>3.0014272521198891E-2</v>
      </c>
      <c r="Q792" s="353"/>
    </row>
    <row r="793" spans="1:17" s="14" customFormat="1" ht="14.1" customHeight="1" x14ac:dyDescent="0.25">
      <c r="A793" s="101"/>
      <c r="B793" s="694"/>
      <c r="C793" s="22">
        <v>4</v>
      </c>
      <c r="D793" s="385">
        <v>193437</v>
      </c>
      <c r="E793" s="365">
        <v>145077</v>
      </c>
      <c r="F793" s="365">
        <v>120897</v>
      </c>
      <c r="G793" s="366">
        <v>72540</v>
      </c>
      <c r="H793" s="385">
        <f t="shared" si="181"/>
        <v>199239</v>
      </c>
      <c r="I793" s="365">
        <f t="shared" si="174"/>
        <v>149430</v>
      </c>
      <c r="J793" s="365">
        <f t="shared" si="175"/>
        <v>124524</v>
      </c>
      <c r="K793" s="366">
        <f t="shared" si="176"/>
        <v>74715</v>
      </c>
      <c r="L793" s="44"/>
      <c r="M793" s="346">
        <f t="shared" si="177"/>
        <v>2.9994261697606973E-2</v>
      </c>
      <c r="N793" s="346">
        <f t="shared" si="178"/>
        <v>3.0004756095039185E-2</v>
      </c>
      <c r="O793" s="346">
        <f t="shared" si="179"/>
        <v>3.000074443534579E-2</v>
      </c>
      <c r="P793" s="346">
        <f t="shared" si="180"/>
        <v>2.998345740281224E-2</v>
      </c>
      <c r="Q793" s="353"/>
    </row>
    <row r="794" spans="1:17" s="14" customFormat="1" ht="14.1" customHeight="1" x14ac:dyDescent="0.25">
      <c r="A794" s="101"/>
      <c r="B794" s="694"/>
      <c r="C794" s="22">
        <v>5</v>
      </c>
      <c r="D794" s="385">
        <v>196335</v>
      </c>
      <c r="E794" s="365">
        <v>147252</v>
      </c>
      <c r="F794" s="365">
        <v>122709</v>
      </c>
      <c r="G794" s="366">
        <v>73626</v>
      </c>
      <c r="H794" s="385">
        <f t="shared" si="181"/>
        <v>202224</v>
      </c>
      <c r="I794" s="365">
        <f t="shared" si="174"/>
        <v>151668</v>
      </c>
      <c r="J794" s="365">
        <f t="shared" si="175"/>
        <v>126390</v>
      </c>
      <c r="K794" s="366">
        <f t="shared" si="176"/>
        <v>75834</v>
      </c>
      <c r="L794" s="44"/>
      <c r="M794" s="346">
        <f t="shared" si="177"/>
        <v>2.9994651997860798E-2</v>
      </c>
      <c r="N794" s="346">
        <f t="shared" si="178"/>
        <v>2.9989405916388233E-2</v>
      </c>
      <c r="O794" s="346">
        <f t="shared" si="179"/>
        <v>2.9997799672395669E-2</v>
      </c>
      <c r="P794" s="346">
        <f t="shared" si="180"/>
        <v>2.9989405916388233E-2</v>
      </c>
      <c r="Q794" s="353"/>
    </row>
    <row r="795" spans="1:17" s="14" customFormat="1" ht="14.1" customHeight="1" x14ac:dyDescent="0.25">
      <c r="A795" s="101"/>
      <c r="B795" s="694"/>
      <c r="C795" s="22">
        <v>6</v>
      </c>
      <c r="D795" s="385">
        <v>199284</v>
      </c>
      <c r="E795" s="365">
        <v>149463</v>
      </c>
      <c r="F795" s="365">
        <v>124554</v>
      </c>
      <c r="G795" s="366">
        <v>74733</v>
      </c>
      <c r="H795" s="385">
        <f t="shared" si="181"/>
        <v>205263</v>
      </c>
      <c r="I795" s="365">
        <f t="shared" si="174"/>
        <v>153948</v>
      </c>
      <c r="J795" s="365">
        <f t="shared" si="175"/>
        <v>128289</v>
      </c>
      <c r="K795" s="366">
        <f t="shared" si="176"/>
        <v>76974</v>
      </c>
      <c r="L795" s="44"/>
      <c r="M795" s="346">
        <f t="shared" si="177"/>
        <v>3.0002408622869875E-2</v>
      </c>
      <c r="N795" s="346">
        <f t="shared" si="178"/>
        <v>3.0007426587182112E-2</v>
      </c>
      <c r="O795" s="346">
        <f t="shared" si="179"/>
        <v>2.9986993593140325E-2</v>
      </c>
      <c r="P795" s="346">
        <f t="shared" si="180"/>
        <v>2.9986752840110795E-2</v>
      </c>
      <c r="Q795" s="353"/>
    </row>
    <row r="796" spans="1:17" s="14" customFormat="1" ht="14.1" customHeight="1" x14ac:dyDescent="0.25">
      <c r="A796" s="101"/>
      <c r="B796" s="694"/>
      <c r="C796" s="22">
        <v>7</v>
      </c>
      <c r="D796" s="385">
        <v>202266</v>
      </c>
      <c r="E796" s="365">
        <v>151701</v>
      </c>
      <c r="F796" s="365">
        <v>126417</v>
      </c>
      <c r="G796" s="366">
        <v>75849</v>
      </c>
      <c r="H796" s="385">
        <f t="shared" si="181"/>
        <v>208335</v>
      </c>
      <c r="I796" s="365">
        <f t="shared" si="174"/>
        <v>156252</v>
      </c>
      <c r="J796" s="365">
        <f t="shared" si="175"/>
        <v>130209</v>
      </c>
      <c r="K796" s="366">
        <f t="shared" si="176"/>
        <v>78126</v>
      </c>
      <c r="L796" s="44"/>
      <c r="M796" s="346">
        <f t="shared" si="177"/>
        <v>3.0005042864346951E-2</v>
      </c>
      <c r="N796" s="346">
        <f t="shared" si="178"/>
        <v>2.9999802242569266E-2</v>
      </c>
      <c r="O796" s="346">
        <f t="shared" si="179"/>
        <v>2.9995965732456869E-2</v>
      </c>
      <c r="P796" s="346">
        <f t="shared" si="180"/>
        <v>3.0020171656844521E-2</v>
      </c>
      <c r="Q796" s="353"/>
    </row>
    <row r="797" spans="1:17" s="14" customFormat="1" ht="14.1" customHeight="1" x14ac:dyDescent="0.25">
      <c r="A797" s="101"/>
      <c r="B797" s="694"/>
      <c r="C797" s="22">
        <v>8</v>
      </c>
      <c r="D797" s="385">
        <v>205302</v>
      </c>
      <c r="E797" s="365">
        <v>153978</v>
      </c>
      <c r="F797" s="365">
        <v>128313</v>
      </c>
      <c r="G797" s="366">
        <v>76989</v>
      </c>
      <c r="H797" s="385">
        <f t="shared" si="181"/>
        <v>211461</v>
      </c>
      <c r="I797" s="365">
        <f t="shared" si="174"/>
        <v>158595</v>
      </c>
      <c r="J797" s="365">
        <f t="shared" si="175"/>
        <v>132162</v>
      </c>
      <c r="K797" s="366">
        <f t="shared" si="176"/>
        <v>79299</v>
      </c>
      <c r="L797" s="44"/>
      <c r="M797" s="346">
        <f t="shared" si="177"/>
        <v>2.9999707747610838E-2</v>
      </c>
      <c r="N797" s="346">
        <f t="shared" si="178"/>
        <v>2.9984803023808595E-2</v>
      </c>
      <c r="O797" s="346">
        <f t="shared" si="179"/>
        <v>2.9996960557387015E-2</v>
      </c>
      <c r="P797" s="346">
        <f t="shared" si="180"/>
        <v>3.0004286326618088E-2</v>
      </c>
      <c r="Q797" s="353"/>
    </row>
    <row r="798" spans="1:17" s="14" customFormat="1" ht="14.1" customHeight="1" x14ac:dyDescent="0.25">
      <c r="A798" s="101"/>
      <c r="B798" s="694"/>
      <c r="C798" s="22">
        <v>9</v>
      </c>
      <c r="D798" s="385">
        <v>208389</v>
      </c>
      <c r="E798" s="365">
        <v>156291</v>
      </c>
      <c r="F798" s="365">
        <v>130242</v>
      </c>
      <c r="G798" s="366">
        <v>78147</v>
      </c>
      <c r="H798" s="385">
        <f t="shared" si="181"/>
        <v>214641</v>
      </c>
      <c r="I798" s="365">
        <f t="shared" si="174"/>
        <v>160980</v>
      </c>
      <c r="J798" s="365">
        <f t="shared" si="175"/>
        <v>134151</v>
      </c>
      <c r="K798" s="366">
        <f t="shared" si="176"/>
        <v>80490</v>
      </c>
      <c r="L798" s="44"/>
      <c r="M798" s="346">
        <f t="shared" si="177"/>
        <v>3.000158357686826E-2</v>
      </c>
      <c r="N798" s="346">
        <f t="shared" si="178"/>
        <v>3.000172754669175E-2</v>
      </c>
      <c r="O798" s="346">
        <f t="shared" si="179"/>
        <v>3.0013359745704151E-2</v>
      </c>
      <c r="P798" s="346">
        <f t="shared" si="180"/>
        <v>2.9981957080886024E-2</v>
      </c>
      <c r="Q798" s="353"/>
    </row>
    <row r="799" spans="1:17" s="14" customFormat="1" ht="14.1" customHeight="1" thickBot="1" x14ac:dyDescent="0.3">
      <c r="A799" s="101"/>
      <c r="B799" s="695"/>
      <c r="C799" s="23">
        <v>10</v>
      </c>
      <c r="D799" s="388">
        <v>211509</v>
      </c>
      <c r="E799" s="367">
        <v>158631</v>
      </c>
      <c r="F799" s="367">
        <v>132192</v>
      </c>
      <c r="G799" s="368">
        <v>79317</v>
      </c>
      <c r="H799" s="388">
        <f t="shared" si="181"/>
        <v>217854</v>
      </c>
      <c r="I799" s="367">
        <f t="shared" si="174"/>
        <v>163392</v>
      </c>
      <c r="J799" s="367">
        <f t="shared" si="175"/>
        <v>136158</v>
      </c>
      <c r="K799" s="368">
        <f t="shared" si="176"/>
        <v>81696</v>
      </c>
      <c r="L799" s="44"/>
      <c r="M799" s="346">
        <f t="shared" si="177"/>
        <v>2.9998723458576231E-2</v>
      </c>
      <c r="N799" s="346">
        <f t="shared" si="178"/>
        <v>3.0013049151805131E-2</v>
      </c>
      <c r="O799" s="346">
        <f t="shared" si="179"/>
        <v>3.0001815541031228E-2</v>
      </c>
      <c r="P799" s="346">
        <f t="shared" si="180"/>
        <v>2.9993570104769468E-2</v>
      </c>
      <c r="Q799" s="353"/>
    </row>
    <row r="800" spans="1:17" s="14" customFormat="1" ht="14.1" customHeight="1" x14ac:dyDescent="0.25">
      <c r="A800" s="101">
        <v>2</v>
      </c>
      <c r="B800" s="693" t="s">
        <v>246</v>
      </c>
      <c r="C800" s="19">
        <v>1</v>
      </c>
      <c r="D800" s="372">
        <v>217893</v>
      </c>
      <c r="E800" s="362">
        <v>163419</v>
      </c>
      <c r="F800" s="362">
        <v>136182</v>
      </c>
      <c r="G800" s="363">
        <v>81711</v>
      </c>
      <c r="H800" s="372">
        <f>ROUND($D800*(1+$G$9)/3,0)*3</f>
        <v>224430</v>
      </c>
      <c r="I800" s="362">
        <f t="shared" si="174"/>
        <v>168324</v>
      </c>
      <c r="J800" s="362">
        <f t="shared" si="175"/>
        <v>140268</v>
      </c>
      <c r="K800" s="363">
        <f t="shared" si="176"/>
        <v>84162</v>
      </c>
      <c r="L800" s="44"/>
      <c r="M800" s="346">
        <f t="shared" si="177"/>
        <v>3.0000963775798212E-2</v>
      </c>
      <c r="N800" s="346">
        <f t="shared" si="178"/>
        <v>3.0014869751987222E-2</v>
      </c>
      <c r="O800" s="346">
        <f t="shared" si="179"/>
        <v>3.0003965281755297E-2</v>
      </c>
      <c r="P800" s="346">
        <f t="shared" si="180"/>
        <v>2.9995961376069316E-2</v>
      </c>
      <c r="Q800" s="353"/>
    </row>
    <row r="801" spans="1:17" s="14" customFormat="1" ht="14.1" customHeight="1" x14ac:dyDescent="0.25">
      <c r="A801" s="101"/>
      <c r="B801" s="694"/>
      <c r="C801" s="22">
        <v>2</v>
      </c>
      <c r="D801" s="385">
        <v>221172</v>
      </c>
      <c r="E801" s="365">
        <v>165879</v>
      </c>
      <c r="F801" s="365">
        <v>138234</v>
      </c>
      <c r="G801" s="366">
        <v>82941</v>
      </c>
      <c r="H801" s="385">
        <f t="shared" ref="H801:H809" si="182">ROUND($D801*(1+$G$9)/3,0)*3</f>
        <v>227808</v>
      </c>
      <c r="I801" s="365">
        <f t="shared" si="174"/>
        <v>170856</v>
      </c>
      <c r="J801" s="365">
        <f t="shared" si="175"/>
        <v>142380</v>
      </c>
      <c r="K801" s="366">
        <f t="shared" si="176"/>
        <v>85428</v>
      </c>
      <c r="L801" s="44"/>
      <c r="M801" s="346">
        <f t="shared" si="177"/>
        <v>3.0003797949107482E-2</v>
      </c>
      <c r="N801" s="346">
        <f t="shared" si="178"/>
        <v>3.0003797949107482E-2</v>
      </c>
      <c r="O801" s="346">
        <f t="shared" si="179"/>
        <v>2.9992621207517688E-2</v>
      </c>
      <c r="P801" s="346">
        <f t="shared" si="180"/>
        <v>2.9985170181213151E-2</v>
      </c>
      <c r="Q801" s="353"/>
    </row>
    <row r="802" spans="1:17" s="14" customFormat="1" ht="14.1" customHeight="1" x14ac:dyDescent="0.25">
      <c r="A802" s="101"/>
      <c r="B802" s="694"/>
      <c r="C802" s="22">
        <v>3</v>
      </c>
      <c r="D802" s="385">
        <v>224496</v>
      </c>
      <c r="E802" s="365">
        <v>168372</v>
      </c>
      <c r="F802" s="365">
        <v>140310</v>
      </c>
      <c r="G802" s="366">
        <v>84186</v>
      </c>
      <c r="H802" s="385">
        <f t="shared" si="182"/>
        <v>231231</v>
      </c>
      <c r="I802" s="365">
        <f t="shared" si="174"/>
        <v>173424</v>
      </c>
      <c r="J802" s="365">
        <f t="shared" si="175"/>
        <v>144519</v>
      </c>
      <c r="K802" s="366">
        <f t="shared" si="176"/>
        <v>86712</v>
      </c>
      <c r="L802" s="44"/>
      <c r="M802" s="346">
        <f t="shared" si="177"/>
        <v>3.000053453068206E-2</v>
      </c>
      <c r="N802" s="346">
        <f t="shared" si="178"/>
        <v>3.0004988953032569E-2</v>
      </c>
      <c r="O802" s="346">
        <f t="shared" si="179"/>
        <v>2.9997861877271756E-2</v>
      </c>
      <c r="P802" s="346">
        <f t="shared" si="180"/>
        <v>3.0004988953032569E-2</v>
      </c>
      <c r="Q802" s="353"/>
    </row>
    <row r="803" spans="1:17" s="14" customFormat="1" ht="14.1" customHeight="1" x14ac:dyDescent="0.25">
      <c r="A803" s="101"/>
      <c r="B803" s="694"/>
      <c r="C803" s="22">
        <v>4</v>
      </c>
      <c r="D803" s="385">
        <v>227859</v>
      </c>
      <c r="E803" s="365">
        <v>170895</v>
      </c>
      <c r="F803" s="365">
        <v>142413</v>
      </c>
      <c r="G803" s="366">
        <v>85446</v>
      </c>
      <c r="H803" s="385">
        <f t="shared" si="182"/>
        <v>234696</v>
      </c>
      <c r="I803" s="365">
        <f t="shared" si="174"/>
        <v>176022</v>
      </c>
      <c r="J803" s="365">
        <f t="shared" si="175"/>
        <v>146685</v>
      </c>
      <c r="K803" s="366">
        <f t="shared" si="176"/>
        <v>88011</v>
      </c>
      <c r="L803" s="44"/>
      <c r="M803" s="346">
        <f t="shared" si="177"/>
        <v>3.0005398075125405E-2</v>
      </c>
      <c r="N803" s="346">
        <f t="shared" si="178"/>
        <v>3.0000877731940667E-2</v>
      </c>
      <c r="O803" s="346">
        <f t="shared" si="179"/>
        <v>2.999726148595985E-2</v>
      </c>
      <c r="P803" s="346">
        <f t="shared" si="180"/>
        <v>3.0018959342742783E-2</v>
      </c>
      <c r="Q803" s="353"/>
    </row>
    <row r="804" spans="1:17" s="14" customFormat="1" ht="14.1" customHeight="1" x14ac:dyDescent="0.25">
      <c r="A804" s="101"/>
      <c r="B804" s="694"/>
      <c r="C804" s="22">
        <v>5</v>
      </c>
      <c r="D804" s="385">
        <v>231273</v>
      </c>
      <c r="E804" s="365">
        <v>173454</v>
      </c>
      <c r="F804" s="365">
        <v>144546</v>
      </c>
      <c r="G804" s="366">
        <v>86727</v>
      </c>
      <c r="H804" s="385">
        <f t="shared" si="182"/>
        <v>238212</v>
      </c>
      <c r="I804" s="365">
        <f t="shared" si="174"/>
        <v>178659</v>
      </c>
      <c r="J804" s="365">
        <f t="shared" si="175"/>
        <v>148884</v>
      </c>
      <c r="K804" s="366">
        <f t="shared" si="176"/>
        <v>89331</v>
      </c>
      <c r="L804" s="44"/>
      <c r="M804" s="346">
        <f t="shared" si="177"/>
        <v>3.0003502354360431E-2</v>
      </c>
      <c r="N804" s="346">
        <f t="shared" si="178"/>
        <v>3.0007955999861634E-2</v>
      </c>
      <c r="O804" s="346">
        <f t="shared" si="179"/>
        <v>3.0011207504877339E-2</v>
      </c>
      <c r="P804" s="346">
        <f t="shared" si="180"/>
        <v>3.0025251651734752E-2</v>
      </c>
      <c r="Q804" s="353"/>
    </row>
    <row r="805" spans="1:17" s="14" customFormat="1" ht="14.1" customHeight="1" x14ac:dyDescent="0.25">
      <c r="A805" s="101"/>
      <c r="B805" s="694"/>
      <c r="C805" s="22">
        <v>6</v>
      </c>
      <c r="D805" s="385">
        <v>234738</v>
      </c>
      <c r="E805" s="365">
        <v>176055</v>
      </c>
      <c r="F805" s="365">
        <v>146712</v>
      </c>
      <c r="G805" s="366">
        <v>88026</v>
      </c>
      <c r="H805" s="385">
        <f t="shared" si="182"/>
        <v>241779</v>
      </c>
      <c r="I805" s="365">
        <f t="shared" si="174"/>
        <v>181335</v>
      </c>
      <c r="J805" s="365">
        <f t="shared" si="175"/>
        <v>151113</v>
      </c>
      <c r="K805" s="366">
        <f t="shared" si="176"/>
        <v>90666</v>
      </c>
      <c r="L805" s="44"/>
      <c r="M805" s="346">
        <f t="shared" si="177"/>
        <v>2.999514352171357E-2</v>
      </c>
      <c r="N805" s="346">
        <f t="shared" si="178"/>
        <v>2.9990627928772259E-2</v>
      </c>
      <c r="O805" s="346">
        <f t="shared" si="179"/>
        <v>2.9997546212988713E-2</v>
      </c>
      <c r="P805" s="346">
        <f t="shared" si="180"/>
        <v>2.9991138981664507E-2</v>
      </c>
      <c r="Q805" s="353"/>
    </row>
    <row r="806" spans="1:17" s="14" customFormat="1" ht="14.1" customHeight="1" x14ac:dyDescent="0.25">
      <c r="A806" s="101"/>
      <c r="B806" s="694"/>
      <c r="C806" s="22">
        <v>7</v>
      </c>
      <c r="D806" s="385">
        <v>238260</v>
      </c>
      <c r="E806" s="365">
        <v>178695</v>
      </c>
      <c r="F806" s="365">
        <v>148914</v>
      </c>
      <c r="G806" s="366">
        <v>89349</v>
      </c>
      <c r="H806" s="385">
        <f t="shared" si="182"/>
        <v>245409</v>
      </c>
      <c r="I806" s="365">
        <f t="shared" si="174"/>
        <v>184056</v>
      </c>
      <c r="J806" s="365">
        <f t="shared" si="175"/>
        <v>153381</v>
      </c>
      <c r="K806" s="366">
        <f t="shared" si="176"/>
        <v>92028</v>
      </c>
      <c r="L806" s="44"/>
      <c r="M806" s="346">
        <f t="shared" si="177"/>
        <v>3.0005036514731805E-2</v>
      </c>
      <c r="N806" s="346">
        <f t="shared" si="178"/>
        <v>3.0000839419121968E-2</v>
      </c>
      <c r="O806" s="346">
        <f t="shared" si="179"/>
        <v>2.999717958016036E-2</v>
      </c>
      <c r="P806" s="346">
        <f t="shared" si="180"/>
        <v>2.9983547661417587E-2</v>
      </c>
      <c r="Q806" s="353"/>
    </row>
    <row r="807" spans="1:17" s="14" customFormat="1" ht="14.1" customHeight="1" x14ac:dyDescent="0.25">
      <c r="A807" s="101"/>
      <c r="B807" s="694"/>
      <c r="C807" s="22">
        <v>8</v>
      </c>
      <c r="D807" s="385">
        <v>241842</v>
      </c>
      <c r="E807" s="365">
        <v>181383</v>
      </c>
      <c r="F807" s="365">
        <v>151152</v>
      </c>
      <c r="G807" s="366">
        <v>90690</v>
      </c>
      <c r="H807" s="385">
        <f t="shared" si="182"/>
        <v>249096</v>
      </c>
      <c r="I807" s="365">
        <f t="shared" si="174"/>
        <v>186822</v>
      </c>
      <c r="J807" s="365">
        <f t="shared" si="175"/>
        <v>155685</v>
      </c>
      <c r="K807" s="366">
        <f t="shared" si="176"/>
        <v>93411</v>
      </c>
      <c r="L807" s="44"/>
      <c r="M807" s="346">
        <f t="shared" si="177"/>
        <v>2.9994789986850918E-2</v>
      </c>
      <c r="N807" s="346">
        <f t="shared" si="178"/>
        <v>2.9986272142372768E-2</v>
      </c>
      <c r="O807" s="346">
        <f t="shared" si="179"/>
        <v>2.9989679263258177E-2</v>
      </c>
      <c r="P807" s="346">
        <f t="shared" si="180"/>
        <v>3.0003307972213032E-2</v>
      </c>
      <c r="Q807" s="353"/>
    </row>
    <row r="808" spans="1:17" s="14" customFormat="1" ht="14.1" customHeight="1" x14ac:dyDescent="0.25">
      <c r="A808" s="101"/>
      <c r="B808" s="694"/>
      <c r="C808" s="22">
        <v>9</v>
      </c>
      <c r="D808" s="385">
        <v>245466</v>
      </c>
      <c r="E808" s="365">
        <v>184101</v>
      </c>
      <c r="F808" s="365">
        <v>153417</v>
      </c>
      <c r="G808" s="366">
        <v>92049</v>
      </c>
      <c r="H808" s="385">
        <f t="shared" si="182"/>
        <v>252831</v>
      </c>
      <c r="I808" s="365">
        <f t="shared" si="174"/>
        <v>189624</v>
      </c>
      <c r="J808" s="365">
        <f t="shared" si="175"/>
        <v>158019</v>
      </c>
      <c r="K808" s="366">
        <f t="shared" si="176"/>
        <v>94812</v>
      </c>
      <c r="L808" s="44"/>
      <c r="M808" s="346">
        <f t="shared" si="177"/>
        <v>3.0004155361638678E-2</v>
      </c>
      <c r="N808" s="346">
        <f t="shared" si="178"/>
        <v>2.999983704596933E-2</v>
      </c>
      <c r="O808" s="346">
        <f t="shared" si="179"/>
        <v>2.99966757269403E-2</v>
      </c>
      <c r="P808" s="346">
        <f t="shared" si="180"/>
        <v>3.001662158198351E-2</v>
      </c>
      <c r="Q808" s="353"/>
    </row>
    <row r="809" spans="1:17" s="14" customFormat="1" ht="14.1" customHeight="1" thickBot="1" x14ac:dyDescent="0.3">
      <c r="A809" s="101"/>
      <c r="B809" s="695"/>
      <c r="C809" s="23">
        <v>10</v>
      </c>
      <c r="D809" s="388">
        <v>249147</v>
      </c>
      <c r="E809" s="367">
        <v>186861</v>
      </c>
      <c r="F809" s="367">
        <v>155718</v>
      </c>
      <c r="G809" s="368">
        <v>93429</v>
      </c>
      <c r="H809" s="388">
        <f t="shared" si="182"/>
        <v>256620</v>
      </c>
      <c r="I809" s="367">
        <f t="shared" si="174"/>
        <v>192465</v>
      </c>
      <c r="J809" s="367">
        <f t="shared" si="175"/>
        <v>160389</v>
      </c>
      <c r="K809" s="368">
        <f t="shared" si="176"/>
        <v>96234</v>
      </c>
      <c r="L809" s="44"/>
      <c r="M809" s="346">
        <f t="shared" si="177"/>
        <v>2.9994340690435765E-2</v>
      </c>
      <c r="N809" s="346">
        <f t="shared" si="178"/>
        <v>2.9990206624175189E-2</v>
      </c>
      <c r="O809" s="346">
        <f t="shared" si="179"/>
        <v>2.999653219281008E-2</v>
      </c>
      <c r="P809" s="346">
        <f t="shared" si="180"/>
        <v>3.0022798060559356E-2</v>
      </c>
      <c r="Q809" s="353"/>
    </row>
    <row r="810" spans="1:17" s="14" customFormat="1" ht="14.1" customHeight="1" x14ac:dyDescent="0.25">
      <c r="A810" s="101">
        <v>3</v>
      </c>
      <c r="B810" s="693" t="s">
        <v>247</v>
      </c>
      <c r="C810" s="19">
        <v>1</v>
      </c>
      <c r="D810" s="372">
        <v>269985</v>
      </c>
      <c r="E810" s="362">
        <v>202488</v>
      </c>
      <c r="F810" s="362">
        <v>168741</v>
      </c>
      <c r="G810" s="363">
        <v>101244</v>
      </c>
      <c r="H810" s="372">
        <f>ROUND($D810*(1+$G$10)/3,0)*3</f>
        <v>278085</v>
      </c>
      <c r="I810" s="362">
        <f t="shared" si="174"/>
        <v>208563</v>
      </c>
      <c r="J810" s="362">
        <f t="shared" si="175"/>
        <v>173802</v>
      </c>
      <c r="K810" s="363">
        <f t="shared" si="176"/>
        <v>104283</v>
      </c>
      <c r="L810" s="44"/>
      <c r="M810" s="346">
        <f t="shared" si="177"/>
        <v>3.0001666759264405E-2</v>
      </c>
      <c r="N810" s="346">
        <f t="shared" si="178"/>
        <v>3.0001777883133816E-2</v>
      </c>
      <c r="O810" s="346">
        <f t="shared" si="179"/>
        <v>2.9992710722349637E-2</v>
      </c>
      <c r="P810" s="346">
        <f t="shared" si="180"/>
        <v>3.0016593575915611E-2</v>
      </c>
      <c r="Q810" s="353"/>
    </row>
    <row r="811" spans="1:17" s="14" customFormat="1" ht="14.1" customHeight="1" x14ac:dyDescent="0.25">
      <c r="A811" s="101"/>
      <c r="B811" s="694"/>
      <c r="C811" s="22">
        <v>2</v>
      </c>
      <c r="D811" s="385">
        <v>274041</v>
      </c>
      <c r="E811" s="365">
        <v>205530</v>
      </c>
      <c r="F811" s="365">
        <v>171276</v>
      </c>
      <c r="G811" s="366">
        <v>102765</v>
      </c>
      <c r="H811" s="385">
        <f t="shared" ref="H811:H819" si="183">ROUND($D811*(1+$G$10)/3,0)*3</f>
        <v>282261</v>
      </c>
      <c r="I811" s="365">
        <f t="shared" si="174"/>
        <v>211695</v>
      </c>
      <c r="J811" s="365">
        <f t="shared" si="175"/>
        <v>176412</v>
      </c>
      <c r="K811" s="366">
        <f t="shared" si="176"/>
        <v>105849</v>
      </c>
      <c r="L811" s="44"/>
      <c r="M811" s="346">
        <f t="shared" si="177"/>
        <v>2.9995511620523937E-2</v>
      </c>
      <c r="N811" s="346">
        <f t="shared" si="178"/>
        <v>2.9995621077215005E-2</v>
      </c>
      <c r="O811" s="346">
        <f t="shared" si="179"/>
        <v>2.9986688152455684E-2</v>
      </c>
      <c r="P811" s="346">
        <f t="shared" si="180"/>
        <v>3.0010217486498323E-2</v>
      </c>
      <c r="Q811" s="353"/>
    </row>
    <row r="812" spans="1:17" s="14" customFormat="1" ht="14.1" customHeight="1" x14ac:dyDescent="0.25">
      <c r="A812" s="101"/>
      <c r="B812" s="694"/>
      <c r="C812" s="22">
        <v>3</v>
      </c>
      <c r="D812" s="385">
        <v>278154</v>
      </c>
      <c r="E812" s="365">
        <v>208617</v>
      </c>
      <c r="F812" s="365">
        <v>173847</v>
      </c>
      <c r="G812" s="366">
        <v>104307</v>
      </c>
      <c r="H812" s="385">
        <f t="shared" si="183"/>
        <v>286500</v>
      </c>
      <c r="I812" s="365">
        <f t="shared" si="174"/>
        <v>214875</v>
      </c>
      <c r="J812" s="365">
        <f t="shared" si="175"/>
        <v>179064</v>
      </c>
      <c r="K812" s="366">
        <f t="shared" si="176"/>
        <v>107439</v>
      </c>
      <c r="L812" s="44"/>
      <c r="M812" s="346">
        <f t="shared" si="177"/>
        <v>3.0004961280441771E-2</v>
      </c>
      <c r="N812" s="346">
        <f t="shared" si="178"/>
        <v>2.999755532866449E-2</v>
      </c>
      <c r="O812" s="346">
        <f t="shared" si="179"/>
        <v>3.0009145973183316E-2</v>
      </c>
      <c r="P812" s="346">
        <f t="shared" si="180"/>
        <v>3.0026747965141362E-2</v>
      </c>
      <c r="Q812" s="353"/>
    </row>
    <row r="813" spans="1:17" s="14" customFormat="1" ht="14.1" customHeight="1" x14ac:dyDescent="0.25">
      <c r="A813" s="101"/>
      <c r="B813" s="694"/>
      <c r="C813" s="22">
        <v>4</v>
      </c>
      <c r="D813" s="385">
        <v>282330</v>
      </c>
      <c r="E813" s="365">
        <v>211749</v>
      </c>
      <c r="F813" s="365">
        <v>176457</v>
      </c>
      <c r="G813" s="366">
        <v>105873</v>
      </c>
      <c r="H813" s="385">
        <f t="shared" si="183"/>
        <v>290799</v>
      </c>
      <c r="I813" s="365">
        <f t="shared" si="174"/>
        <v>218100</v>
      </c>
      <c r="J813" s="365">
        <f t="shared" si="175"/>
        <v>181749</v>
      </c>
      <c r="K813" s="366">
        <f t="shared" si="176"/>
        <v>109050</v>
      </c>
      <c r="L813" s="44"/>
      <c r="M813" s="346">
        <f t="shared" si="177"/>
        <v>2.999681224099458E-2</v>
      </c>
      <c r="N813" s="346">
        <f t="shared" si="178"/>
        <v>2.999305781845487E-2</v>
      </c>
      <c r="O813" s="346">
        <f t="shared" si="179"/>
        <v>2.9990309253812544E-2</v>
      </c>
      <c r="P813" s="346">
        <f t="shared" si="180"/>
        <v>3.0007650675809697E-2</v>
      </c>
      <c r="Q813" s="353"/>
    </row>
    <row r="814" spans="1:17" s="14" customFormat="1" ht="14.1" customHeight="1" x14ac:dyDescent="0.25">
      <c r="A814" s="101"/>
      <c r="B814" s="694"/>
      <c r="C814" s="22">
        <v>5</v>
      </c>
      <c r="D814" s="385">
        <v>286569</v>
      </c>
      <c r="E814" s="365">
        <v>214926</v>
      </c>
      <c r="F814" s="365">
        <v>179106</v>
      </c>
      <c r="G814" s="366">
        <v>107463</v>
      </c>
      <c r="H814" s="385">
        <f t="shared" si="183"/>
        <v>295167</v>
      </c>
      <c r="I814" s="365">
        <f t="shared" si="174"/>
        <v>221376</v>
      </c>
      <c r="J814" s="365">
        <f t="shared" si="175"/>
        <v>184479</v>
      </c>
      <c r="K814" s="366">
        <f t="shared" si="176"/>
        <v>110688</v>
      </c>
      <c r="L814" s="44"/>
      <c r="M814" s="346">
        <f t="shared" si="177"/>
        <v>3.0003245291709849E-2</v>
      </c>
      <c r="N814" s="346">
        <f t="shared" si="178"/>
        <v>3.0010329136540018E-2</v>
      </c>
      <c r="O814" s="346">
        <f t="shared" si="179"/>
        <v>2.9998995008542428E-2</v>
      </c>
      <c r="P814" s="346">
        <f t="shared" si="180"/>
        <v>3.0010329136540018E-2</v>
      </c>
      <c r="Q814" s="353"/>
    </row>
    <row r="815" spans="1:17" s="14" customFormat="1" ht="14.1" customHeight="1" x14ac:dyDescent="0.25">
      <c r="A815" s="101"/>
      <c r="B815" s="694"/>
      <c r="C815" s="22">
        <v>6</v>
      </c>
      <c r="D815" s="385">
        <v>290862</v>
      </c>
      <c r="E815" s="365">
        <v>218148</v>
      </c>
      <c r="F815" s="365">
        <v>181788</v>
      </c>
      <c r="G815" s="366">
        <v>109074</v>
      </c>
      <c r="H815" s="385">
        <f t="shared" si="183"/>
        <v>299589</v>
      </c>
      <c r="I815" s="365">
        <f t="shared" si="174"/>
        <v>224691</v>
      </c>
      <c r="J815" s="365">
        <f t="shared" si="175"/>
        <v>187242</v>
      </c>
      <c r="K815" s="366">
        <f t="shared" si="176"/>
        <v>112347</v>
      </c>
      <c r="L815" s="44"/>
      <c r="M815" s="346">
        <f t="shared" si="177"/>
        <v>3.0003919384450357E-2</v>
      </c>
      <c r="N815" s="346">
        <f t="shared" si="178"/>
        <v>2.9993398976841411E-2</v>
      </c>
      <c r="O815" s="346">
        <f t="shared" si="179"/>
        <v>3.0001980328734568E-2</v>
      </c>
      <c r="P815" s="346">
        <f t="shared" si="180"/>
        <v>3.0007151108421806E-2</v>
      </c>
      <c r="Q815" s="353"/>
    </row>
    <row r="816" spans="1:17" s="14" customFormat="1" ht="14.1" customHeight="1" x14ac:dyDescent="0.25">
      <c r="A816" s="101"/>
      <c r="B816" s="694"/>
      <c r="C816" s="22">
        <v>7</v>
      </c>
      <c r="D816" s="385">
        <v>295233</v>
      </c>
      <c r="E816" s="365">
        <v>221424</v>
      </c>
      <c r="F816" s="365">
        <v>184521</v>
      </c>
      <c r="G816" s="366">
        <v>110712</v>
      </c>
      <c r="H816" s="385">
        <f t="shared" si="183"/>
        <v>304089</v>
      </c>
      <c r="I816" s="365">
        <f t="shared" si="174"/>
        <v>228066</v>
      </c>
      <c r="J816" s="365">
        <f t="shared" si="175"/>
        <v>190056</v>
      </c>
      <c r="K816" s="366">
        <f t="shared" si="176"/>
        <v>114033</v>
      </c>
      <c r="L816" s="44"/>
      <c r="M816" s="346">
        <f t="shared" si="177"/>
        <v>2.9996646716322361E-2</v>
      </c>
      <c r="N816" s="346">
        <f t="shared" si="178"/>
        <v>2.9996748319965315E-2</v>
      </c>
      <c r="O816" s="346">
        <f t="shared" si="179"/>
        <v>2.9996585754466971E-2</v>
      </c>
      <c r="P816" s="346">
        <f t="shared" si="180"/>
        <v>2.9996748319965315E-2</v>
      </c>
      <c r="Q816" s="353"/>
    </row>
    <row r="817" spans="1:17" s="14" customFormat="1" ht="14.1" customHeight="1" x14ac:dyDescent="0.25">
      <c r="A817" s="101"/>
      <c r="B817" s="694"/>
      <c r="C817" s="22">
        <v>8</v>
      </c>
      <c r="D817" s="385">
        <v>299655</v>
      </c>
      <c r="E817" s="365">
        <v>224742</v>
      </c>
      <c r="F817" s="365">
        <v>187284</v>
      </c>
      <c r="G817" s="366">
        <v>112371</v>
      </c>
      <c r="H817" s="385">
        <f t="shared" si="183"/>
        <v>308646</v>
      </c>
      <c r="I817" s="365">
        <f t="shared" si="174"/>
        <v>231486</v>
      </c>
      <c r="J817" s="365">
        <f t="shared" si="175"/>
        <v>192903</v>
      </c>
      <c r="K817" s="366">
        <f t="shared" si="176"/>
        <v>115743</v>
      </c>
      <c r="L817" s="44"/>
      <c r="M817" s="346">
        <f t="shared" si="177"/>
        <v>3.0004505180958103E-2</v>
      </c>
      <c r="N817" s="346">
        <f t="shared" si="178"/>
        <v>3.0007742211068691E-2</v>
      </c>
      <c r="O817" s="346">
        <f t="shared" si="179"/>
        <v>3.0002562952521305E-2</v>
      </c>
      <c r="P817" s="346">
        <f t="shared" si="180"/>
        <v>3.0007742211068691E-2</v>
      </c>
      <c r="Q817" s="353"/>
    </row>
    <row r="818" spans="1:17" s="14" customFormat="1" ht="14.1" customHeight="1" thickBot="1" x14ac:dyDescent="0.3">
      <c r="A818" s="101"/>
      <c r="B818" s="695"/>
      <c r="C818" s="23">
        <v>9</v>
      </c>
      <c r="D818" s="388">
        <v>304152</v>
      </c>
      <c r="E818" s="367">
        <v>228114</v>
      </c>
      <c r="F818" s="367">
        <v>190095</v>
      </c>
      <c r="G818" s="368">
        <v>114057</v>
      </c>
      <c r="H818" s="388">
        <f t="shared" si="183"/>
        <v>313278</v>
      </c>
      <c r="I818" s="367">
        <f t="shared" si="174"/>
        <v>234960</v>
      </c>
      <c r="J818" s="367">
        <f t="shared" si="175"/>
        <v>195798</v>
      </c>
      <c r="K818" s="368">
        <f t="shared" si="176"/>
        <v>117480</v>
      </c>
      <c r="L818" s="44"/>
      <c r="M818" s="346">
        <f t="shared" si="177"/>
        <v>3.0004734474867831E-2</v>
      </c>
      <c r="N818" s="346">
        <f t="shared" si="178"/>
        <v>3.0011310134406482E-2</v>
      </c>
      <c r="O818" s="346">
        <f t="shared" si="179"/>
        <v>3.0000789079144639E-2</v>
      </c>
      <c r="P818" s="346">
        <f t="shared" si="180"/>
        <v>3.0011310134406482E-2</v>
      </c>
      <c r="Q818" s="353"/>
    </row>
    <row r="819" spans="1:17" s="14" customFormat="1" ht="14.1" customHeight="1" x14ac:dyDescent="0.25">
      <c r="A819" s="101">
        <v>4</v>
      </c>
      <c r="B819" s="693" t="s">
        <v>248</v>
      </c>
      <c r="C819" s="19">
        <v>1</v>
      </c>
      <c r="D819" s="372">
        <v>322812</v>
      </c>
      <c r="E819" s="362">
        <v>242109</v>
      </c>
      <c r="F819" s="362">
        <v>201759</v>
      </c>
      <c r="G819" s="363">
        <v>121056</v>
      </c>
      <c r="H819" s="372">
        <f t="shared" si="183"/>
        <v>332496</v>
      </c>
      <c r="I819" s="362">
        <f t="shared" si="174"/>
        <v>249372</v>
      </c>
      <c r="J819" s="362">
        <f t="shared" si="175"/>
        <v>207810</v>
      </c>
      <c r="K819" s="363">
        <f t="shared" si="176"/>
        <v>124686</v>
      </c>
      <c r="L819" s="44"/>
      <c r="M819" s="346">
        <f t="shared" si="177"/>
        <v>2.9998884799821567E-2</v>
      </c>
      <c r="N819" s="346">
        <f t="shared" si="178"/>
        <v>2.9998884799821567E-2</v>
      </c>
      <c r="O819" s="346">
        <f t="shared" si="179"/>
        <v>2.9991227157152842E-2</v>
      </c>
      <c r="P819" s="346">
        <f t="shared" si="180"/>
        <v>2.9986122125297384E-2</v>
      </c>
      <c r="Q819" s="353"/>
    </row>
    <row r="820" spans="1:17" s="14" customFormat="1" ht="14.1" customHeight="1" x14ac:dyDescent="0.25">
      <c r="A820" s="101"/>
      <c r="B820" s="694"/>
      <c r="C820" s="22">
        <v>2</v>
      </c>
      <c r="D820" s="385">
        <v>324603</v>
      </c>
      <c r="E820" s="365">
        <v>243453</v>
      </c>
      <c r="F820" s="365">
        <v>202878</v>
      </c>
      <c r="G820" s="366">
        <v>121725</v>
      </c>
      <c r="H820" s="385">
        <f>ROUND($D820*(1+$G$11)/3,0)*3</f>
        <v>334341</v>
      </c>
      <c r="I820" s="365">
        <f t="shared" si="174"/>
        <v>250755</v>
      </c>
      <c r="J820" s="365">
        <f t="shared" si="175"/>
        <v>208962</v>
      </c>
      <c r="K820" s="366">
        <f t="shared" si="176"/>
        <v>125379</v>
      </c>
      <c r="L820" s="44"/>
      <c r="M820" s="348">
        <f t="shared" si="177"/>
        <v>2.9999722738237169E-2</v>
      </c>
      <c r="N820" s="348">
        <f t="shared" si="178"/>
        <v>2.9993468965262289E-2</v>
      </c>
      <c r="O820" s="348">
        <f t="shared" si="179"/>
        <v>2.9988465974625143E-2</v>
      </c>
      <c r="P820" s="348">
        <f t="shared" si="180"/>
        <v>3.0018484288354897E-2</v>
      </c>
      <c r="Q820" s="69"/>
    </row>
    <row r="821" spans="1:17" s="14" customFormat="1" ht="14.1" customHeight="1" x14ac:dyDescent="0.25">
      <c r="A821" s="101"/>
      <c r="B821" s="694"/>
      <c r="C821" s="22">
        <v>3</v>
      </c>
      <c r="D821" s="385">
        <v>329469</v>
      </c>
      <c r="E821" s="365">
        <v>247101</v>
      </c>
      <c r="F821" s="365">
        <v>205917</v>
      </c>
      <c r="G821" s="366">
        <v>123552</v>
      </c>
      <c r="H821" s="385">
        <f t="shared" ref="H821:H828" si="184">ROUND($D821*(1+$G$11)/3,0)*3</f>
        <v>339354</v>
      </c>
      <c r="I821" s="365">
        <f t="shared" si="174"/>
        <v>254517</v>
      </c>
      <c r="J821" s="365">
        <f t="shared" si="175"/>
        <v>212097</v>
      </c>
      <c r="K821" s="366">
        <f t="shared" si="176"/>
        <v>127257</v>
      </c>
      <c r="L821" s="44"/>
      <c r="M821" s="348">
        <f t="shared" si="177"/>
        <v>3.0002822723837447E-2</v>
      </c>
      <c r="N821" s="348">
        <f t="shared" si="178"/>
        <v>3.0012019376692123E-2</v>
      </c>
      <c r="O821" s="348">
        <f t="shared" si="179"/>
        <v>3.0012092250761228E-2</v>
      </c>
      <c r="P821" s="348">
        <f t="shared" si="180"/>
        <v>2.9987373737373736E-2</v>
      </c>
      <c r="Q821" s="69"/>
    </row>
    <row r="822" spans="1:17" s="14" customFormat="1" ht="14.1" customHeight="1" x14ac:dyDescent="0.25">
      <c r="A822" s="101"/>
      <c r="B822" s="694"/>
      <c r="C822" s="22">
        <v>4</v>
      </c>
      <c r="D822" s="385">
        <v>334410</v>
      </c>
      <c r="E822" s="365">
        <v>250809</v>
      </c>
      <c r="F822" s="365">
        <v>209007</v>
      </c>
      <c r="G822" s="366">
        <v>125403</v>
      </c>
      <c r="H822" s="385">
        <f t="shared" si="184"/>
        <v>344442</v>
      </c>
      <c r="I822" s="365">
        <f t="shared" si="174"/>
        <v>258333</v>
      </c>
      <c r="J822" s="365">
        <f t="shared" si="175"/>
        <v>215277</v>
      </c>
      <c r="K822" s="366">
        <f t="shared" si="176"/>
        <v>129165</v>
      </c>
      <c r="L822" s="44"/>
      <c r="M822" s="348">
        <f t="shared" si="177"/>
        <v>2.9999102897640621E-2</v>
      </c>
      <c r="N822" s="348">
        <f t="shared" si="178"/>
        <v>2.9998923483607047E-2</v>
      </c>
      <c r="O822" s="348">
        <f t="shared" si="179"/>
        <v>2.9998995248962955E-2</v>
      </c>
      <c r="P822" s="348">
        <f t="shared" si="180"/>
        <v>2.9999282313820243E-2</v>
      </c>
      <c r="Q822" s="69"/>
    </row>
    <row r="823" spans="1:17" s="14" customFormat="1" ht="14.1" customHeight="1" x14ac:dyDescent="0.25">
      <c r="A823" s="101"/>
      <c r="B823" s="694"/>
      <c r="C823" s="22">
        <v>5</v>
      </c>
      <c r="D823" s="385">
        <v>339426</v>
      </c>
      <c r="E823" s="365">
        <v>254571</v>
      </c>
      <c r="F823" s="365">
        <v>212142</v>
      </c>
      <c r="G823" s="366">
        <v>127284</v>
      </c>
      <c r="H823" s="385">
        <f t="shared" si="184"/>
        <v>349608</v>
      </c>
      <c r="I823" s="365">
        <f t="shared" si="174"/>
        <v>262206</v>
      </c>
      <c r="J823" s="365">
        <f t="shared" si="175"/>
        <v>218505</v>
      </c>
      <c r="K823" s="366">
        <f t="shared" si="176"/>
        <v>131103</v>
      </c>
      <c r="L823" s="44"/>
      <c r="M823" s="348">
        <f t="shared" si="177"/>
        <v>2.9997702002792951E-2</v>
      </c>
      <c r="N823" s="348">
        <f t="shared" si="178"/>
        <v>2.999163298254711E-2</v>
      </c>
      <c r="O823" s="348">
        <f t="shared" si="179"/>
        <v>2.9994060582062956E-2</v>
      </c>
      <c r="P823" s="348">
        <f t="shared" si="180"/>
        <v>3.0003771094560195E-2</v>
      </c>
      <c r="Q823" s="69"/>
    </row>
    <row r="824" spans="1:17" s="14" customFormat="1" ht="14.1" customHeight="1" x14ac:dyDescent="0.25">
      <c r="A824" s="101"/>
      <c r="B824" s="694"/>
      <c r="C824" s="22">
        <v>6</v>
      </c>
      <c r="D824" s="385">
        <v>344523</v>
      </c>
      <c r="E824" s="365">
        <v>258393</v>
      </c>
      <c r="F824" s="365">
        <v>215328</v>
      </c>
      <c r="G824" s="366">
        <v>129195</v>
      </c>
      <c r="H824" s="385">
        <f t="shared" si="184"/>
        <v>354858</v>
      </c>
      <c r="I824" s="365">
        <f t="shared" si="174"/>
        <v>266145</v>
      </c>
      <c r="J824" s="365">
        <f t="shared" si="175"/>
        <v>221787</v>
      </c>
      <c r="K824" s="366">
        <f t="shared" si="176"/>
        <v>133071</v>
      </c>
      <c r="L824" s="44"/>
      <c r="M824" s="348">
        <f t="shared" si="177"/>
        <v>2.9997997230954102E-2</v>
      </c>
      <c r="N824" s="348">
        <f t="shared" si="178"/>
        <v>3.0000812715514739E-2</v>
      </c>
      <c r="O824" s="348">
        <f t="shared" si="179"/>
        <v>2.9996098974587607E-2</v>
      </c>
      <c r="P824" s="348">
        <f t="shared" si="180"/>
        <v>3.0001161035643795E-2</v>
      </c>
      <c r="Q824" s="69"/>
    </row>
    <row r="825" spans="1:17" s="14" customFormat="1" ht="14.1" customHeight="1" x14ac:dyDescent="0.25">
      <c r="A825" s="101"/>
      <c r="B825" s="694"/>
      <c r="C825" s="22">
        <v>7</v>
      </c>
      <c r="D825" s="385">
        <v>349701</v>
      </c>
      <c r="E825" s="365">
        <v>262275</v>
      </c>
      <c r="F825" s="365">
        <v>218562</v>
      </c>
      <c r="G825" s="366">
        <v>131139</v>
      </c>
      <c r="H825" s="385">
        <f t="shared" si="184"/>
        <v>360192</v>
      </c>
      <c r="I825" s="365">
        <f t="shared" si="174"/>
        <v>270144</v>
      </c>
      <c r="J825" s="365">
        <f t="shared" si="175"/>
        <v>225120</v>
      </c>
      <c r="K825" s="366">
        <f t="shared" si="176"/>
        <v>135072</v>
      </c>
      <c r="L825" s="44"/>
      <c r="M825" s="348">
        <f t="shared" si="177"/>
        <v>2.9999914212427189E-2</v>
      </c>
      <c r="N825" s="348">
        <f t="shared" si="178"/>
        <v>3.0002859593937659E-2</v>
      </c>
      <c r="O825" s="348">
        <f t="shared" si="179"/>
        <v>3.0005215911274603E-2</v>
      </c>
      <c r="P825" s="348">
        <f t="shared" si="180"/>
        <v>2.9991078168965755E-2</v>
      </c>
      <c r="Q825" s="69"/>
    </row>
    <row r="826" spans="1:17" s="14" customFormat="1" ht="14.1" customHeight="1" x14ac:dyDescent="0.25">
      <c r="A826" s="101"/>
      <c r="B826" s="694"/>
      <c r="C826" s="22">
        <v>8</v>
      </c>
      <c r="D826" s="385">
        <v>354936</v>
      </c>
      <c r="E826" s="365">
        <v>266202</v>
      </c>
      <c r="F826" s="365">
        <v>221835</v>
      </c>
      <c r="G826" s="366">
        <v>133101</v>
      </c>
      <c r="H826" s="385">
        <f t="shared" si="184"/>
        <v>365583</v>
      </c>
      <c r="I826" s="365">
        <f t="shared" si="174"/>
        <v>274188</v>
      </c>
      <c r="J826" s="365">
        <f t="shared" si="175"/>
        <v>228489</v>
      </c>
      <c r="K826" s="366">
        <f t="shared" si="176"/>
        <v>137094</v>
      </c>
      <c r="L826" s="44"/>
      <c r="M826" s="348">
        <f t="shared" si="177"/>
        <v>2.9996957197917371E-2</v>
      </c>
      <c r="N826" s="348">
        <f t="shared" si="178"/>
        <v>2.999977460725314E-2</v>
      </c>
      <c r="O826" s="348">
        <f t="shared" si="179"/>
        <v>2.9995266752315911E-2</v>
      </c>
      <c r="P826" s="348">
        <f t="shared" si="180"/>
        <v>2.999977460725314E-2</v>
      </c>
      <c r="Q826" s="69"/>
    </row>
    <row r="827" spans="1:17" s="14" customFormat="1" ht="14.1" customHeight="1" x14ac:dyDescent="0.25">
      <c r="A827" s="101"/>
      <c r="B827" s="694"/>
      <c r="C827" s="22">
        <v>9</v>
      </c>
      <c r="D827" s="385">
        <v>360252</v>
      </c>
      <c r="E827" s="365">
        <v>270189</v>
      </c>
      <c r="F827" s="365">
        <v>225159</v>
      </c>
      <c r="G827" s="366">
        <v>135096</v>
      </c>
      <c r="H827" s="385">
        <f t="shared" si="184"/>
        <v>371061</v>
      </c>
      <c r="I827" s="365">
        <f t="shared" si="174"/>
        <v>278295</v>
      </c>
      <c r="J827" s="365">
        <f t="shared" si="175"/>
        <v>231912</v>
      </c>
      <c r="K827" s="366">
        <f t="shared" si="176"/>
        <v>139149</v>
      </c>
      <c r="L827" s="44"/>
      <c r="M827" s="348">
        <f t="shared" si="177"/>
        <v>3.0003997201958628E-2</v>
      </c>
      <c r="N827" s="348">
        <f t="shared" si="178"/>
        <v>3.0001221367265136E-2</v>
      </c>
      <c r="O827" s="348">
        <f t="shared" si="179"/>
        <v>2.9992138888518781E-2</v>
      </c>
      <c r="P827" s="348">
        <f t="shared" si="180"/>
        <v>3.0000888257239296E-2</v>
      </c>
      <c r="Q827" s="69"/>
    </row>
    <row r="828" spans="1:17" s="14" customFormat="1" ht="14.1" customHeight="1" thickBot="1" x14ac:dyDescent="0.3">
      <c r="A828" s="101"/>
      <c r="B828" s="695"/>
      <c r="C828" s="23">
        <v>10</v>
      </c>
      <c r="D828" s="388">
        <v>365661</v>
      </c>
      <c r="E828" s="367">
        <v>274245</v>
      </c>
      <c r="F828" s="367">
        <v>228537</v>
      </c>
      <c r="G828" s="368">
        <v>137124</v>
      </c>
      <c r="H828" s="388">
        <f t="shared" si="184"/>
        <v>376632</v>
      </c>
      <c r="I828" s="367">
        <f t="shared" si="174"/>
        <v>282474</v>
      </c>
      <c r="J828" s="367">
        <f t="shared" si="175"/>
        <v>235395</v>
      </c>
      <c r="K828" s="368">
        <f t="shared" si="176"/>
        <v>141237</v>
      </c>
      <c r="L828" s="44"/>
      <c r="M828" s="348">
        <f t="shared" si="177"/>
        <v>3.0003199684954098E-2</v>
      </c>
      <c r="N828" s="348">
        <f t="shared" si="178"/>
        <v>3.0006016518076901E-2</v>
      </c>
      <c r="O828" s="348">
        <f t="shared" si="179"/>
        <v>3.0008269995668097E-2</v>
      </c>
      <c r="P828" s="348">
        <f t="shared" si="180"/>
        <v>2.9994749278025729E-2</v>
      </c>
      <c r="Q828" s="69"/>
    </row>
    <row r="829" spans="1:17" s="14" customFormat="1" ht="14.1" customHeight="1" x14ac:dyDescent="0.25">
      <c r="A829" s="101">
        <v>5</v>
      </c>
      <c r="B829" s="693" t="s">
        <v>249</v>
      </c>
      <c r="C829" s="19">
        <v>1</v>
      </c>
      <c r="D829" s="372">
        <v>392154</v>
      </c>
      <c r="E829" s="362">
        <v>294117</v>
      </c>
      <c r="F829" s="362">
        <v>245097</v>
      </c>
      <c r="G829" s="363">
        <v>147057</v>
      </c>
      <c r="H829" s="372">
        <f>ROUND($D829*(1+$G$12)/3,0)*3</f>
        <v>403920</v>
      </c>
      <c r="I829" s="362">
        <f t="shared" si="174"/>
        <v>302940</v>
      </c>
      <c r="J829" s="362">
        <f t="shared" si="175"/>
        <v>252450</v>
      </c>
      <c r="K829" s="363">
        <f t="shared" si="176"/>
        <v>151470</v>
      </c>
      <c r="L829" s="44"/>
      <c r="M829" s="348">
        <f t="shared" si="177"/>
        <v>3.0003519025688888E-2</v>
      </c>
      <c r="N829" s="348">
        <f t="shared" si="178"/>
        <v>2.9998265996185193E-2</v>
      </c>
      <c r="O829" s="348">
        <f t="shared" si="179"/>
        <v>3.0000367201556934E-2</v>
      </c>
      <c r="P829" s="348">
        <f t="shared" si="180"/>
        <v>3.0008772108774149E-2</v>
      </c>
      <c r="Q829" s="69"/>
    </row>
    <row r="830" spans="1:17" s="14" customFormat="1" ht="14.1" customHeight="1" x14ac:dyDescent="0.25">
      <c r="A830" s="101"/>
      <c r="B830" s="694"/>
      <c r="C830" s="22">
        <v>2</v>
      </c>
      <c r="D830" s="385">
        <v>398034</v>
      </c>
      <c r="E830" s="365">
        <v>298527</v>
      </c>
      <c r="F830" s="365">
        <v>248772</v>
      </c>
      <c r="G830" s="366">
        <v>149262</v>
      </c>
      <c r="H830" s="385">
        <f t="shared" ref="H830:H838" si="185">ROUND($D830*(1+$G$12)/3,0)*3</f>
        <v>409974</v>
      </c>
      <c r="I830" s="365">
        <f t="shared" si="174"/>
        <v>307482</v>
      </c>
      <c r="J830" s="365">
        <f t="shared" si="175"/>
        <v>256233</v>
      </c>
      <c r="K830" s="366">
        <f t="shared" si="176"/>
        <v>153741</v>
      </c>
      <c r="L830" s="44"/>
      <c r="M830" s="348">
        <f t="shared" si="177"/>
        <v>2.9997437404844812E-2</v>
      </c>
      <c r="N830" s="348">
        <f t="shared" si="178"/>
        <v>2.9997286677586953E-2</v>
      </c>
      <c r="O830" s="348">
        <f t="shared" si="179"/>
        <v>2.9991317350827263E-2</v>
      </c>
      <c r="P830" s="348">
        <f t="shared" si="180"/>
        <v>3.000763757687824E-2</v>
      </c>
      <c r="Q830" s="69"/>
    </row>
    <row r="831" spans="1:17" s="14" customFormat="1" ht="14.1" customHeight="1" x14ac:dyDescent="0.25">
      <c r="A831" s="101"/>
      <c r="B831" s="694"/>
      <c r="C831" s="22">
        <v>3</v>
      </c>
      <c r="D831" s="385">
        <v>404013</v>
      </c>
      <c r="E831" s="365">
        <v>303009</v>
      </c>
      <c r="F831" s="365">
        <v>252507</v>
      </c>
      <c r="G831" s="366">
        <v>151506</v>
      </c>
      <c r="H831" s="385">
        <f t="shared" si="185"/>
        <v>416133</v>
      </c>
      <c r="I831" s="365">
        <f t="shared" si="174"/>
        <v>312099</v>
      </c>
      <c r="J831" s="365">
        <f t="shared" si="175"/>
        <v>260082</v>
      </c>
      <c r="K831" s="366">
        <f t="shared" si="176"/>
        <v>156051</v>
      </c>
      <c r="L831" s="44"/>
      <c r="M831" s="348">
        <f t="shared" si="177"/>
        <v>2.9999034684527477E-2</v>
      </c>
      <c r="N831" s="348">
        <f t="shared" si="178"/>
        <v>2.9999108937358295E-2</v>
      </c>
      <c r="O831" s="348">
        <f t="shared" si="179"/>
        <v>2.9999168339887607E-2</v>
      </c>
      <c r="P831" s="348">
        <f t="shared" si="180"/>
        <v>2.9998811928240467E-2</v>
      </c>
      <c r="Q831" s="69"/>
    </row>
    <row r="832" spans="1:17" s="14" customFormat="1" ht="14.1" customHeight="1" x14ac:dyDescent="0.25">
      <c r="A832" s="101"/>
      <c r="B832" s="694"/>
      <c r="C832" s="22">
        <v>4</v>
      </c>
      <c r="D832" s="385">
        <v>410070</v>
      </c>
      <c r="E832" s="365">
        <v>307554</v>
      </c>
      <c r="F832" s="365">
        <v>256293</v>
      </c>
      <c r="G832" s="366">
        <v>153777</v>
      </c>
      <c r="H832" s="385">
        <f t="shared" si="185"/>
        <v>422373</v>
      </c>
      <c r="I832" s="365">
        <f t="shared" si="174"/>
        <v>316779</v>
      </c>
      <c r="J832" s="365">
        <f t="shared" si="175"/>
        <v>263982</v>
      </c>
      <c r="K832" s="366">
        <f t="shared" si="176"/>
        <v>158391</v>
      </c>
      <c r="L832" s="44"/>
      <c r="M832" s="348">
        <f t="shared" si="177"/>
        <v>3.0002194747238278E-2</v>
      </c>
      <c r="N832" s="348">
        <f t="shared" si="178"/>
        <v>2.9994732632318229E-2</v>
      </c>
      <c r="O832" s="348">
        <f t="shared" si="179"/>
        <v>3.000081937470005E-2</v>
      </c>
      <c r="P832" s="348">
        <f t="shared" si="180"/>
        <v>3.0004487016914102E-2</v>
      </c>
      <c r="Q832" s="69"/>
    </row>
    <row r="833" spans="1:17" s="14" customFormat="1" ht="14.1" customHeight="1" x14ac:dyDescent="0.25">
      <c r="A833" s="101"/>
      <c r="B833" s="694"/>
      <c r="C833" s="22">
        <v>5</v>
      </c>
      <c r="D833" s="385">
        <v>416217</v>
      </c>
      <c r="E833" s="365">
        <v>312162</v>
      </c>
      <c r="F833" s="365">
        <v>260136</v>
      </c>
      <c r="G833" s="366">
        <v>156081</v>
      </c>
      <c r="H833" s="385">
        <f t="shared" si="185"/>
        <v>428703</v>
      </c>
      <c r="I833" s="365">
        <f t="shared" si="174"/>
        <v>321528</v>
      </c>
      <c r="J833" s="365">
        <f t="shared" si="175"/>
        <v>267939</v>
      </c>
      <c r="K833" s="366">
        <f t="shared" si="176"/>
        <v>160764</v>
      </c>
      <c r="L833" s="44"/>
      <c r="M833" s="348">
        <f t="shared" si="177"/>
        <v>2.9998774677632102E-2</v>
      </c>
      <c r="N833" s="348">
        <f t="shared" si="178"/>
        <v>3.0003651949949067E-2</v>
      </c>
      <c r="O833" s="348">
        <f t="shared" si="179"/>
        <v>2.9995848325491282E-2</v>
      </c>
      <c r="P833" s="348">
        <f t="shared" si="180"/>
        <v>3.0003651949949067E-2</v>
      </c>
      <c r="Q833" s="69"/>
    </row>
    <row r="834" spans="1:17" s="14" customFormat="1" ht="14.1" customHeight="1" x14ac:dyDescent="0.25">
      <c r="A834" s="101"/>
      <c r="B834" s="694"/>
      <c r="C834" s="22">
        <v>6</v>
      </c>
      <c r="D834" s="385">
        <v>422463</v>
      </c>
      <c r="E834" s="365">
        <v>316848</v>
      </c>
      <c r="F834" s="365">
        <v>264039</v>
      </c>
      <c r="G834" s="366">
        <v>158424</v>
      </c>
      <c r="H834" s="385">
        <f t="shared" si="185"/>
        <v>435138</v>
      </c>
      <c r="I834" s="365">
        <f t="shared" si="174"/>
        <v>326355</v>
      </c>
      <c r="J834" s="365">
        <f t="shared" si="175"/>
        <v>271962</v>
      </c>
      <c r="K834" s="366">
        <f t="shared" si="176"/>
        <v>163176</v>
      </c>
      <c r="L834" s="44"/>
      <c r="M834" s="348">
        <f t="shared" si="177"/>
        <v>3.0002627449031039E-2</v>
      </c>
      <c r="N834" s="348">
        <f t="shared" si="178"/>
        <v>3.0004923496439934E-2</v>
      </c>
      <c r="O834" s="348">
        <f t="shared" si="179"/>
        <v>3.0006930794314476E-2</v>
      </c>
      <c r="P834" s="348">
        <f t="shared" si="180"/>
        <v>2.9995455234055446E-2</v>
      </c>
      <c r="Q834" s="69"/>
    </row>
    <row r="835" spans="1:17" s="14" customFormat="1" ht="14.1" customHeight="1" x14ac:dyDescent="0.25">
      <c r="A835" s="101"/>
      <c r="B835" s="694"/>
      <c r="C835" s="22">
        <v>7</v>
      </c>
      <c r="D835" s="385">
        <v>428799</v>
      </c>
      <c r="E835" s="365">
        <v>321600</v>
      </c>
      <c r="F835" s="365">
        <v>267999</v>
      </c>
      <c r="G835" s="366">
        <v>160800</v>
      </c>
      <c r="H835" s="385">
        <f t="shared" si="185"/>
        <v>441663</v>
      </c>
      <c r="I835" s="365">
        <f t="shared" si="174"/>
        <v>331248</v>
      </c>
      <c r="J835" s="365">
        <f t="shared" si="175"/>
        <v>276039</v>
      </c>
      <c r="K835" s="366">
        <f t="shared" si="176"/>
        <v>165624</v>
      </c>
      <c r="L835" s="44"/>
      <c r="M835" s="348">
        <f t="shared" si="177"/>
        <v>3.0000069962849728E-2</v>
      </c>
      <c r="N835" s="348">
        <f t="shared" si="178"/>
        <v>0.03</v>
      </c>
      <c r="O835" s="348">
        <f t="shared" si="179"/>
        <v>3.0000111940716195E-2</v>
      </c>
      <c r="P835" s="348">
        <f t="shared" si="180"/>
        <v>0.03</v>
      </c>
      <c r="Q835" s="69"/>
    </row>
    <row r="836" spans="1:17" s="14" customFormat="1" ht="14.1" customHeight="1" x14ac:dyDescent="0.25">
      <c r="A836" s="101"/>
      <c r="B836" s="694"/>
      <c r="C836" s="22">
        <v>8</v>
      </c>
      <c r="D836" s="385">
        <v>435231</v>
      </c>
      <c r="E836" s="365">
        <v>326424</v>
      </c>
      <c r="F836" s="365">
        <v>272019</v>
      </c>
      <c r="G836" s="366">
        <v>163212</v>
      </c>
      <c r="H836" s="385">
        <f t="shared" si="185"/>
        <v>448287</v>
      </c>
      <c r="I836" s="365">
        <f t="shared" si="174"/>
        <v>336216</v>
      </c>
      <c r="J836" s="365">
        <f t="shared" si="175"/>
        <v>280179</v>
      </c>
      <c r="K836" s="366">
        <f t="shared" si="176"/>
        <v>168108</v>
      </c>
      <c r="L836" s="44"/>
      <c r="M836" s="348">
        <f t="shared" si="177"/>
        <v>2.9997863203678046E-2</v>
      </c>
      <c r="N836" s="348">
        <f t="shared" si="178"/>
        <v>2.9997794279832367E-2</v>
      </c>
      <c r="O836" s="348">
        <f t="shared" si="179"/>
        <v>2.9997904558137483E-2</v>
      </c>
      <c r="P836" s="348">
        <f t="shared" si="180"/>
        <v>2.9997794279832367E-2</v>
      </c>
      <c r="Q836" s="69"/>
    </row>
    <row r="837" spans="1:17" s="14" customFormat="1" ht="14.1" customHeight="1" x14ac:dyDescent="0.25">
      <c r="A837" s="101"/>
      <c r="B837" s="694"/>
      <c r="C837" s="22">
        <v>9</v>
      </c>
      <c r="D837" s="385">
        <v>441759</v>
      </c>
      <c r="E837" s="365">
        <v>331320</v>
      </c>
      <c r="F837" s="365">
        <v>276099</v>
      </c>
      <c r="G837" s="366">
        <v>165660</v>
      </c>
      <c r="H837" s="385">
        <f t="shared" si="185"/>
        <v>455013</v>
      </c>
      <c r="I837" s="365">
        <f t="shared" si="174"/>
        <v>341259</v>
      </c>
      <c r="J837" s="365">
        <f t="shared" si="175"/>
        <v>284382</v>
      </c>
      <c r="K837" s="366">
        <f t="shared" si="176"/>
        <v>170631</v>
      </c>
      <c r="L837" s="44"/>
      <c r="M837" s="348">
        <f t="shared" si="177"/>
        <v>3.0002784323579147E-2</v>
      </c>
      <c r="N837" s="348">
        <f t="shared" si="178"/>
        <v>2.9998189061934081E-2</v>
      </c>
      <c r="O837" s="348">
        <f t="shared" si="179"/>
        <v>3.0000108656677495E-2</v>
      </c>
      <c r="P837" s="348">
        <f t="shared" si="180"/>
        <v>3.0007243752263671E-2</v>
      </c>
      <c r="Q837" s="69"/>
    </row>
    <row r="838" spans="1:17" s="14" customFormat="1" ht="14.1" customHeight="1" thickBot="1" x14ac:dyDescent="0.3">
      <c r="A838" s="101"/>
      <c r="B838" s="695"/>
      <c r="C838" s="23">
        <v>10</v>
      </c>
      <c r="D838" s="388">
        <v>448395</v>
      </c>
      <c r="E838" s="367">
        <v>336297</v>
      </c>
      <c r="F838" s="367">
        <v>280248</v>
      </c>
      <c r="G838" s="368">
        <v>168147</v>
      </c>
      <c r="H838" s="388">
        <f t="shared" si="185"/>
        <v>461847</v>
      </c>
      <c r="I838" s="367">
        <f t="shared" si="174"/>
        <v>346386</v>
      </c>
      <c r="J838" s="367">
        <f t="shared" si="175"/>
        <v>288654</v>
      </c>
      <c r="K838" s="368">
        <f t="shared" si="176"/>
        <v>173193</v>
      </c>
      <c r="L838" s="44"/>
      <c r="M838" s="348">
        <f t="shared" si="177"/>
        <v>3.0000334526477771E-2</v>
      </c>
      <c r="N838" s="348">
        <f t="shared" si="178"/>
        <v>3.0000267620585375E-2</v>
      </c>
      <c r="O838" s="348">
        <f t="shared" si="179"/>
        <v>2.9994861693928235E-2</v>
      </c>
      <c r="P838" s="348">
        <f t="shared" si="180"/>
        <v>3.0009456011704044E-2</v>
      </c>
      <c r="Q838" s="69"/>
    </row>
    <row r="839" spans="1:17" s="14" customFormat="1" ht="14.1" customHeight="1" x14ac:dyDescent="0.25">
      <c r="A839" s="101">
        <v>6</v>
      </c>
      <c r="B839" s="693" t="s">
        <v>250</v>
      </c>
      <c r="C839" s="19">
        <v>1</v>
      </c>
      <c r="D839" s="372">
        <v>483045</v>
      </c>
      <c r="E839" s="362">
        <v>362283</v>
      </c>
      <c r="F839" s="362">
        <v>301902</v>
      </c>
      <c r="G839" s="363">
        <v>181143</v>
      </c>
      <c r="H839" s="372">
        <f>ROUND($D839*(1+$G$13)/3,0)*3</f>
        <v>497535</v>
      </c>
      <c r="I839" s="362">
        <f t="shared" si="174"/>
        <v>373152</v>
      </c>
      <c r="J839" s="362">
        <f t="shared" si="175"/>
        <v>310959</v>
      </c>
      <c r="K839" s="363">
        <f t="shared" si="176"/>
        <v>186576</v>
      </c>
      <c r="L839" s="44"/>
      <c r="M839" s="348">
        <f t="shared" si="177"/>
        <v>2.999720522932646E-2</v>
      </c>
      <c r="N839" s="348">
        <f t="shared" si="178"/>
        <v>3.0001407739253565E-2</v>
      </c>
      <c r="O839" s="348">
        <f t="shared" si="179"/>
        <v>2.9999801260011526E-2</v>
      </c>
      <c r="P839" s="348">
        <f t="shared" si="180"/>
        <v>2.999287855451218E-2</v>
      </c>
      <c r="Q839" s="69"/>
    </row>
    <row r="840" spans="1:17" s="14" customFormat="1" ht="14.1" customHeight="1" x14ac:dyDescent="0.25">
      <c r="A840" s="101"/>
      <c r="B840" s="694"/>
      <c r="C840" s="22">
        <v>2</v>
      </c>
      <c r="D840" s="385">
        <v>490293</v>
      </c>
      <c r="E840" s="365">
        <v>367719</v>
      </c>
      <c r="F840" s="365">
        <v>306432</v>
      </c>
      <c r="G840" s="366">
        <v>183861</v>
      </c>
      <c r="H840" s="385">
        <f t="shared" ref="H840:H848" si="186">ROUND($D840*(1+$G$13)/3,0)*3</f>
        <v>505002</v>
      </c>
      <c r="I840" s="365">
        <f t="shared" si="174"/>
        <v>378753</v>
      </c>
      <c r="J840" s="365">
        <f t="shared" si="175"/>
        <v>315627</v>
      </c>
      <c r="K840" s="366">
        <f t="shared" si="176"/>
        <v>189375</v>
      </c>
      <c r="L840" s="44"/>
      <c r="M840" s="348">
        <f t="shared" si="177"/>
        <v>3.0000428315313497E-2</v>
      </c>
      <c r="N840" s="348">
        <f t="shared" si="178"/>
        <v>3.000660830688651E-2</v>
      </c>
      <c r="O840" s="348">
        <f t="shared" si="179"/>
        <v>3.0006657268170426E-2</v>
      </c>
      <c r="P840" s="348">
        <f t="shared" si="180"/>
        <v>2.9990046828854405E-2</v>
      </c>
      <c r="Q840" s="69"/>
    </row>
    <row r="841" spans="1:17" s="14" customFormat="1" ht="14.1" customHeight="1" x14ac:dyDescent="0.25">
      <c r="A841" s="101"/>
      <c r="B841" s="694"/>
      <c r="C841" s="22">
        <v>3</v>
      </c>
      <c r="D841" s="385">
        <v>497643</v>
      </c>
      <c r="E841" s="365">
        <v>373233</v>
      </c>
      <c r="F841" s="365">
        <v>311028</v>
      </c>
      <c r="G841" s="366">
        <v>186615</v>
      </c>
      <c r="H841" s="385">
        <f t="shared" si="186"/>
        <v>512571</v>
      </c>
      <c r="I841" s="365">
        <f t="shared" si="174"/>
        <v>384429</v>
      </c>
      <c r="J841" s="365">
        <f t="shared" si="175"/>
        <v>320358</v>
      </c>
      <c r="K841" s="366">
        <f t="shared" si="176"/>
        <v>192213</v>
      </c>
      <c r="L841" s="44"/>
      <c r="M841" s="348">
        <f t="shared" si="177"/>
        <v>2.9997407780276222E-2</v>
      </c>
      <c r="N841" s="348">
        <f t="shared" si="178"/>
        <v>2.9997347501426724E-2</v>
      </c>
      <c r="O841" s="348">
        <f t="shared" si="179"/>
        <v>2.9997299278521548E-2</v>
      </c>
      <c r="P841" s="348">
        <f t="shared" si="180"/>
        <v>2.9997588618278274E-2</v>
      </c>
      <c r="Q841" s="69"/>
    </row>
    <row r="842" spans="1:17" s="14" customFormat="1" ht="14.1" customHeight="1" x14ac:dyDescent="0.25">
      <c r="A842" s="101"/>
      <c r="B842" s="694"/>
      <c r="C842" s="22">
        <v>4</v>
      </c>
      <c r="D842" s="385">
        <v>505107</v>
      </c>
      <c r="E842" s="365">
        <v>378831</v>
      </c>
      <c r="F842" s="365">
        <v>315693</v>
      </c>
      <c r="G842" s="366">
        <v>189414</v>
      </c>
      <c r="H842" s="385">
        <f t="shared" si="186"/>
        <v>520260</v>
      </c>
      <c r="I842" s="365">
        <f t="shared" si="174"/>
        <v>390195</v>
      </c>
      <c r="J842" s="365">
        <f t="shared" si="175"/>
        <v>325164</v>
      </c>
      <c r="K842" s="366">
        <f t="shared" si="176"/>
        <v>195099</v>
      </c>
      <c r="L842" s="44"/>
      <c r="M842" s="348">
        <f t="shared" si="177"/>
        <v>2.9999584246506186E-2</v>
      </c>
      <c r="N842" s="348">
        <f t="shared" si="178"/>
        <v>2.9997545079468155E-2</v>
      </c>
      <c r="O842" s="348">
        <f t="shared" si="179"/>
        <v>3.0000665203219583E-2</v>
      </c>
      <c r="P842" s="348">
        <f t="shared" si="180"/>
        <v>3.0013620957268207E-2</v>
      </c>
      <c r="Q842" s="69"/>
    </row>
    <row r="843" spans="1:17" s="14" customFormat="1" ht="14.1" customHeight="1" x14ac:dyDescent="0.25">
      <c r="A843" s="101"/>
      <c r="B843" s="694"/>
      <c r="C843" s="22">
        <v>5</v>
      </c>
      <c r="D843" s="385">
        <v>512691</v>
      </c>
      <c r="E843" s="365">
        <v>384519</v>
      </c>
      <c r="F843" s="365">
        <v>320433</v>
      </c>
      <c r="G843" s="366">
        <v>192258</v>
      </c>
      <c r="H843" s="385">
        <f t="shared" si="186"/>
        <v>528072</v>
      </c>
      <c r="I843" s="365">
        <f t="shared" si="174"/>
        <v>396054</v>
      </c>
      <c r="J843" s="365">
        <f t="shared" si="175"/>
        <v>330045</v>
      </c>
      <c r="K843" s="366">
        <f t="shared" si="176"/>
        <v>198027</v>
      </c>
      <c r="L843" s="44"/>
      <c r="M843" s="348">
        <f t="shared" si="177"/>
        <v>3.0000526633001165E-2</v>
      </c>
      <c r="N843" s="348">
        <f t="shared" si="178"/>
        <v>2.9998517628517705E-2</v>
      </c>
      <c r="O843" s="348">
        <f t="shared" si="179"/>
        <v>2.999691043057363E-2</v>
      </c>
      <c r="P843" s="348">
        <f t="shared" si="180"/>
        <v>3.0006553693474394E-2</v>
      </c>
      <c r="Q843" s="69"/>
    </row>
    <row r="844" spans="1:17" s="14" customFormat="1" ht="14.1" customHeight="1" x14ac:dyDescent="0.25">
      <c r="A844" s="101"/>
      <c r="B844" s="694"/>
      <c r="C844" s="22">
        <v>6</v>
      </c>
      <c r="D844" s="385">
        <v>520374</v>
      </c>
      <c r="E844" s="365">
        <v>390282</v>
      </c>
      <c r="F844" s="365">
        <v>325233</v>
      </c>
      <c r="G844" s="366">
        <v>195141</v>
      </c>
      <c r="H844" s="385">
        <f t="shared" si="186"/>
        <v>535986</v>
      </c>
      <c r="I844" s="365">
        <f t="shared" si="174"/>
        <v>401991</v>
      </c>
      <c r="J844" s="365">
        <f t="shared" si="175"/>
        <v>334992</v>
      </c>
      <c r="K844" s="366">
        <f t="shared" si="176"/>
        <v>200994</v>
      </c>
      <c r="L844" s="44"/>
      <c r="M844" s="348">
        <f t="shared" si="177"/>
        <v>3.0001498921929229E-2</v>
      </c>
      <c r="N844" s="348">
        <f t="shared" si="178"/>
        <v>3.0001383614924593E-2</v>
      </c>
      <c r="O844" s="348">
        <f t="shared" si="179"/>
        <v>3.0006180184667608E-2</v>
      </c>
      <c r="P844" s="348">
        <f t="shared" si="180"/>
        <v>2.9993696865343519E-2</v>
      </c>
      <c r="Q844" s="69"/>
    </row>
    <row r="845" spans="1:17" s="14" customFormat="1" ht="14.1" customHeight="1" x14ac:dyDescent="0.25">
      <c r="A845" s="101"/>
      <c r="B845" s="694"/>
      <c r="C845" s="22">
        <v>7</v>
      </c>
      <c r="D845" s="385">
        <v>528177</v>
      </c>
      <c r="E845" s="365">
        <v>396132</v>
      </c>
      <c r="F845" s="365">
        <v>330111</v>
      </c>
      <c r="G845" s="366">
        <v>198066</v>
      </c>
      <c r="H845" s="385">
        <f t="shared" si="186"/>
        <v>544023</v>
      </c>
      <c r="I845" s="365">
        <f t="shared" si="174"/>
        <v>408018</v>
      </c>
      <c r="J845" s="365">
        <f t="shared" si="175"/>
        <v>340014</v>
      </c>
      <c r="K845" s="366">
        <f t="shared" si="176"/>
        <v>204009</v>
      </c>
      <c r="L845" s="44"/>
      <c r="M845" s="348">
        <f t="shared" si="177"/>
        <v>3.000130638024753E-2</v>
      </c>
      <c r="N845" s="348">
        <f t="shared" si="178"/>
        <v>3.0005149798551997E-2</v>
      </c>
      <c r="O845" s="348">
        <f t="shared" si="179"/>
        <v>2.9999000336250532E-2</v>
      </c>
      <c r="P845" s="348">
        <f t="shared" si="180"/>
        <v>3.0005149798551997E-2</v>
      </c>
      <c r="Q845" s="69"/>
    </row>
    <row r="846" spans="1:17" s="14" customFormat="1" ht="14.1" customHeight="1" x14ac:dyDescent="0.25">
      <c r="A846" s="101"/>
      <c r="B846" s="694"/>
      <c r="C846" s="22">
        <v>8</v>
      </c>
      <c r="D846" s="385">
        <v>536100</v>
      </c>
      <c r="E846" s="365">
        <v>402075</v>
      </c>
      <c r="F846" s="365">
        <v>335064</v>
      </c>
      <c r="G846" s="366">
        <v>201039</v>
      </c>
      <c r="H846" s="385">
        <f t="shared" si="186"/>
        <v>552183</v>
      </c>
      <c r="I846" s="365">
        <f t="shared" si="174"/>
        <v>414138</v>
      </c>
      <c r="J846" s="365">
        <f t="shared" si="175"/>
        <v>345114</v>
      </c>
      <c r="K846" s="366">
        <f t="shared" si="176"/>
        <v>207069</v>
      </c>
      <c r="L846" s="44"/>
      <c r="M846" s="348">
        <f t="shared" si="177"/>
        <v>0.03</v>
      </c>
      <c r="N846" s="348">
        <f t="shared" si="178"/>
        <v>3.000186532363365E-2</v>
      </c>
      <c r="O846" s="348">
        <f t="shared" si="179"/>
        <v>2.9994269751450468E-2</v>
      </c>
      <c r="P846" s="348">
        <f t="shared" si="180"/>
        <v>2.9994180233686E-2</v>
      </c>
      <c r="Q846" s="69"/>
    </row>
    <row r="847" spans="1:17" s="14" customFormat="1" ht="14.1" customHeight="1" x14ac:dyDescent="0.25">
      <c r="A847" s="101"/>
      <c r="B847" s="694"/>
      <c r="C847" s="22">
        <v>9</v>
      </c>
      <c r="D847" s="385">
        <v>544152</v>
      </c>
      <c r="E847" s="365">
        <v>408114</v>
      </c>
      <c r="F847" s="365">
        <v>340095</v>
      </c>
      <c r="G847" s="366">
        <v>204057</v>
      </c>
      <c r="H847" s="385">
        <f t="shared" si="186"/>
        <v>560478</v>
      </c>
      <c r="I847" s="365">
        <f t="shared" si="174"/>
        <v>420360</v>
      </c>
      <c r="J847" s="365">
        <f t="shared" si="175"/>
        <v>350298</v>
      </c>
      <c r="K847" s="366">
        <f t="shared" si="176"/>
        <v>210180</v>
      </c>
      <c r="L847" s="44"/>
      <c r="M847" s="348">
        <f t="shared" si="177"/>
        <v>3.0002646319410752E-2</v>
      </c>
      <c r="N847" s="348">
        <f t="shared" si="178"/>
        <v>3.0006321763036799E-2</v>
      </c>
      <c r="O847" s="348">
        <f t="shared" si="179"/>
        <v>3.0000441053235124E-2</v>
      </c>
      <c r="P847" s="348">
        <f t="shared" si="180"/>
        <v>3.0006321763036799E-2</v>
      </c>
      <c r="Q847" s="69"/>
    </row>
    <row r="848" spans="1:17" s="14" customFormat="1" ht="14.1" customHeight="1" thickBot="1" x14ac:dyDescent="0.3">
      <c r="A848" s="101"/>
      <c r="B848" s="695"/>
      <c r="C848" s="23">
        <v>10</v>
      </c>
      <c r="D848" s="388">
        <v>552306</v>
      </c>
      <c r="E848" s="367">
        <v>414231</v>
      </c>
      <c r="F848" s="367">
        <v>345192</v>
      </c>
      <c r="G848" s="368">
        <v>207114</v>
      </c>
      <c r="H848" s="388">
        <f t="shared" si="186"/>
        <v>568875</v>
      </c>
      <c r="I848" s="367">
        <f t="shared" si="174"/>
        <v>426657</v>
      </c>
      <c r="J848" s="367">
        <f t="shared" si="175"/>
        <v>355548</v>
      </c>
      <c r="K848" s="368">
        <f t="shared" si="176"/>
        <v>213327</v>
      </c>
      <c r="L848" s="44"/>
      <c r="M848" s="348">
        <f t="shared" si="177"/>
        <v>2.9999674093708923E-2</v>
      </c>
      <c r="N848" s="348">
        <f t="shared" si="178"/>
        <v>2.9997754875902578E-2</v>
      </c>
      <c r="O848" s="348">
        <f t="shared" si="179"/>
        <v>3.0000695265243689E-2</v>
      </c>
      <c r="P848" s="348">
        <f t="shared" si="180"/>
        <v>2.9997972131290015E-2</v>
      </c>
      <c r="Q848" s="69"/>
    </row>
    <row r="849" spans="1:17" s="14" customFormat="1" ht="14.1" customHeight="1" x14ac:dyDescent="0.25">
      <c r="A849" s="101">
        <v>7</v>
      </c>
      <c r="B849" s="693" t="s">
        <v>251</v>
      </c>
      <c r="C849" s="19">
        <v>1</v>
      </c>
      <c r="D849" s="372">
        <v>217893</v>
      </c>
      <c r="E849" s="362">
        <v>163419</v>
      </c>
      <c r="F849" s="362">
        <v>136182</v>
      </c>
      <c r="G849" s="363">
        <v>81711</v>
      </c>
      <c r="H849" s="372">
        <f>ROUND($D849*(1+$G$9)/3,0)*3</f>
        <v>224430</v>
      </c>
      <c r="I849" s="362">
        <f t="shared" si="174"/>
        <v>168324</v>
      </c>
      <c r="J849" s="362">
        <f t="shared" si="175"/>
        <v>140268</v>
      </c>
      <c r="K849" s="363">
        <f t="shared" si="176"/>
        <v>84162</v>
      </c>
      <c r="L849" s="44"/>
      <c r="M849" s="346">
        <f t="shared" si="177"/>
        <v>3.0000963775798212E-2</v>
      </c>
      <c r="N849" s="346">
        <f t="shared" si="178"/>
        <v>3.0014869751987222E-2</v>
      </c>
      <c r="O849" s="346">
        <f t="shared" si="179"/>
        <v>3.0003965281755297E-2</v>
      </c>
      <c r="P849" s="346">
        <f t="shared" si="180"/>
        <v>2.9995961376069316E-2</v>
      </c>
      <c r="Q849" s="69"/>
    </row>
    <row r="850" spans="1:17" s="14" customFormat="1" ht="14.1" customHeight="1" x14ac:dyDescent="0.25">
      <c r="A850" s="101"/>
      <c r="B850" s="694"/>
      <c r="C850" s="22">
        <v>2</v>
      </c>
      <c r="D850" s="385">
        <v>221172</v>
      </c>
      <c r="E850" s="365">
        <v>165879</v>
      </c>
      <c r="F850" s="365">
        <v>138234</v>
      </c>
      <c r="G850" s="366">
        <v>82941</v>
      </c>
      <c r="H850" s="385">
        <f t="shared" ref="H850:H858" si="187">ROUND($D850*(1+$G$9)/3,0)*3</f>
        <v>227808</v>
      </c>
      <c r="I850" s="365">
        <f t="shared" si="174"/>
        <v>170856</v>
      </c>
      <c r="J850" s="365">
        <f t="shared" si="175"/>
        <v>142380</v>
      </c>
      <c r="K850" s="366">
        <f t="shared" si="176"/>
        <v>85428</v>
      </c>
      <c r="L850" s="44"/>
      <c r="M850" s="346">
        <f t="shared" si="177"/>
        <v>3.0003797949107482E-2</v>
      </c>
      <c r="N850" s="346">
        <f t="shared" si="178"/>
        <v>3.0003797949107482E-2</v>
      </c>
      <c r="O850" s="346">
        <f t="shared" si="179"/>
        <v>2.9992621207517688E-2</v>
      </c>
      <c r="P850" s="346">
        <f t="shared" si="180"/>
        <v>2.9985170181213151E-2</v>
      </c>
      <c r="Q850" s="69"/>
    </row>
    <row r="851" spans="1:17" s="14" customFormat="1" ht="14.1" customHeight="1" x14ac:dyDescent="0.25">
      <c r="A851" s="101"/>
      <c r="B851" s="694"/>
      <c r="C851" s="22">
        <v>3</v>
      </c>
      <c r="D851" s="385">
        <v>224496</v>
      </c>
      <c r="E851" s="365">
        <v>168372</v>
      </c>
      <c r="F851" s="365">
        <v>140310</v>
      </c>
      <c r="G851" s="366">
        <v>84186</v>
      </c>
      <c r="H851" s="385">
        <f t="shared" si="187"/>
        <v>231231</v>
      </c>
      <c r="I851" s="365">
        <f t="shared" si="174"/>
        <v>173424</v>
      </c>
      <c r="J851" s="365">
        <f t="shared" si="175"/>
        <v>144519</v>
      </c>
      <c r="K851" s="366">
        <f t="shared" si="176"/>
        <v>86712</v>
      </c>
      <c r="L851" s="44"/>
      <c r="M851" s="346">
        <f t="shared" si="177"/>
        <v>3.000053453068206E-2</v>
      </c>
      <c r="N851" s="346">
        <f t="shared" si="178"/>
        <v>3.0004988953032569E-2</v>
      </c>
      <c r="O851" s="346">
        <f t="shared" si="179"/>
        <v>2.9997861877271756E-2</v>
      </c>
      <c r="P851" s="346">
        <f t="shared" si="180"/>
        <v>3.0004988953032569E-2</v>
      </c>
      <c r="Q851" s="69"/>
    </row>
    <row r="852" spans="1:17" s="14" customFormat="1" ht="14.1" customHeight="1" x14ac:dyDescent="0.25">
      <c r="A852" s="101"/>
      <c r="B852" s="694"/>
      <c r="C852" s="22">
        <v>4</v>
      </c>
      <c r="D852" s="385">
        <v>227859</v>
      </c>
      <c r="E852" s="365">
        <v>170895</v>
      </c>
      <c r="F852" s="365">
        <v>142413</v>
      </c>
      <c r="G852" s="366">
        <v>85446</v>
      </c>
      <c r="H852" s="385">
        <f t="shared" si="187"/>
        <v>234696</v>
      </c>
      <c r="I852" s="365">
        <f t="shared" si="174"/>
        <v>176022</v>
      </c>
      <c r="J852" s="365">
        <f t="shared" si="175"/>
        <v>146685</v>
      </c>
      <c r="K852" s="366">
        <f t="shared" si="176"/>
        <v>88011</v>
      </c>
      <c r="L852" s="44"/>
      <c r="M852" s="346">
        <f t="shared" si="177"/>
        <v>3.0005398075125405E-2</v>
      </c>
      <c r="N852" s="346">
        <f t="shared" si="178"/>
        <v>3.0000877731940667E-2</v>
      </c>
      <c r="O852" s="346">
        <f t="shared" si="179"/>
        <v>2.999726148595985E-2</v>
      </c>
      <c r="P852" s="346">
        <f t="shared" si="180"/>
        <v>3.0018959342742783E-2</v>
      </c>
      <c r="Q852" s="69"/>
    </row>
    <row r="853" spans="1:17" s="14" customFormat="1" ht="14.1" customHeight="1" x14ac:dyDescent="0.25">
      <c r="A853" s="101"/>
      <c r="B853" s="694"/>
      <c r="C853" s="22">
        <v>5</v>
      </c>
      <c r="D853" s="385">
        <v>231273</v>
      </c>
      <c r="E853" s="365">
        <v>173454</v>
      </c>
      <c r="F853" s="365">
        <v>144546</v>
      </c>
      <c r="G853" s="366">
        <v>86727</v>
      </c>
      <c r="H853" s="385">
        <f t="shared" si="187"/>
        <v>238212</v>
      </c>
      <c r="I853" s="365">
        <f t="shared" si="174"/>
        <v>178659</v>
      </c>
      <c r="J853" s="365">
        <f t="shared" si="175"/>
        <v>148884</v>
      </c>
      <c r="K853" s="366">
        <f t="shared" si="176"/>
        <v>89331</v>
      </c>
      <c r="L853" s="44"/>
      <c r="M853" s="346">
        <f t="shared" si="177"/>
        <v>3.0003502354360431E-2</v>
      </c>
      <c r="N853" s="346">
        <f t="shared" si="178"/>
        <v>3.0007955999861634E-2</v>
      </c>
      <c r="O853" s="346">
        <f t="shared" si="179"/>
        <v>3.0011207504877339E-2</v>
      </c>
      <c r="P853" s="346">
        <f t="shared" si="180"/>
        <v>3.0025251651734752E-2</v>
      </c>
      <c r="Q853" s="69"/>
    </row>
    <row r="854" spans="1:17" s="14" customFormat="1" ht="14.1" customHeight="1" x14ac:dyDescent="0.25">
      <c r="A854" s="101"/>
      <c r="B854" s="694"/>
      <c r="C854" s="22">
        <v>6</v>
      </c>
      <c r="D854" s="385">
        <v>234738</v>
      </c>
      <c r="E854" s="365">
        <v>176055</v>
      </c>
      <c r="F854" s="365">
        <v>146712</v>
      </c>
      <c r="G854" s="366">
        <v>88026</v>
      </c>
      <c r="H854" s="385">
        <f t="shared" si="187"/>
        <v>241779</v>
      </c>
      <c r="I854" s="365">
        <f t="shared" ref="I854:I917" si="188">(ROUND((+H854/8*6)/3,0))*3</f>
        <v>181335</v>
      </c>
      <c r="J854" s="365">
        <f t="shared" ref="J854:J917" si="189">(ROUND((+H854/8*5)/3,0))*3</f>
        <v>151113</v>
      </c>
      <c r="K854" s="366">
        <f t="shared" ref="K854:K917" si="190">(ROUND((+H854/8*3)/3,0))*3</f>
        <v>90666</v>
      </c>
      <c r="L854" s="44"/>
      <c r="M854" s="346">
        <f t="shared" ref="M854:M917" si="191">(H854-D854)/D854</f>
        <v>2.999514352171357E-2</v>
      </c>
      <c r="N854" s="346">
        <f t="shared" ref="N854:N917" si="192">(I854-E854)/E854</f>
        <v>2.9990627928772259E-2</v>
      </c>
      <c r="O854" s="346">
        <f t="shared" ref="O854:P917" si="193">(J854-F854)/F854</f>
        <v>2.9997546212988713E-2</v>
      </c>
      <c r="P854" s="346">
        <f t="shared" ref="P854:P917" si="194">(K854-G854)/G854</f>
        <v>2.9991138981664507E-2</v>
      </c>
      <c r="Q854" s="69"/>
    </row>
    <row r="855" spans="1:17" s="14" customFormat="1" ht="14.1" customHeight="1" x14ac:dyDescent="0.25">
      <c r="A855" s="101"/>
      <c r="B855" s="694"/>
      <c r="C855" s="22">
        <v>7</v>
      </c>
      <c r="D855" s="385">
        <v>238260</v>
      </c>
      <c r="E855" s="365">
        <v>178695</v>
      </c>
      <c r="F855" s="365">
        <v>148914</v>
      </c>
      <c r="G855" s="366">
        <v>89349</v>
      </c>
      <c r="H855" s="385">
        <f t="shared" si="187"/>
        <v>245409</v>
      </c>
      <c r="I855" s="365">
        <f t="shared" si="188"/>
        <v>184056</v>
      </c>
      <c r="J855" s="365">
        <f t="shared" si="189"/>
        <v>153381</v>
      </c>
      <c r="K855" s="366">
        <f t="shared" si="190"/>
        <v>92028</v>
      </c>
      <c r="L855" s="44"/>
      <c r="M855" s="346">
        <f t="shared" si="191"/>
        <v>3.0005036514731805E-2</v>
      </c>
      <c r="N855" s="346">
        <f t="shared" si="192"/>
        <v>3.0000839419121968E-2</v>
      </c>
      <c r="O855" s="346">
        <f t="shared" si="193"/>
        <v>2.999717958016036E-2</v>
      </c>
      <c r="P855" s="346">
        <f t="shared" si="194"/>
        <v>2.9983547661417587E-2</v>
      </c>
      <c r="Q855" s="69"/>
    </row>
    <row r="856" spans="1:17" s="14" customFormat="1" ht="14.1" customHeight="1" x14ac:dyDescent="0.25">
      <c r="A856" s="101"/>
      <c r="B856" s="694"/>
      <c r="C856" s="22">
        <v>8</v>
      </c>
      <c r="D856" s="385">
        <v>241842</v>
      </c>
      <c r="E856" s="365">
        <v>181383</v>
      </c>
      <c r="F856" s="365">
        <v>151152</v>
      </c>
      <c r="G856" s="366">
        <v>90690</v>
      </c>
      <c r="H856" s="385">
        <f t="shared" si="187"/>
        <v>249096</v>
      </c>
      <c r="I856" s="365">
        <f t="shared" si="188"/>
        <v>186822</v>
      </c>
      <c r="J856" s="365">
        <f t="shared" si="189"/>
        <v>155685</v>
      </c>
      <c r="K856" s="366">
        <f t="shared" si="190"/>
        <v>93411</v>
      </c>
      <c r="L856" s="44"/>
      <c r="M856" s="346">
        <f t="shared" si="191"/>
        <v>2.9994789986850918E-2</v>
      </c>
      <c r="N856" s="346">
        <f t="shared" si="192"/>
        <v>2.9986272142372768E-2</v>
      </c>
      <c r="O856" s="346">
        <f t="shared" si="193"/>
        <v>2.9989679263258177E-2</v>
      </c>
      <c r="P856" s="346">
        <f t="shared" si="194"/>
        <v>3.0003307972213032E-2</v>
      </c>
      <c r="Q856" s="69"/>
    </row>
    <row r="857" spans="1:17" s="14" customFormat="1" ht="14.1" customHeight="1" x14ac:dyDescent="0.25">
      <c r="A857" s="101"/>
      <c r="B857" s="694"/>
      <c r="C857" s="22">
        <v>9</v>
      </c>
      <c r="D857" s="385">
        <v>245466</v>
      </c>
      <c r="E857" s="365">
        <v>184101</v>
      </c>
      <c r="F857" s="365">
        <v>153417</v>
      </c>
      <c r="G857" s="366">
        <v>92049</v>
      </c>
      <c r="H857" s="385">
        <f t="shared" si="187"/>
        <v>252831</v>
      </c>
      <c r="I857" s="365">
        <f t="shared" si="188"/>
        <v>189624</v>
      </c>
      <c r="J857" s="365">
        <f t="shared" si="189"/>
        <v>158019</v>
      </c>
      <c r="K857" s="366">
        <f t="shared" si="190"/>
        <v>94812</v>
      </c>
      <c r="L857" s="44"/>
      <c r="M857" s="346">
        <f t="shared" si="191"/>
        <v>3.0004155361638678E-2</v>
      </c>
      <c r="N857" s="346">
        <f t="shared" si="192"/>
        <v>2.999983704596933E-2</v>
      </c>
      <c r="O857" s="346">
        <f t="shared" si="193"/>
        <v>2.99966757269403E-2</v>
      </c>
      <c r="P857" s="346">
        <f t="shared" si="194"/>
        <v>3.001662158198351E-2</v>
      </c>
      <c r="Q857" s="69"/>
    </row>
    <row r="858" spans="1:17" s="14" customFormat="1" ht="14.1" customHeight="1" thickBot="1" x14ac:dyDescent="0.3">
      <c r="A858" s="101"/>
      <c r="B858" s="695"/>
      <c r="C858" s="23">
        <v>10</v>
      </c>
      <c r="D858" s="388">
        <v>249147</v>
      </c>
      <c r="E858" s="367">
        <v>186861</v>
      </c>
      <c r="F858" s="367">
        <v>155718</v>
      </c>
      <c r="G858" s="368">
        <v>93429</v>
      </c>
      <c r="H858" s="388">
        <f t="shared" si="187"/>
        <v>256620</v>
      </c>
      <c r="I858" s="367">
        <f t="shared" si="188"/>
        <v>192465</v>
      </c>
      <c r="J858" s="367">
        <f t="shared" si="189"/>
        <v>160389</v>
      </c>
      <c r="K858" s="368">
        <f t="shared" si="190"/>
        <v>96234</v>
      </c>
      <c r="L858" s="44"/>
      <c r="M858" s="346">
        <f t="shared" si="191"/>
        <v>2.9994340690435765E-2</v>
      </c>
      <c r="N858" s="346">
        <f t="shared" si="192"/>
        <v>2.9990206624175189E-2</v>
      </c>
      <c r="O858" s="346">
        <f t="shared" si="193"/>
        <v>2.999653219281008E-2</v>
      </c>
      <c r="P858" s="346">
        <f t="shared" si="194"/>
        <v>3.0022798060559356E-2</v>
      </c>
      <c r="Q858" s="69"/>
    </row>
    <row r="859" spans="1:17" s="14" customFormat="1" ht="14.1" customHeight="1" x14ac:dyDescent="0.25">
      <c r="A859" s="101">
        <v>8</v>
      </c>
      <c r="B859" s="693" t="s">
        <v>252</v>
      </c>
      <c r="C859" s="19">
        <v>1</v>
      </c>
      <c r="D859" s="372">
        <v>269985</v>
      </c>
      <c r="E859" s="362">
        <v>202488</v>
      </c>
      <c r="F859" s="362">
        <v>168741</v>
      </c>
      <c r="G859" s="363">
        <v>101244</v>
      </c>
      <c r="H859" s="372">
        <f>ROUND($D859*(1+$G$10)/3,0)*3</f>
        <v>278085</v>
      </c>
      <c r="I859" s="362">
        <f t="shared" si="188"/>
        <v>208563</v>
      </c>
      <c r="J859" s="362">
        <f t="shared" si="189"/>
        <v>173802</v>
      </c>
      <c r="K859" s="363">
        <f t="shared" si="190"/>
        <v>104283</v>
      </c>
      <c r="L859" s="44"/>
      <c r="M859" s="346">
        <f t="shared" si="191"/>
        <v>3.0001666759264405E-2</v>
      </c>
      <c r="N859" s="346">
        <f t="shared" si="192"/>
        <v>3.0001777883133816E-2</v>
      </c>
      <c r="O859" s="346">
        <f t="shared" si="193"/>
        <v>2.9992710722349637E-2</v>
      </c>
      <c r="P859" s="346">
        <f t="shared" si="194"/>
        <v>3.0016593575915611E-2</v>
      </c>
      <c r="Q859" s="69"/>
    </row>
    <row r="860" spans="1:17" s="14" customFormat="1" ht="14.1" customHeight="1" x14ac:dyDescent="0.25">
      <c r="A860" s="101"/>
      <c r="B860" s="694"/>
      <c r="C860" s="22">
        <v>2</v>
      </c>
      <c r="D860" s="385">
        <v>274041</v>
      </c>
      <c r="E860" s="365">
        <v>205530</v>
      </c>
      <c r="F860" s="365">
        <v>171276</v>
      </c>
      <c r="G860" s="366">
        <v>102765</v>
      </c>
      <c r="H860" s="385">
        <f t="shared" ref="H860:H868" si="195">ROUND($D860*(1+$G$10)/3,0)*3</f>
        <v>282261</v>
      </c>
      <c r="I860" s="365">
        <f t="shared" si="188"/>
        <v>211695</v>
      </c>
      <c r="J860" s="365">
        <f t="shared" si="189"/>
        <v>176412</v>
      </c>
      <c r="K860" s="366">
        <f t="shared" si="190"/>
        <v>105849</v>
      </c>
      <c r="L860" s="44"/>
      <c r="M860" s="346">
        <f t="shared" si="191"/>
        <v>2.9995511620523937E-2</v>
      </c>
      <c r="N860" s="346">
        <f t="shared" si="192"/>
        <v>2.9995621077215005E-2</v>
      </c>
      <c r="O860" s="346">
        <f t="shared" si="193"/>
        <v>2.9986688152455684E-2</v>
      </c>
      <c r="P860" s="346">
        <f t="shared" si="194"/>
        <v>3.0010217486498323E-2</v>
      </c>
      <c r="Q860" s="69"/>
    </row>
    <row r="861" spans="1:17" s="14" customFormat="1" ht="14.1" customHeight="1" x14ac:dyDescent="0.25">
      <c r="A861" s="101"/>
      <c r="B861" s="694"/>
      <c r="C861" s="22">
        <v>3</v>
      </c>
      <c r="D861" s="385">
        <v>278154</v>
      </c>
      <c r="E861" s="365">
        <v>208617</v>
      </c>
      <c r="F861" s="365">
        <v>173847</v>
      </c>
      <c r="G861" s="366">
        <v>104307</v>
      </c>
      <c r="H861" s="385">
        <f t="shared" si="195"/>
        <v>286500</v>
      </c>
      <c r="I861" s="365">
        <f t="shared" si="188"/>
        <v>214875</v>
      </c>
      <c r="J861" s="365">
        <f t="shared" si="189"/>
        <v>179064</v>
      </c>
      <c r="K861" s="366">
        <f t="shared" si="190"/>
        <v>107439</v>
      </c>
      <c r="L861" s="44"/>
      <c r="M861" s="346">
        <f t="shared" si="191"/>
        <v>3.0004961280441771E-2</v>
      </c>
      <c r="N861" s="346">
        <f t="shared" si="192"/>
        <v>2.999755532866449E-2</v>
      </c>
      <c r="O861" s="346">
        <f t="shared" si="193"/>
        <v>3.0009145973183316E-2</v>
      </c>
      <c r="P861" s="346">
        <f t="shared" si="194"/>
        <v>3.0026747965141362E-2</v>
      </c>
      <c r="Q861" s="69"/>
    </row>
    <row r="862" spans="1:17" s="14" customFormat="1" ht="14.1" customHeight="1" x14ac:dyDescent="0.25">
      <c r="A862" s="101"/>
      <c r="B862" s="694"/>
      <c r="C862" s="22">
        <v>4</v>
      </c>
      <c r="D862" s="385">
        <v>282330</v>
      </c>
      <c r="E862" s="365">
        <v>211749</v>
      </c>
      <c r="F862" s="365">
        <v>176457</v>
      </c>
      <c r="G862" s="366">
        <v>105873</v>
      </c>
      <c r="H862" s="385">
        <f t="shared" si="195"/>
        <v>290799</v>
      </c>
      <c r="I862" s="365">
        <f t="shared" si="188"/>
        <v>218100</v>
      </c>
      <c r="J862" s="365">
        <f t="shared" si="189"/>
        <v>181749</v>
      </c>
      <c r="K862" s="366">
        <f t="shared" si="190"/>
        <v>109050</v>
      </c>
      <c r="L862" s="44"/>
      <c r="M862" s="346">
        <f t="shared" si="191"/>
        <v>2.999681224099458E-2</v>
      </c>
      <c r="N862" s="346">
        <f t="shared" si="192"/>
        <v>2.999305781845487E-2</v>
      </c>
      <c r="O862" s="346">
        <f t="shared" si="193"/>
        <v>2.9990309253812544E-2</v>
      </c>
      <c r="P862" s="346">
        <f t="shared" si="194"/>
        <v>3.0007650675809697E-2</v>
      </c>
      <c r="Q862" s="69"/>
    </row>
    <row r="863" spans="1:17" s="14" customFormat="1" ht="14.1" customHeight="1" x14ac:dyDescent="0.25">
      <c r="A863" s="101"/>
      <c r="B863" s="694"/>
      <c r="C863" s="22">
        <v>5</v>
      </c>
      <c r="D863" s="385">
        <v>286569</v>
      </c>
      <c r="E863" s="365">
        <v>214926</v>
      </c>
      <c r="F863" s="365">
        <v>179106</v>
      </c>
      <c r="G863" s="366">
        <v>107463</v>
      </c>
      <c r="H863" s="385">
        <f t="shared" si="195"/>
        <v>295167</v>
      </c>
      <c r="I863" s="365">
        <f t="shared" si="188"/>
        <v>221376</v>
      </c>
      <c r="J863" s="365">
        <f t="shared" si="189"/>
        <v>184479</v>
      </c>
      <c r="K863" s="366">
        <f t="shared" si="190"/>
        <v>110688</v>
      </c>
      <c r="L863" s="44"/>
      <c r="M863" s="346">
        <f t="shared" si="191"/>
        <v>3.0003245291709849E-2</v>
      </c>
      <c r="N863" s="346">
        <f t="shared" si="192"/>
        <v>3.0010329136540018E-2</v>
      </c>
      <c r="O863" s="346">
        <f t="shared" si="193"/>
        <v>2.9998995008542428E-2</v>
      </c>
      <c r="P863" s="346">
        <f t="shared" si="194"/>
        <v>3.0010329136540018E-2</v>
      </c>
      <c r="Q863" s="69"/>
    </row>
    <row r="864" spans="1:17" s="14" customFormat="1" ht="14.1" customHeight="1" x14ac:dyDescent="0.25">
      <c r="A864" s="101"/>
      <c r="B864" s="694"/>
      <c r="C864" s="22">
        <v>6</v>
      </c>
      <c r="D864" s="385">
        <v>290862</v>
      </c>
      <c r="E864" s="365">
        <v>218148</v>
      </c>
      <c r="F864" s="365">
        <v>181788</v>
      </c>
      <c r="G864" s="366">
        <v>109074</v>
      </c>
      <c r="H864" s="385">
        <f t="shared" si="195"/>
        <v>299589</v>
      </c>
      <c r="I864" s="365">
        <f t="shared" si="188"/>
        <v>224691</v>
      </c>
      <c r="J864" s="365">
        <f t="shared" si="189"/>
        <v>187242</v>
      </c>
      <c r="K864" s="366">
        <f t="shared" si="190"/>
        <v>112347</v>
      </c>
      <c r="L864" s="44"/>
      <c r="M864" s="346">
        <f t="shared" si="191"/>
        <v>3.0003919384450357E-2</v>
      </c>
      <c r="N864" s="346">
        <f t="shared" si="192"/>
        <v>2.9993398976841411E-2</v>
      </c>
      <c r="O864" s="346">
        <f t="shared" si="193"/>
        <v>3.0001980328734568E-2</v>
      </c>
      <c r="P864" s="346">
        <f t="shared" si="194"/>
        <v>3.0007151108421806E-2</v>
      </c>
      <c r="Q864" s="69"/>
    </row>
    <row r="865" spans="1:17" s="14" customFormat="1" ht="14.1" customHeight="1" x14ac:dyDescent="0.25">
      <c r="A865" s="101"/>
      <c r="B865" s="694"/>
      <c r="C865" s="22">
        <v>7</v>
      </c>
      <c r="D865" s="385">
        <v>295233</v>
      </c>
      <c r="E865" s="365">
        <v>221424</v>
      </c>
      <c r="F865" s="365">
        <v>184521</v>
      </c>
      <c r="G865" s="366">
        <v>110712</v>
      </c>
      <c r="H865" s="385">
        <f t="shared" si="195"/>
        <v>304089</v>
      </c>
      <c r="I865" s="365">
        <f t="shared" si="188"/>
        <v>228066</v>
      </c>
      <c r="J865" s="365">
        <f t="shared" si="189"/>
        <v>190056</v>
      </c>
      <c r="K865" s="366">
        <f t="shared" si="190"/>
        <v>114033</v>
      </c>
      <c r="L865" s="44"/>
      <c r="M865" s="346">
        <f t="shared" si="191"/>
        <v>2.9996646716322361E-2</v>
      </c>
      <c r="N865" s="346">
        <f t="shared" si="192"/>
        <v>2.9996748319965315E-2</v>
      </c>
      <c r="O865" s="346">
        <f t="shared" si="193"/>
        <v>2.9996585754466971E-2</v>
      </c>
      <c r="P865" s="346">
        <f t="shared" si="194"/>
        <v>2.9996748319965315E-2</v>
      </c>
      <c r="Q865" s="69"/>
    </row>
    <row r="866" spans="1:17" s="14" customFormat="1" ht="14.1" customHeight="1" x14ac:dyDescent="0.25">
      <c r="A866" s="101"/>
      <c r="B866" s="694"/>
      <c r="C866" s="22">
        <v>8</v>
      </c>
      <c r="D866" s="385">
        <v>299655</v>
      </c>
      <c r="E866" s="365">
        <v>224742</v>
      </c>
      <c r="F866" s="365">
        <v>187284</v>
      </c>
      <c r="G866" s="366">
        <v>112371</v>
      </c>
      <c r="H866" s="385">
        <f t="shared" si="195"/>
        <v>308646</v>
      </c>
      <c r="I866" s="365">
        <f t="shared" si="188"/>
        <v>231486</v>
      </c>
      <c r="J866" s="365">
        <f t="shared" si="189"/>
        <v>192903</v>
      </c>
      <c r="K866" s="366">
        <f t="shared" si="190"/>
        <v>115743</v>
      </c>
      <c r="L866" s="44"/>
      <c r="M866" s="346">
        <f t="shared" si="191"/>
        <v>3.0004505180958103E-2</v>
      </c>
      <c r="N866" s="346">
        <f t="shared" si="192"/>
        <v>3.0007742211068691E-2</v>
      </c>
      <c r="O866" s="346">
        <f t="shared" si="193"/>
        <v>3.0002562952521305E-2</v>
      </c>
      <c r="P866" s="346">
        <f t="shared" si="194"/>
        <v>3.0007742211068691E-2</v>
      </c>
      <c r="Q866" s="69"/>
    </row>
    <row r="867" spans="1:17" s="14" customFormat="1" ht="14.1" customHeight="1" thickBot="1" x14ac:dyDescent="0.3">
      <c r="A867" s="101"/>
      <c r="B867" s="695"/>
      <c r="C867" s="23">
        <v>9</v>
      </c>
      <c r="D867" s="388">
        <v>304152</v>
      </c>
      <c r="E867" s="367">
        <v>228114</v>
      </c>
      <c r="F867" s="367">
        <v>190095</v>
      </c>
      <c r="G867" s="368">
        <v>114057</v>
      </c>
      <c r="H867" s="388">
        <f t="shared" si="195"/>
        <v>313278</v>
      </c>
      <c r="I867" s="367">
        <f t="shared" si="188"/>
        <v>234960</v>
      </c>
      <c r="J867" s="367">
        <f t="shared" si="189"/>
        <v>195798</v>
      </c>
      <c r="K867" s="368">
        <f t="shared" si="190"/>
        <v>117480</v>
      </c>
      <c r="L867" s="44"/>
      <c r="M867" s="346">
        <f t="shared" si="191"/>
        <v>3.0004734474867831E-2</v>
      </c>
      <c r="N867" s="346">
        <f t="shared" si="192"/>
        <v>3.0011310134406482E-2</v>
      </c>
      <c r="O867" s="346">
        <f t="shared" si="193"/>
        <v>3.0000789079144639E-2</v>
      </c>
      <c r="P867" s="346">
        <f t="shared" si="194"/>
        <v>3.0011310134406482E-2</v>
      </c>
      <c r="Q867" s="69"/>
    </row>
    <row r="868" spans="1:17" s="14" customFormat="1" ht="14.1" customHeight="1" x14ac:dyDescent="0.25">
      <c r="A868" s="101">
        <v>9</v>
      </c>
      <c r="B868" s="693" t="s">
        <v>253</v>
      </c>
      <c r="C868" s="19">
        <v>1</v>
      </c>
      <c r="D868" s="372">
        <v>322812</v>
      </c>
      <c r="E868" s="362">
        <v>242109</v>
      </c>
      <c r="F868" s="362">
        <v>201759</v>
      </c>
      <c r="G868" s="363">
        <v>121056</v>
      </c>
      <c r="H868" s="372">
        <f t="shared" si="195"/>
        <v>332496</v>
      </c>
      <c r="I868" s="362">
        <f t="shared" si="188"/>
        <v>249372</v>
      </c>
      <c r="J868" s="362">
        <f t="shared" si="189"/>
        <v>207810</v>
      </c>
      <c r="K868" s="363">
        <f t="shared" si="190"/>
        <v>124686</v>
      </c>
      <c r="L868" s="44"/>
      <c r="M868" s="346">
        <f t="shared" si="191"/>
        <v>2.9998884799821567E-2</v>
      </c>
      <c r="N868" s="346">
        <f t="shared" si="192"/>
        <v>2.9998884799821567E-2</v>
      </c>
      <c r="O868" s="346">
        <f t="shared" si="193"/>
        <v>2.9991227157152842E-2</v>
      </c>
      <c r="P868" s="346">
        <f t="shared" si="194"/>
        <v>2.9986122125297384E-2</v>
      </c>
      <c r="Q868" s="69"/>
    </row>
    <row r="869" spans="1:17" s="14" customFormat="1" ht="14.1" customHeight="1" x14ac:dyDescent="0.25">
      <c r="A869" s="101"/>
      <c r="B869" s="694"/>
      <c r="C869" s="22">
        <v>2</v>
      </c>
      <c r="D869" s="385">
        <v>324603</v>
      </c>
      <c r="E869" s="365">
        <v>243453</v>
      </c>
      <c r="F869" s="365">
        <v>202878</v>
      </c>
      <c r="G869" s="366">
        <v>121725</v>
      </c>
      <c r="H869" s="385">
        <f>ROUND($D869*(1+$G$11)/3,0)*3</f>
        <v>334341</v>
      </c>
      <c r="I869" s="365">
        <f t="shared" si="188"/>
        <v>250755</v>
      </c>
      <c r="J869" s="365">
        <f t="shared" si="189"/>
        <v>208962</v>
      </c>
      <c r="K869" s="366">
        <f t="shared" si="190"/>
        <v>125379</v>
      </c>
      <c r="L869" s="44"/>
      <c r="M869" s="348">
        <f t="shared" si="191"/>
        <v>2.9999722738237169E-2</v>
      </c>
      <c r="N869" s="348">
        <f t="shared" si="192"/>
        <v>2.9993468965262289E-2</v>
      </c>
      <c r="O869" s="348">
        <f t="shared" si="193"/>
        <v>2.9988465974625143E-2</v>
      </c>
      <c r="P869" s="348">
        <f t="shared" si="194"/>
        <v>3.0018484288354897E-2</v>
      </c>
      <c r="Q869" s="69"/>
    </row>
    <row r="870" spans="1:17" s="14" customFormat="1" ht="14.1" customHeight="1" x14ac:dyDescent="0.25">
      <c r="A870" s="101"/>
      <c r="B870" s="694"/>
      <c r="C870" s="22">
        <v>3</v>
      </c>
      <c r="D870" s="385">
        <v>329469</v>
      </c>
      <c r="E870" s="365">
        <v>247101</v>
      </c>
      <c r="F870" s="365">
        <v>205917</v>
      </c>
      <c r="G870" s="366">
        <v>123552</v>
      </c>
      <c r="H870" s="385">
        <f t="shared" ref="H870:H877" si="196">ROUND($D870*(1+$G$11)/3,0)*3</f>
        <v>339354</v>
      </c>
      <c r="I870" s="365">
        <f t="shared" si="188"/>
        <v>254517</v>
      </c>
      <c r="J870" s="365">
        <f t="shared" si="189"/>
        <v>212097</v>
      </c>
      <c r="K870" s="366">
        <f t="shared" si="190"/>
        <v>127257</v>
      </c>
      <c r="L870" s="44"/>
      <c r="M870" s="348">
        <f t="shared" si="191"/>
        <v>3.0002822723837447E-2</v>
      </c>
      <c r="N870" s="348">
        <f t="shared" si="192"/>
        <v>3.0012019376692123E-2</v>
      </c>
      <c r="O870" s="348">
        <f t="shared" si="193"/>
        <v>3.0012092250761228E-2</v>
      </c>
      <c r="P870" s="348">
        <f t="shared" si="194"/>
        <v>2.9987373737373736E-2</v>
      </c>
      <c r="Q870" s="69"/>
    </row>
    <row r="871" spans="1:17" s="14" customFormat="1" ht="14.1" customHeight="1" x14ac:dyDescent="0.25">
      <c r="A871" s="101"/>
      <c r="B871" s="694"/>
      <c r="C871" s="22">
        <v>4</v>
      </c>
      <c r="D871" s="385">
        <v>334410</v>
      </c>
      <c r="E871" s="365">
        <v>250809</v>
      </c>
      <c r="F871" s="365">
        <v>209007</v>
      </c>
      <c r="G871" s="366">
        <v>125403</v>
      </c>
      <c r="H871" s="385">
        <f t="shared" si="196"/>
        <v>344442</v>
      </c>
      <c r="I871" s="365">
        <f t="shared" si="188"/>
        <v>258333</v>
      </c>
      <c r="J871" s="365">
        <f t="shared" si="189"/>
        <v>215277</v>
      </c>
      <c r="K871" s="366">
        <f t="shared" si="190"/>
        <v>129165</v>
      </c>
      <c r="L871" s="44"/>
      <c r="M871" s="348">
        <f t="shared" si="191"/>
        <v>2.9999102897640621E-2</v>
      </c>
      <c r="N871" s="348">
        <f t="shared" si="192"/>
        <v>2.9998923483607047E-2</v>
      </c>
      <c r="O871" s="348">
        <f t="shared" si="193"/>
        <v>2.9998995248962955E-2</v>
      </c>
      <c r="P871" s="348">
        <f t="shared" si="194"/>
        <v>2.9999282313820243E-2</v>
      </c>
      <c r="Q871" s="69"/>
    </row>
    <row r="872" spans="1:17" s="14" customFormat="1" ht="14.1" customHeight="1" x14ac:dyDescent="0.25">
      <c r="A872" s="101"/>
      <c r="B872" s="694"/>
      <c r="C872" s="22">
        <v>5</v>
      </c>
      <c r="D872" s="385">
        <v>339426</v>
      </c>
      <c r="E872" s="365">
        <v>254571</v>
      </c>
      <c r="F872" s="365">
        <v>212142</v>
      </c>
      <c r="G872" s="366">
        <v>127284</v>
      </c>
      <c r="H872" s="385">
        <f t="shared" si="196"/>
        <v>349608</v>
      </c>
      <c r="I872" s="365">
        <f t="shared" si="188"/>
        <v>262206</v>
      </c>
      <c r="J872" s="365">
        <f t="shared" si="189"/>
        <v>218505</v>
      </c>
      <c r="K872" s="366">
        <f t="shared" si="190"/>
        <v>131103</v>
      </c>
      <c r="L872" s="44"/>
      <c r="M872" s="348">
        <f t="shared" si="191"/>
        <v>2.9997702002792951E-2</v>
      </c>
      <c r="N872" s="348">
        <f t="shared" si="192"/>
        <v>2.999163298254711E-2</v>
      </c>
      <c r="O872" s="348">
        <f t="shared" si="193"/>
        <v>2.9994060582062956E-2</v>
      </c>
      <c r="P872" s="348">
        <f t="shared" si="194"/>
        <v>3.0003771094560195E-2</v>
      </c>
      <c r="Q872" s="69"/>
    </row>
    <row r="873" spans="1:17" s="14" customFormat="1" ht="14.1" customHeight="1" x14ac:dyDescent="0.25">
      <c r="A873" s="101"/>
      <c r="B873" s="694"/>
      <c r="C873" s="22">
        <v>6</v>
      </c>
      <c r="D873" s="385">
        <v>344523</v>
      </c>
      <c r="E873" s="365">
        <v>258393</v>
      </c>
      <c r="F873" s="365">
        <v>215328</v>
      </c>
      <c r="G873" s="366">
        <v>129195</v>
      </c>
      <c r="H873" s="385">
        <f t="shared" si="196"/>
        <v>354858</v>
      </c>
      <c r="I873" s="365">
        <f t="shared" si="188"/>
        <v>266145</v>
      </c>
      <c r="J873" s="365">
        <f t="shared" si="189"/>
        <v>221787</v>
      </c>
      <c r="K873" s="366">
        <f t="shared" si="190"/>
        <v>133071</v>
      </c>
      <c r="L873" s="44"/>
      <c r="M873" s="348">
        <f t="shared" si="191"/>
        <v>2.9997997230954102E-2</v>
      </c>
      <c r="N873" s="348">
        <f t="shared" si="192"/>
        <v>3.0000812715514739E-2</v>
      </c>
      <c r="O873" s="348">
        <f t="shared" si="193"/>
        <v>2.9996098974587607E-2</v>
      </c>
      <c r="P873" s="348">
        <f t="shared" si="194"/>
        <v>3.0001161035643795E-2</v>
      </c>
      <c r="Q873" s="69"/>
    </row>
    <row r="874" spans="1:17" s="14" customFormat="1" ht="14.1" customHeight="1" x14ac:dyDescent="0.25">
      <c r="A874" s="101"/>
      <c r="B874" s="694"/>
      <c r="C874" s="22">
        <v>7</v>
      </c>
      <c r="D874" s="385">
        <v>349701</v>
      </c>
      <c r="E874" s="365">
        <v>262275</v>
      </c>
      <c r="F874" s="365">
        <v>218562</v>
      </c>
      <c r="G874" s="366">
        <v>131139</v>
      </c>
      <c r="H874" s="385">
        <f t="shared" si="196"/>
        <v>360192</v>
      </c>
      <c r="I874" s="365">
        <f t="shared" si="188"/>
        <v>270144</v>
      </c>
      <c r="J874" s="365">
        <f t="shared" si="189"/>
        <v>225120</v>
      </c>
      <c r="K874" s="366">
        <f t="shared" si="190"/>
        <v>135072</v>
      </c>
      <c r="L874" s="44"/>
      <c r="M874" s="348">
        <f t="shared" si="191"/>
        <v>2.9999914212427189E-2</v>
      </c>
      <c r="N874" s="348">
        <f t="shared" si="192"/>
        <v>3.0002859593937659E-2</v>
      </c>
      <c r="O874" s="348">
        <f t="shared" si="193"/>
        <v>3.0005215911274603E-2</v>
      </c>
      <c r="P874" s="348">
        <f t="shared" si="194"/>
        <v>2.9991078168965755E-2</v>
      </c>
      <c r="Q874" s="69"/>
    </row>
    <row r="875" spans="1:17" s="14" customFormat="1" ht="14.1" customHeight="1" x14ac:dyDescent="0.25">
      <c r="A875" s="101"/>
      <c r="B875" s="694"/>
      <c r="C875" s="22">
        <v>8</v>
      </c>
      <c r="D875" s="385">
        <v>354936</v>
      </c>
      <c r="E875" s="365">
        <v>266202</v>
      </c>
      <c r="F875" s="365">
        <v>221835</v>
      </c>
      <c r="G875" s="366">
        <v>133101</v>
      </c>
      <c r="H875" s="385">
        <f t="shared" si="196"/>
        <v>365583</v>
      </c>
      <c r="I875" s="365">
        <f t="shared" si="188"/>
        <v>274188</v>
      </c>
      <c r="J875" s="365">
        <f t="shared" si="189"/>
        <v>228489</v>
      </c>
      <c r="K875" s="366">
        <f t="shared" si="190"/>
        <v>137094</v>
      </c>
      <c r="L875" s="44"/>
      <c r="M875" s="348">
        <f t="shared" si="191"/>
        <v>2.9996957197917371E-2</v>
      </c>
      <c r="N875" s="348">
        <f t="shared" si="192"/>
        <v>2.999977460725314E-2</v>
      </c>
      <c r="O875" s="348">
        <f t="shared" si="193"/>
        <v>2.9995266752315911E-2</v>
      </c>
      <c r="P875" s="348">
        <f t="shared" si="194"/>
        <v>2.999977460725314E-2</v>
      </c>
      <c r="Q875" s="69"/>
    </row>
    <row r="876" spans="1:17" s="14" customFormat="1" ht="14.1" customHeight="1" x14ac:dyDescent="0.25">
      <c r="A876" s="101"/>
      <c r="B876" s="694"/>
      <c r="C876" s="22">
        <v>9</v>
      </c>
      <c r="D876" s="385">
        <v>360252</v>
      </c>
      <c r="E876" s="365">
        <v>270189</v>
      </c>
      <c r="F876" s="365">
        <v>225159</v>
      </c>
      <c r="G876" s="366">
        <v>135096</v>
      </c>
      <c r="H876" s="385">
        <f t="shared" si="196"/>
        <v>371061</v>
      </c>
      <c r="I876" s="365">
        <f t="shared" si="188"/>
        <v>278295</v>
      </c>
      <c r="J876" s="365">
        <f t="shared" si="189"/>
        <v>231912</v>
      </c>
      <c r="K876" s="366">
        <f t="shared" si="190"/>
        <v>139149</v>
      </c>
      <c r="L876" s="44"/>
      <c r="M876" s="348">
        <f t="shared" si="191"/>
        <v>3.0003997201958628E-2</v>
      </c>
      <c r="N876" s="348">
        <f t="shared" si="192"/>
        <v>3.0001221367265136E-2</v>
      </c>
      <c r="O876" s="348">
        <f t="shared" si="193"/>
        <v>2.9992138888518781E-2</v>
      </c>
      <c r="P876" s="348">
        <f t="shared" si="194"/>
        <v>3.0000888257239296E-2</v>
      </c>
      <c r="Q876" s="69"/>
    </row>
    <row r="877" spans="1:17" s="14" customFormat="1" ht="14.1" customHeight="1" thickBot="1" x14ac:dyDescent="0.3">
      <c r="A877" s="101"/>
      <c r="B877" s="695"/>
      <c r="C877" s="23">
        <v>10</v>
      </c>
      <c r="D877" s="388">
        <v>365661</v>
      </c>
      <c r="E877" s="367">
        <v>274245</v>
      </c>
      <c r="F877" s="367">
        <v>228537</v>
      </c>
      <c r="G877" s="368">
        <v>137124</v>
      </c>
      <c r="H877" s="388">
        <f t="shared" si="196"/>
        <v>376632</v>
      </c>
      <c r="I877" s="367">
        <f t="shared" si="188"/>
        <v>282474</v>
      </c>
      <c r="J877" s="367">
        <f t="shared" si="189"/>
        <v>235395</v>
      </c>
      <c r="K877" s="368">
        <f t="shared" si="190"/>
        <v>141237</v>
      </c>
      <c r="L877" s="44"/>
      <c r="M877" s="348">
        <f t="shared" si="191"/>
        <v>3.0003199684954098E-2</v>
      </c>
      <c r="N877" s="348">
        <f t="shared" si="192"/>
        <v>3.0006016518076901E-2</v>
      </c>
      <c r="O877" s="348">
        <f t="shared" si="193"/>
        <v>3.0008269995668097E-2</v>
      </c>
      <c r="P877" s="348">
        <f t="shared" si="194"/>
        <v>2.9994749278025729E-2</v>
      </c>
      <c r="Q877" s="69"/>
    </row>
    <row r="878" spans="1:17" s="14" customFormat="1" ht="14.1" customHeight="1" x14ac:dyDescent="0.25">
      <c r="A878" s="101">
        <v>10</v>
      </c>
      <c r="B878" s="693" t="s">
        <v>254</v>
      </c>
      <c r="C878" s="19">
        <v>1</v>
      </c>
      <c r="D878" s="372">
        <v>392154</v>
      </c>
      <c r="E878" s="362">
        <v>294117</v>
      </c>
      <c r="F878" s="362">
        <v>245097</v>
      </c>
      <c r="G878" s="363">
        <v>147057</v>
      </c>
      <c r="H878" s="372">
        <f>ROUND($D878*(1+$G$12)/3,0)*3</f>
        <v>403920</v>
      </c>
      <c r="I878" s="362">
        <f t="shared" si="188"/>
        <v>302940</v>
      </c>
      <c r="J878" s="362">
        <f t="shared" si="189"/>
        <v>252450</v>
      </c>
      <c r="K878" s="363">
        <f t="shared" si="190"/>
        <v>151470</v>
      </c>
      <c r="L878" s="44"/>
      <c r="M878" s="348">
        <f t="shared" si="191"/>
        <v>3.0003519025688888E-2</v>
      </c>
      <c r="N878" s="348">
        <f t="shared" si="192"/>
        <v>2.9998265996185193E-2</v>
      </c>
      <c r="O878" s="348">
        <f t="shared" si="193"/>
        <v>3.0000367201556934E-2</v>
      </c>
      <c r="P878" s="348">
        <f t="shared" si="194"/>
        <v>3.0008772108774149E-2</v>
      </c>
      <c r="Q878" s="69"/>
    </row>
    <row r="879" spans="1:17" s="14" customFormat="1" ht="14.1" customHeight="1" x14ac:dyDescent="0.25">
      <c r="A879" s="101"/>
      <c r="B879" s="694"/>
      <c r="C879" s="22">
        <v>2</v>
      </c>
      <c r="D879" s="385">
        <v>398034</v>
      </c>
      <c r="E879" s="365">
        <v>298527</v>
      </c>
      <c r="F879" s="365">
        <v>248772</v>
      </c>
      <c r="G879" s="366">
        <v>149262</v>
      </c>
      <c r="H879" s="385">
        <f t="shared" ref="H879:H890" si="197">ROUND($D879*(1+$G$12)/3,0)*3</f>
        <v>409974</v>
      </c>
      <c r="I879" s="365">
        <f t="shared" si="188"/>
        <v>307482</v>
      </c>
      <c r="J879" s="365">
        <f t="shared" si="189"/>
        <v>256233</v>
      </c>
      <c r="K879" s="366">
        <f t="shared" si="190"/>
        <v>153741</v>
      </c>
      <c r="L879" s="44"/>
      <c r="M879" s="348">
        <f t="shared" si="191"/>
        <v>2.9997437404844812E-2</v>
      </c>
      <c r="N879" s="348">
        <f t="shared" si="192"/>
        <v>2.9997286677586953E-2</v>
      </c>
      <c r="O879" s="348">
        <f t="shared" si="193"/>
        <v>2.9991317350827263E-2</v>
      </c>
      <c r="P879" s="348">
        <f t="shared" si="194"/>
        <v>3.000763757687824E-2</v>
      </c>
      <c r="Q879" s="69"/>
    </row>
    <row r="880" spans="1:17" s="14" customFormat="1" ht="14.1" customHeight="1" x14ac:dyDescent="0.25">
      <c r="A880" s="101"/>
      <c r="B880" s="694"/>
      <c r="C880" s="22">
        <v>3</v>
      </c>
      <c r="D880" s="385">
        <v>404013</v>
      </c>
      <c r="E880" s="365">
        <v>303009</v>
      </c>
      <c r="F880" s="365">
        <v>252507</v>
      </c>
      <c r="G880" s="366">
        <v>151506</v>
      </c>
      <c r="H880" s="385">
        <f t="shared" si="197"/>
        <v>416133</v>
      </c>
      <c r="I880" s="365">
        <f t="shared" si="188"/>
        <v>312099</v>
      </c>
      <c r="J880" s="365">
        <f t="shared" si="189"/>
        <v>260082</v>
      </c>
      <c r="K880" s="366">
        <f t="shared" si="190"/>
        <v>156051</v>
      </c>
      <c r="L880" s="44"/>
      <c r="M880" s="348">
        <f t="shared" si="191"/>
        <v>2.9999034684527477E-2</v>
      </c>
      <c r="N880" s="348">
        <f t="shared" si="192"/>
        <v>2.9999108937358295E-2</v>
      </c>
      <c r="O880" s="348">
        <f t="shared" si="193"/>
        <v>2.9999168339887607E-2</v>
      </c>
      <c r="P880" s="348">
        <f t="shared" si="194"/>
        <v>2.9998811928240467E-2</v>
      </c>
      <c r="Q880" s="69"/>
    </row>
    <row r="881" spans="1:17" s="14" customFormat="1" ht="14.1" customHeight="1" x14ac:dyDescent="0.25">
      <c r="A881" s="101"/>
      <c r="B881" s="694"/>
      <c r="C881" s="22">
        <v>4</v>
      </c>
      <c r="D881" s="385">
        <v>410070</v>
      </c>
      <c r="E881" s="365">
        <v>307554</v>
      </c>
      <c r="F881" s="365">
        <v>256293</v>
      </c>
      <c r="G881" s="366">
        <v>153777</v>
      </c>
      <c r="H881" s="385">
        <f t="shared" si="197"/>
        <v>422373</v>
      </c>
      <c r="I881" s="365">
        <f t="shared" si="188"/>
        <v>316779</v>
      </c>
      <c r="J881" s="365">
        <f t="shared" si="189"/>
        <v>263982</v>
      </c>
      <c r="K881" s="366">
        <f t="shared" si="190"/>
        <v>158391</v>
      </c>
      <c r="L881" s="44"/>
      <c r="M881" s="348">
        <f t="shared" si="191"/>
        <v>3.0002194747238278E-2</v>
      </c>
      <c r="N881" s="348">
        <f t="shared" si="192"/>
        <v>2.9994732632318229E-2</v>
      </c>
      <c r="O881" s="348">
        <f t="shared" si="193"/>
        <v>3.000081937470005E-2</v>
      </c>
      <c r="P881" s="348">
        <f t="shared" si="194"/>
        <v>3.0004487016914102E-2</v>
      </c>
      <c r="Q881" s="69"/>
    </row>
    <row r="882" spans="1:17" s="14" customFormat="1" ht="14.1" customHeight="1" x14ac:dyDescent="0.25">
      <c r="A882" s="101"/>
      <c r="B882" s="694"/>
      <c r="C882" s="22">
        <v>5</v>
      </c>
      <c r="D882" s="385">
        <v>416217</v>
      </c>
      <c r="E882" s="365">
        <v>312162</v>
      </c>
      <c r="F882" s="365">
        <v>260136</v>
      </c>
      <c r="G882" s="366">
        <v>156081</v>
      </c>
      <c r="H882" s="385">
        <f t="shared" si="197"/>
        <v>428703</v>
      </c>
      <c r="I882" s="365">
        <f t="shared" si="188"/>
        <v>321528</v>
      </c>
      <c r="J882" s="365">
        <f t="shared" si="189"/>
        <v>267939</v>
      </c>
      <c r="K882" s="366">
        <f t="shared" si="190"/>
        <v>160764</v>
      </c>
      <c r="L882" s="44"/>
      <c r="M882" s="348">
        <f t="shared" si="191"/>
        <v>2.9998774677632102E-2</v>
      </c>
      <c r="N882" s="348">
        <f t="shared" si="192"/>
        <v>3.0003651949949067E-2</v>
      </c>
      <c r="O882" s="348">
        <f t="shared" si="193"/>
        <v>2.9995848325491282E-2</v>
      </c>
      <c r="P882" s="348">
        <f t="shared" si="194"/>
        <v>3.0003651949949067E-2</v>
      </c>
      <c r="Q882" s="69"/>
    </row>
    <row r="883" spans="1:17" s="14" customFormat="1" ht="14.1" customHeight="1" x14ac:dyDescent="0.25">
      <c r="A883" s="101"/>
      <c r="B883" s="694"/>
      <c r="C883" s="22">
        <v>6</v>
      </c>
      <c r="D883" s="385">
        <v>422463</v>
      </c>
      <c r="E883" s="365">
        <v>316848</v>
      </c>
      <c r="F883" s="365">
        <v>264039</v>
      </c>
      <c r="G883" s="366">
        <v>158424</v>
      </c>
      <c r="H883" s="385">
        <f t="shared" si="197"/>
        <v>435138</v>
      </c>
      <c r="I883" s="365">
        <f t="shared" si="188"/>
        <v>326355</v>
      </c>
      <c r="J883" s="365">
        <f t="shared" si="189"/>
        <v>271962</v>
      </c>
      <c r="K883" s="366">
        <f t="shared" si="190"/>
        <v>163176</v>
      </c>
      <c r="L883" s="44"/>
      <c r="M883" s="348">
        <f t="shared" si="191"/>
        <v>3.0002627449031039E-2</v>
      </c>
      <c r="N883" s="348">
        <f t="shared" si="192"/>
        <v>3.0004923496439934E-2</v>
      </c>
      <c r="O883" s="348">
        <f t="shared" si="193"/>
        <v>3.0006930794314476E-2</v>
      </c>
      <c r="P883" s="348">
        <f t="shared" si="194"/>
        <v>2.9995455234055446E-2</v>
      </c>
      <c r="Q883" s="69"/>
    </row>
    <row r="884" spans="1:17" s="14" customFormat="1" ht="14.1" customHeight="1" x14ac:dyDescent="0.25">
      <c r="A884" s="101"/>
      <c r="B884" s="694"/>
      <c r="C884" s="22">
        <v>7</v>
      </c>
      <c r="D884" s="385">
        <v>428799</v>
      </c>
      <c r="E884" s="365">
        <v>321600</v>
      </c>
      <c r="F884" s="365">
        <v>267999</v>
      </c>
      <c r="G884" s="366">
        <v>160800</v>
      </c>
      <c r="H884" s="385">
        <f t="shared" si="197"/>
        <v>441663</v>
      </c>
      <c r="I884" s="365">
        <f t="shared" si="188"/>
        <v>331248</v>
      </c>
      <c r="J884" s="365">
        <f t="shared" si="189"/>
        <v>276039</v>
      </c>
      <c r="K884" s="366">
        <f t="shared" si="190"/>
        <v>165624</v>
      </c>
      <c r="L884" s="44"/>
      <c r="M884" s="348">
        <f t="shared" si="191"/>
        <v>3.0000069962849728E-2</v>
      </c>
      <c r="N884" s="348">
        <f t="shared" si="192"/>
        <v>0.03</v>
      </c>
      <c r="O884" s="348">
        <f t="shared" si="193"/>
        <v>3.0000111940716195E-2</v>
      </c>
      <c r="P884" s="348">
        <f t="shared" si="194"/>
        <v>0.03</v>
      </c>
      <c r="Q884" s="69"/>
    </row>
    <row r="885" spans="1:17" s="14" customFormat="1" ht="14.1" customHeight="1" x14ac:dyDescent="0.25">
      <c r="A885" s="101"/>
      <c r="B885" s="694"/>
      <c r="C885" s="22">
        <v>8</v>
      </c>
      <c r="D885" s="385">
        <v>435231</v>
      </c>
      <c r="E885" s="365">
        <v>326424</v>
      </c>
      <c r="F885" s="365">
        <v>272019</v>
      </c>
      <c r="G885" s="366">
        <v>163212</v>
      </c>
      <c r="H885" s="385">
        <f t="shared" si="197"/>
        <v>448287</v>
      </c>
      <c r="I885" s="365">
        <f t="shared" si="188"/>
        <v>336216</v>
      </c>
      <c r="J885" s="365">
        <f t="shared" si="189"/>
        <v>280179</v>
      </c>
      <c r="K885" s="366">
        <f t="shared" si="190"/>
        <v>168108</v>
      </c>
      <c r="L885" s="44"/>
      <c r="M885" s="348">
        <f t="shared" si="191"/>
        <v>2.9997863203678046E-2</v>
      </c>
      <c r="N885" s="348">
        <f t="shared" si="192"/>
        <v>2.9997794279832367E-2</v>
      </c>
      <c r="O885" s="348">
        <f t="shared" si="193"/>
        <v>2.9997904558137483E-2</v>
      </c>
      <c r="P885" s="348">
        <f t="shared" si="194"/>
        <v>2.9997794279832367E-2</v>
      </c>
      <c r="Q885" s="69"/>
    </row>
    <row r="886" spans="1:17" s="14" customFormat="1" ht="14.1" customHeight="1" x14ac:dyDescent="0.25">
      <c r="A886" s="101"/>
      <c r="B886" s="694"/>
      <c r="C886" s="22">
        <v>9</v>
      </c>
      <c r="D886" s="385">
        <v>441759</v>
      </c>
      <c r="E886" s="365">
        <v>331320</v>
      </c>
      <c r="F886" s="365">
        <v>276099</v>
      </c>
      <c r="G886" s="366">
        <v>165660</v>
      </c>
      <c r="H886" s="385">
        <f t="shared" si="197"/>
        <v>455013</v>
      </c>
      <c r="I886" s="365">
        <f t="shared" si="188"/>
        <v>341259</v>
      </c>
      <c r="J886" s="365">
        <f t="shared" si="189"/>
        <v>284382</v>
      </c>
      <c r="K886" s="366">
        <f t="shared" si="190"/>
        <v>170631</v>
      </c>
      <c r="L886" s="44"/>
      <c r="M886" s="348">
        <f t="shared" si="191"/>
        <v>3.0002784323579147E-2</v>
      </c>
      <c r="N886" s="348">
        <f t="shared" si="192"/>
        <v>2.9998189061934081E-2</v>
      </c>
      <c r="O886" s="348">
        <f t="shared" si="193"/>
        <v>3.0000108656677495E-2</v>
      </c>
      <c r="P886" s="348">
        <f t="shared" si="194"/>
        <v>3.0007243752263671E-2</v>
      </c>
      <c r="Q886" s="69"/>
    </row>
    <row r="887" spans="1:17" s="14" customFormat="1" ht="14.1" customHeight="1" thickBot="1" x14ac:dyDescent="0.3">
      <c r="A887" s="101"/>
      <c r="B887" s="695"/>
      <c r="C887" s="23">
        <v>10</v>
      </c>
      <c r="D887" s="388">
        <v>448395</v>
      </c>
      <c r="E887" s="367">
        <v>336297</v>
      </c>
      <c r="F887" s="367">
        <v>280248</v>
      </c>
      <c r="G887" s="368">
        <v>168147</v>
      </c>
      <c r="H887" s="388">
        <f t="shared" si="197"/>
        <v>461847</v>
      </c>
      <c r="I887" s="367">
        <f t="shared" si="188"/>
        <v>346386</v>
      </c>
      <c r="J887" s="367">
        <f t="shared" si="189"/>
        <v>288654</v>
      </c>
      <c r="K887" s="368">
        <f t="shared" si="190"/>
        <v>173193</v>
      </c>
      <c r="L887" s="44"/>
      <c r="M887" s="348">
        <f t="shared" si="191"/>
        <v>3.0000334526477771E-2</v>
      </c>
      <c r="N887" s="348">
        <f t="shared" si="192"/>
        <v>3.0000267620585375E-2</v>
      </c>
      <c r="O887" s="348">
        <f t="shared" si="193"/>
        <v>2.9994861693928235E-2</v>
      </c>
      <c r="P887" s="348">
        <f t="shared" si="194"/>
        <v>3.0009456011704044E-2</v>
      </c>
      <c r="Q887" s="69"/>
    </row>
    <row r="888" spans="1:17" s="14" customFormat="1" ht="14.1" customHeight="1" x14ac:dyDescent="0.25">
      <c r="A888" s="101">
        <v>11</v>
      </c>
      <c r="B888" s="693" t="s">
        <v>255</v>
      </c>
      <c r="C888" s="19">
        <v>1</v>
      </c>
      <c r="D888" s="372">
        <v>461937</v>
      </c>
      <c r="E888" s="362">
        <v>346452</v>
      </c>
      <c r="F888" s="362">
        <v>288711</v>
      </c>
      <c r="G888" s="363">
        <v>173226</v>
      </c>
      <c r="H888" s="372">
        <f t="shared" si="197"/>
        <v>475794</v>
      </c>
      <c r="I888" s="362">
        <f t="shared" si="188"/>
        <v>356847</v>
      </c>
      <c r="J888" s="362">
        <f t="shared" si="189"/>
        <v>297372</v>
      </c>
      <c r="K888" s="363">
        <f t="shared" si="190"/>
        <v>178422</v>
      </c>
      <c r="L888" s="44"/>
      <c r="M888" s="348">
        <f t="shared" si="191"/>
        <v>2.9997597074925803E-2</v>
      </c>
      <c r="N888" s="348">
        <f t="shared" si="192"/>
        <v>3.0004156419936961E-2</v>
      </c>
      <c r="O888" s="348">
        <f t="shared" si="193"/>
        <v>2.9998856988476364E-2</v>
      </c>
      <c r="P888" s="348">
        <f t="shared" si="194"/>
        <v>2.9995497211734959E-2</v>
      </c>
      <c r="Q888" s="69"/>
    </row>
    <row r="889" spans="1:17" s="14" customFormat="1" ht="14.1" customHeight="1" x14ac:dyDescent="0.25">
      <c r="A889" s="101"/>
      <c r="B889" s="694"/>
      <c r="C889" s="22">
        <v>2</v>
      </c>
      <c r="D889" s="385">
        <v>468870</v>
      </c>
      <c r="E889" s="365">
        <v>351654</v>
      </c>
      <c r="F889" s="365">
        <v>293043</v>
      </c>
      <c r="G889" s="366">
        <v>175827</v>
      </c>
      <c r="H889" s="385">
        <f t="shared" si="197"/>
        <v>482937</v>
      </c>
      <c r="I889" s="365">
        <f t="shared" si="188"/>
        <v>362202</v>
      </c>
      <c r="J889" s="365">
        <f t="shared" si="189"/>
        <v>301836</v>
      </c>
      <c r="K889" s="366">
        <f t="shared" si="190"/>
        <v>181101</v>
      </c>
      <c r="L889" s="44"/>
      <c r="M889" s="348">
        <f t="shared" si="191"/>
        <v>3.0001919508605798E-2</v>
      </c>
      <c r="N889" s="348">
        <f t="shared" si="192"/>
        <v>2.9995393198996741E-2</v>
      </c>
      <c r="O889" s="348">
        <f t="shared" si="193"/>
        <v>3.0005835321096221E-2</v>
      </c>
      <c r="P889" s="348">
        <f t="shared" si="194"/>
        <v>2.9995393198996741E-2</v>
      </c>
      <c r="Q889" s="69"/>
    </row>
    <row r="890" spans="1:17" s="14" customFormat="1" ht="14.1" customHeight="1" x14ac:dyDescent="0.25">
      <c r="A890" s="101"/>
      <c r="B890" s="694"/>
      <c r="C890" s="22">
        <v>3</v>
      </c>
      <c r="D890" s="385">
        <v>475902</v>
      </c>
      <c r="E890" s="365">
        <v>356928</v>
      </c>
      <c r="F890" s="365">
        <v>297438</v>
      </c>
      <c r="G890" s="366">
        <v>178464</v>
      </c>
      <c r="H890" s="385">
        <f t="shared" si="197"/>
        <v>490179</v>
      </c>
      <c r="I890" s="365">
        <f t="shared" si="188"/>
        <v>367635</v>
      </c>
      <c r="J890" s="365">
        <f t="shared" si="189"/>
        <v>306363</v>
      </c>
      <c r="K890" s="366">
        <f t="shared" si="190"/>
        <v>183816</v>
      </c>
      <c r="L890" s="44"/>
      <c r="M890" s="348">
        <f t="shared" si="191"/>
        <v>2.9999873923622931E-2</v>
      </c>
      <c r="N890" s="348">
        <f t="shared" si="192"/>
        <v>2.9997646584185047E-2</v>
      </c>
      <c r="O890" s="348">
        <f t="shared" si="193"/>
        <v>3.0006253404070763E-2</v>
      </c>
      <c r="P890" s="348">
        <f t="shared" si="194"/>
        <v>2.9989241527703065E-2</v>
      </c>
      <c r="Q890" s="69"/>
    </row>
    <row r="891" spans="1:17" s="14" customFormat="1" ht="14.1" customHeight="1" x14ac:dyDescent="0.25">
      <c r="A891" s="101"/>
      <c r="B891" s="694"/>
      <c r="C891" s="22">
        <v>4</v>
      </c>
      <c r="D891" s="385">
        <v>483045</v>
      </c>
      <c r="E891" s="365">
        <v>362283</v>
      </c>
      <c r="F891" s="365">
        <v>301902</v>
      </c>
      <c r="G891" s="366">
        <v>181143</v>
      </c>
      <c r="H891" s="385">
        <f>ROUND($D891*(1+$G$13)/3,0)*3</f>
        <v>497535</v>
      </c>
      <c r="I891" s="365">
        <f t="shared" si="188"/>
        <v>373152</v>
      </c>
      <c r="J891" s="365">
        <f t="shared" si="189"/>
        <v>310959</v>
      </c>
      <c r="K891" s="366">
        <f t="shared" si="190"/>
        <v>186576</v>
      </c>
      <c r="L891" s="44"/>
      <c r="M891" s="348">
        <f t="shared" si="191"/>
        <v>2.999720522932646E-2</v>
      </c>
      <c r="N891" s="348">
        <f t="shared" si="192"/>
        <v>3.0001407739253565E-2</v>
      </c>
      <c r="O891" s="348">
        <f t="shared" si="193"/>
        <v>2.9999801260011526E-2</v>
      </c>
      <c r="P891" s="348">
        <f t="shared" si="194"/>
        <v>2.999287855451218E-2</v>
      </c>
      <c r="Q891" s="69"/>
    </row>
    <row r="892" spans="1:17" s="14" customFormat="1" ht="14.1" customHeight="1" x14ac:dyDescent="0.25">
      <c r="A892" s="101"/>
      <c r="B892" s="694"/>
      <c r="C892" s="22">
        <v>5</v>
      </c>
      <c r="D892" s="385">
        <v>490293</v>
      </c>
      <c r="E892" s="365">
        <v>367719</v>
      </c>
      <c r="F892" s="365">
        <v>306432</v>
      </c>
      <c r="G892" s="366">
        <v>183861</v>
      </c>
      <c r="H892" s="385">
        <f t="shared" ref="H892:H902" si="198">ROUND($D892*(1+$G$13)/3,0)*3</f>
        <v>505002</v>
      </c>
      <c r="I892" s="365">
        <f t="shared" si="188"/>
        <v>378753</v>
      </c>
      <c r="J892" s="365">
        <f t="shared" si="189"/>
        <v>315627</v>
      </c>
      <c r="K892" s="366">
        <f t="shared" si="190"/>
        <v>189375</v>
      </c>
      <c r="L892" s="44"/>
      <c r="M892" s="348">
        <f t="shared" si="191"/>
        <v>3.0000428315313497E-2</v>
      </c>
      <c r="N892" s="348">
        <f t="shared" si="192"/>
        <v>3.000660830688651E-2</v>
      </c>
      <c r="O892" s="348">
        <f t="shared" si="193"/>
        <v>3.0006657268170426E-2</v>
      </c>
      <c r="P892" s="348">
        <f t="shared" si="194"/>
        <v>2.9990046828854405E-2</v>
      </c>
      <c r="Q892" s="69"/>
    </row>
    <row r="893" spans="1:17" s="14" customFormat="1" ht="14.1" customHeight="1" thickBot="1" x14ac:dyDescent="0.3">
      <c r="A893" s="101"/>
      <c r="B893" s="695"/>
      <c r="C893" s="23">
        <v>6</v>
      </c>
      <c r="D893" s="388">
        <v>497643</v>
      </c>
      <c r="E893" s="367">
        <v>373233</v>
      </c>
      <c r="F893" s="367">
        <v>311028</v>
      </c>
      <c r="G893" s="368">
        <v>186615</v>
      </c>
      <c r="H893" s="388">
        <f t="shared" si="198"/>
        <v>512571</v>
      </c>
      <c r="I893" s="367">
        <f t="shared" si="188"/>
        <v>384429</v>
      </c>
      <c r="J893" s="367">
        <f t="shared" si="189"/>
        <v>320358</v>
      </c>
      <c r="K893" s="368">
        <f t="shared" si="190"/>
        <v>192213</v>
      </c>
      <c r="L893" s="44"/>
      <c r="M893" s="348">
        <f t="shared" si="191"/>
        <v>2.9997407780276222E-2</v>
      </c>
      <c r="N893" s="348">
        <f t="shared" si="192"/>
        <v>2.9997347501426724E-2</v>
      </c>
      <c r="O893" s="348">
        <f t="shared" si="193"/>
        <v>2.9997299278521548E-2</v>
      </c>
      <c r="P893" s="348">
        <f t="shared" si="194"/>
        <v>2.9997588618278274E-2</v>
      </c>
      <c r="Q893" s="69"/>
    </row>
    <row r="894" spans="1:17" s="14" customFormat="1" ht="14.1" customHeight="1" x14ac:dyDescent="0.25">
      <c r="A894" s="101">
        <v>12</v>
      </c>
      <c r="B894" s="693" t="s">
        <v>256</v>
      </c>
      <c r="C894" s="19">
        <v>1</v>
      </c>
      <c r="D894" s="372">
        <v>512691</v>
      </c>
      <c r="E894" s="362">
        <v>384519</v>
      </c>
      <c r="F894" s="362">
        <v>320433</v>
      </c>
      <c r="G894" s="363">
        <v>192258</v>
      </c>
      <c r="H894" s="372">
        <f t="shared" si="198"/>
        <v>528072</v>
      </c>
      <c r="I894" s="362">
        <f t="shared" si="188"/>
        <v>396054</v>
      </c>
      <c r="J894" s="362">
        <f t="shared" si="189"/>
        <v>330045</v>
      </c>
      <c r="K894" s="363">
        <f t="shared" si="190"/>
        <v>198027</v>
      </c>
      <c r="L894" s="44"/>
      <c r="M894" s="348">
        <f t="shared" si="191"/>
        <v>3.0000526633001165E-2</v>
      </c>
      <c r="N894" s="348">
        <f t="shared" si="192"/>
        <v>2.9998517628517705E-2</v>
      </c>
      <c r="O894" s="348">
        <f t="shared" si="193"/>
        <v>2.999691043057363E-2</v>
      </c>
      <c r="P894" s="348">
        <f t="shared" si="194"/>
        <v>3.0006553693474394E-2</v>
      </c>
      <c r="Q894" s="69"/>
    </row>
    <row r="895" spans="1:17" s="14" customFormat="1" ht="14.1" customHeight="1" x14ac:dyDescent="0.25">
      <c r="A895" s="101"/>
      <c r="B895" s="694"/>
      <c r="C895" s="22">
        <v>2</v>
      </c>
      <c r="D895" s="385">
        <v>520374</v>
      </c>
      <c r="E895" s="365">
        <v>390282</v>
      </c>
      <c r="F895" s="365">
        <v>325233</v>
      </c>
      <c r="G895" s="366">
        <v>195141</v>
      </c>
      <c r="H895" s="385">
        <f t="shared" si="198"/>
        <v>535986</v>
      </c>
      <c r="I895" s="365">
        <f t="shared" si="188"/>
        <v>401991</v>
      </c>
      <c r="J895" s="365">
        <f t="shared" si="189"/>
        <v>334992</v>
      </c>
      <c r="K895" s="366">
        <f t="shared" si="190"/>
        <v>200994</v>
      </c>
      <c r="L895" s="44"/>
      <c r="M895" s="348">
        <f t="shared" si="191"/>
        <v>3.0001498921929229E-2</v>
      </c>
      <c r="N895" s="348">
        <f t="shared" si="192"/>
        <v>3.0001383614924593E-2</v>
      </c>
      <c r="O895" s="348">
        <f t="shared" si="193"/>
        <v>3.0006180184667608E-2</v>
      </c>
      <c r="P895" s="348">
        <f t="shared" si="194"/>
        <v>2.9993696865343519E-2</v>
      </c>
      <c r="Q895" s="69"/>
    </row>
    <row r="896" spans="1:17" s="14" customFormat="1" ht="14.1" customHeight="1" x14ac:dyDescent="0.25">
      <c r="A896" s="101"/>
      <c r="B896" s="694"/>
      <c r="C896" s="22">
        <v>3</v>
      </c>
      <c r="D896" s="385">
        <v>528177</v>
      </c>
      <c r="E896" s="365">
        <v>396132</v>
      </c>
      <c r="F896" s="365">
        <v>330111</v>
      </c>
      <c r="G896" s="366">
        <v>198066</v>
      </c>
      <c r="H896" s="385">
        <f t="shared" si="198"/>
        <v>544023</v>
      </c>
      <c r="I896" s="365">
        <f t="shared" si="188"/>
        <v>408018</v>
      </c>
      <c r="J896" s="365">
        <f t="shared" si="189"/>
        <v>340014</v>
      </c>
      <c r="K896" s="366">
        <f t="shared" si="190"/>
        <v>204009</v>
      </c>
      <c r="L896" s="44"/>
      <c r="M896" s="348">
        <f t="shared" si="191"/>
        <v>3.000130638024753E-2</v>
      </c>
      <c r="N896" s="348">
        <f t="shared" si="192"/>
        <v>3.0005149798551997E-2</v>
      </c>
      <c r="O896" s="348">
        <f t="shared" si="193"/>
        <v>2.9999000336250532E-2</v>
      </c>
      <c r="P896" s="348">
        <f t="shared" si="194"/>
        <v>3.0005149798551997E-2</v>
      </c>
      <c r="Q896" s="69"/>
    </row>
    <row r="897" spans="1:17" s="14" customFormat="1" ht="14.1" customHeight="1" x14ac:dyDescent="0.25">
      <c r="A897" s="101"/>
      <c r="B897" s="694"/>
      <c r="C897" s="22">
        <v>4</v>
      </c>
      <c r="D897" s="385">
        <v>536100</v>
      </c>
      <c r="E897" s="365">
        <v>402075</v>
      </c>
      <c r="F897" s="365">
        <v>335064</v>
      </c>
      <c r="G897" s="366">
        <v>201039</v>
      </c>
      <c r="H897" s="385">
        <f t="shared" si="198"/>
        <v>552183</v>
      </c>
      <c r="I897" s="365">
        <f t="shared" si="188"/>
        <v>414138</v>
      </c>
      <c r="J897" s="461">
        <f t="shared" si="189"/>
        <v>345114</v>
      </c>
      <c r="K897" s="462">
        <f t="shared" si="190"/>
        <v>207069</v>
      </c>
      <c r="L897" s="475"/>
      <c r="M897" s="476">
        <f t="shared" si="191"/>
        <v>0.03</v>
      </c>
      <c r="N897" s="476">
        <f t="shared" si="192"/>
        <v>3.000186532363365E-2</v>
      </c>
      <c r="O897" s="476">
        <f t="shared" si="193"/>
        <v>2.9994269751450468E-2</v>
      </c>
      <c r="P897" s="348">
        <f t="shared" si="194"/>
        <v>2.9994180233686E-2</v>
      </c>
      <c r="Q897" s="69"/>
    </row>
    <row r="898" spans="1:17" s="14" customFormat="1" ht="14.1" customHeight="1" x14ac:dyDescent="0.25">
      <c r="A898" s="101"/>
      <c r="B898" s="694"/>
      <c r="C898" s="22">
        <v>5</v>
      </c>
      <c r="D898" s="385">
        <v>544152</v>
      </c>
      <c r="E898" s="365">
        <v>408114</v>
      </c>
      <c r="F898" s="365">
        <v>340095</v>
      </c>
      <c r="G898" s="366">
        <v>204057</v>
      </c>
      <c r="H898" s="385">
        <f t="shared" si="198"/>
        <v>560478</v>
      </c>
      <c r="I898" s="365">
        <f t="shared" si="188"/>
        <v>420360</v>
      </c>
      <c r="J898" s="461">
        <f t="shared" si="189"/>
        <v>350298</v>
      </c>
      <c r="K898" s="462">
        <f t="shared" si="190"/>
        <v>210180</v>
      </c>
      <c r="L898" s="475"/>
      <c r="M898" s="476">
        <f t="shared" si="191"/>
        <v>3.0002646319410752E-2</v>
      </c>
      <c r="N898" s="476">
        <f t="shared" si="192"/>
        <v>3.0006321763036799E-2</v>
      </c>
      <c r="O898" s="476">
        <f t="shared" si="193"/>
        <v>3.0000441053235124E-2</v>
      </c>
      <c r="P898" s="348">
        <f t="shared" si="194"/>
        <v>3.0006321763036799E-2</v>
      </c>
      <c r="Q898" s="69"/>
    </row>
    <row r="899" spans="1:17" s="14" customFormat="1" ht="14.1" customHeight="1" thickBot="1" x14ac:dyDescent="0.3">
      <c r="A899" s="101"/>
      <c r="B899" s="694"/>
      <c r="C899" s="22">
        <v>6</v>
      </c>
      <c r="D899" s="385">
        <v>552306</v>
      </c>
      <c r="E899" s="365">
        <v>414231</v>
      </c>
      <c r="F899" s="365">
        <v>345192</v>
      </c>
      <c r="G899" s="368">
        <v>207114</v>
      </c>
      <c r="H899" s="385">
        <f t="shared" si="198"/>
        <v>568875</v>
      </c>
      <c r="I899" s="365">
        <f t="shared" si="188"/>
        <v>426657</v>
      </c>
      <c r="J899" s="461">
        <f t="shared" si="189"/>
        <v>355548</v>
      </c>
      <c r="K899" s="462">
        <f t="shared" si="190"/>
        <v>213327</v>
      </c>
      <c r="L899" s="475"/>
      <c r="M899" s="476">
        <f t="shared" si="191"/>
        <v>2.9999674093708923E-2</v>
      </c>
      <c r="N899" s="476">
        <f t="shared" si="192"/>
        <v>2.9997754875902578E-2</v>
      </c>
      <c r="O899" s="476">
        <f t="shared" si="193"/>
        <v>3.0000695265243689E-2</v>
      </c>
      <c r="P899" s="348">
        <f t="shared" si="194"/>
        <v>2.9997972131290015E-2</v>
      </c>
      <c r="Q899" s="69"/>
    </row>
    <row r="900" spans="1:17" s="14" customFormat="1" ht="14.1" customHeight="1" x14ac:dyDescent="0.25">
      <c r="A900" s="101"/>
      <c r="B900" s="694"/>
      <c r="C900" s="22">
        <v>7</v>
      </c>
      <c r="D900" s="385">
        <v>560604</v>
      </c>
      <c r="E900" s="365">
        <v>420453</v>
      </c>
      <c r="F900" s="365">
        <v>350379</v>
      </c>
      <c r="G900" s="366">
        <v>210228</v>
      </c>
      <c r="H900" s="385">
        <f t="shared" si="198"/>
        <v>577422</v>
      </c>
      <c r="I900" s="365">
        <f t="shared" si="188"/>
        <v>433068</v>
      </c>
      <c r="J900" s="461">
        <f t="shared" si="189"/>
        <v>360888</v>
      </c>
      <c r="K900" s="462">
        <f t="shared" si="190"/>
        <v>216534</v>
      </c>
      <c r="L900" s="475"/>
      <c r="M900" s="476">
        <f t="shared" si="191"/>
        <v>2.999978594515915E-2</v>
      </c>
      <c r="N900" s="476">
        <f t="shared" si="192"/>
        <v>3.0003353525839986E-2</v>
      </c>
      <c r="O900" s="476">
        <f t="shared" si="193"/>
        <v>2.9993235895986917E-2</v>
      </c>
      <c r="P900" s="348">
        <f t="shared" si="194"/>
        <v>2.9996004338147156E-2</v>
      </c>
      <c r="Q900" s="69"/>
    </row>
    <row r="901" spans="1:17" s="14" customFormat="1" ht="14.1" customHeight="1" x14ac:dyDescent="0.25">
      <c r="A901" s="101"/>
      <c r="B901" s="694"/>
      <c r="C901" s="22">
        <v>8</v>
      </c>
      <c r="D901" s="385">
        <v>568998</v>
      </c>
      <c r="E901" s="365">
        <v>426750</v>
      </c>
      <c r="F901" s="365">
        <v>355623</v>
      </c>
      <c r="G901" s="366">
        <v>213375</v>
      </c>
      <c r="H901" s="385">
        <f t="shared" si="198"/>
        <v>586068</v>
      </c>
      <c r="I901" s="365">
        <f t="shared" si="188"/>
        <v>439551</v>
      </c>
      <c r="J901" s="461">
        <f t="shared" si="189"/>
        <v>366294</v>
      </c>
      <c r="K901" s="462">
        <f t="shared" si="190"/>
        <v>219777</v>
      </c>
      <c r="L901" s="475"/>
      <c r="M901" s="476">
        <f t="shared" si="191"/>
        <v>3.0000105448525303E-2</v>
      </c>
      <c r="N901" s="476">
        <f t="shared" si="192"/>
        <v>2.9996485061511424E-2</v>
      </c>
      <c r="O901" s="476">
        <f t="shared" si="193"/>
        <v>3.0006495642857744E-2</v>
      </c>
      <c r="P901" s="476">
        <f t="shared" si="193"/>
        <v>3.0003514938488577E-2</v>
      </c>
      <c r="Q901" s="69"/>
    </row>
    <row r="902" spans="1:17" s="14" customFormat="1" ht="14.1" customHeight="1" thickBot="1" x14ac:dyDescent="0.3">
      <c r="A902" s="101"/>
      <c r="B902" s="695"/>
      <c r="C902" s="23">
        <v>9</v>
      </c>
      <c r="D902" s="388">
        <v>577539</v>
      </c>
      <c r="E902" s="367">
        <v>433155</v>
      </c>
      <c r="F902" s="367">
        <v>360963</v>
      </c>
      <c r="G902" s="366">
        <v>216576</v>
      </c>
      <c r="H902" s="388">
        <f t="shared" si="198"/>
        <v>594864</v>
      </c>
      <c r="I902" s="367">
        <f t="shared" si="188"/>
        <v>446148</v>
      </c>
      <c r="J902" s="464">
        <f t="shared" si="189"/>
        <v>371790</v>
      </c>
      <c r="K902" s="465">
        <f t="shared" si="190"/>
        <v>223074</v>
      </c>
      <c r="L902" s="475"/>
      <c r="M902" s="476">
        <f t="shared" si="191"/>
        <v>2.9997974162783811E-2</v>
      </c>
      <c r="N902" s="476">
        <f t="shared" si="192"/>
        <v>2.9996190740035324E-2</v>
      </c>
      <c r="O902" s="476">
        <f t="shared" si="193"/>
        <v>2.9994764006283193E-2</v>
      </c>
      <c r="P902" s="348">
        <f t="shared" si="194"/>
        <v>3.0003324468085107E-2</v>
      </c>
      <c r="Q902" s="69"/>
    </row>
    <row r="903" spans="1:17" s="14" customFormat="1" ht="14.1" customHeight="1" x14ac:dyDescent="0.25">
      <c r="A903" s="101">
        <v>13</v>
      </c>
      <c r="B903" s="693" t="s">
        <v>257</v>
      </c>
      <c r="C903" s="19">
        <v>1</v>
      </c>
      <c r="D903" s="372">
        <v>392154</v>
      </c>
      <c r="E903" s="362">
        <v>294117</v>
      </c>
      <c r="F903" s="362">
        <v>245097</v>
      </c>
      <c r="G903" s="363">
        <v>147057</v>
      </c>
      <c r="H903" s="372">
        <f t="shared" ref="H903:H915" si="199">ROUND($D903*(1+$G$12)/3,0)*3</f>
        <v>403920</v>
      </c>
      <c r="I903" s="362">
        <f t="shared" si="188"/>
        <v>302940</v>
      </c>
      <c r="J903" s="459">
        <f t="shared" si="189"/>
        <v>252450</v>
      </c>
      <c r="K903" s="460">
        <f t="shared" si="190"/>
        <v>151470</v>
      </c>
      <c r="L903" s="44"/>
      <c r="M903" s="348">
        <f t="shared" si="191"/>
        <v>3.0003519025688888E-2</v>
      </c>
      <c r="N903" s="348">
        <f t="shared" si="192"/>
        <v>2.9998265996185193E-2</v>
      </c>
      <c r="O903" s="348">
        <f t="shared" si="193"/>
        <v>3.0000367201556934E-2</v>
      </c>
      <c r="P903" s="348">
        <f t="shared" si="194"/>
        <v>3.0008772108774149E-2</v>
      </c>
      <c r="Q903" s="69"/>
    </row>
    <row r="904" spans="1:17" s="14" customFormat="1" ht="14.1" customHeight="1" x14ac:dyDescent="0.25">
      <c r="A904" s="101"/>
      <c r="B904" s="694"/>
      <c r="C904" s="22">
        <v>2</v>
      </c>
      <c r="D904" s="385">
        <v>398034</v>
      </c>
      <c r="E904" s="365">
        <v>298527</v>
      </c>
      <c r="F904" s="365">
        <v>248772</v>
      </c>
      <c r="G904" s="366">
        <v>149262</v>
      </c>
      <c r="H904" s="385">
        <f t="shared" si="199"/>
        <v>409974</v>
      </c>
      <c r="I904" s="365">
        <f t="shared" si="188"/>
        <v>307482</v>
      </c>
      <c r="J904" s="365">
        <f t="shared" si="189"/>
        <v>256233</v>
      </c>
      <c r="K904" s="366">
        <f t="shared" si="190"/>
        <v>153741</v>
      </c>
      <c r="L904" s="44"/>
      <c r="M904" s="348">
        <f t="shared" si="191"/>
        <v>2.9997437404844812E-2</v>
      </c>
      <c r="N904" s="348">
        <f t="shared" si="192"/>
        <v>2.9997286677586953E-2</v>
      </c>
      <c r="O904" s="348">
        <f t="shared" si="193"/>
        <v>2.9991317350827263E-2</v>
      </c>
      <c r="P904" s="348">
        <f t="shared" si="194"/>
        <v>3.000763757687824E-2</v>
      </c>
      <c r="Q904" s="69"/>
    </row>
    <row r="905" spans="1:17" s="14" customFormat="1" ht="14.1" customHeight="1" x14ac:dyDescent="0.25">
      <c r="A905" s="101"/>
      <c r="B905" s="694"/>
      <c r="C905" s="22">
        <v>3</v>
      </c>
      <c r="D905" s="385">
        <v>404013</v>
      </c>
      <c r="E905" s="365">
        <v>303009</v>
      </c>
      <c r="F905" s="365">
        <v>252507</v>
      </c>
      <c r="G905" s="366">
        <v>151506</v>
      </c>
      <c r="H905" s="385">
        <f t="shared" si="199"/>
        <v>416133</v>
      </c>
      <c r="I905" s="365">
        <f t="shared" si="188"/>
        <v>312099</v>
      </c>
      <c r="J905" s="365">
        <f t="shared" si="189"/>
        <v>260082</v>
      </c>
      <c r="K905" s="366">
        <f t="shared" si="190"/>
        <v>156051</v>
      </c>
      <c r="L905" s="44"/>
      <c r="M905" s="348">
        <f t="shared" si="191"/>
        <v>2.9999034684527477E-2</v>
      </c>
      <c r="N905" s="348">
        <f t="shared" si="192"/>
        <v>2.9999108937358295E-2</v>
      </c>
      <c r="O905" s="348">
        <f t="shared" si="193"/>
        <v>2.9999168339887607E-2</v>
      </c>
      <c r="P905" s="348">
        <f t="shared" si="194"/>
        <v>2.9998811928240467E-2</v>
      </c>
      <c r="Q905" s="69"/>
    </row>
    <row r="906" spans="1:17" s="14" customFormat="1" ht="14.1" customHeight="1" x14ac:dyDescent="0.25">
      <c r="A906" s="101"/>
      <c r="B906" s="694"/>
      <c r="C906" s="22">
        <v>4</v>
      </c>
      <c r="D906" s="385">
        <v>410070</v>
      </c>
      <c r="E906" s="365">
        <v>307554</v>
      </c>
      <c r="F906" s="365">
        <v>256293</v>
      </c>
      <c r="G906" s="366">
        <v>153777</v>
      </c>
      <c r="H906" s="385">
        <f t="shared" si="199"/>
        <v>422373</v>
      </c>
      <c r="I906" s="365">
        <f t="shared" si="188"/>
        <v>316779</v>
      </c>
      <c r="J906" s="365">
        <f t="shared" si="189"/>
        <v>263982</v>
      </c>
      <c r="K906" s="366">
        <f t="shared" si="190"/>
        <v>158391</v>
      </c>
      <c r="L906" s="44"/>
      <c r="M906" s="348">
        <f t="shared" si="191"/>
        <v>3.0002194747238278E-2</v>
      </c>
      <c r="N906" s="348">
        <f t="shared" si="192"/>
        <v>2.9994732632318229E-2</v>
      </c>
      <c r="O906" s="348">
        <f t="shared" si="193"/>
        <v>3.000081937470005E-2</v>
      </c>
      <c r="P906" s="348">
        <f t="shared" si="194"/>
        <v>3.0004487016914102E-2</v>
      </c>
      <c r="Q906" s="69"/>
    </row>
    <row r="907" spans="1:17" s="14" customFormat="1" ht="14.1" customHeight="1" x14ac:dyDescent="0.25">
      <c r="A907" s="101"/>
      <c r="B907" s="694"/>
      <c r="C907" s="22">
        <v>5</v>
      </c>
      <c r="D907" s="385">
        <v>416217</v>
      </c>
      <c r="E907" s="365">
        <v>312162</v>
      </c>
      <c r="F907" s="365">
        <v>260136</v>
      </c>
      <c r="G907" s="366">
        <v>156081</v>
      </c>
      <c r="H907" s="385">
        <f t="shared" si="199"/>
        <v>428703</v>
      </c>
      <c r="I907" s="365">
        <f t="shared" si="188"/>
        <v>321528</v>
      </c>
      <c r="J907" s="365">
        <f t="shared" si="189"/>
        <v>267939</v>
      </c>
      <c r="K907" s="366">
        <f t="shared" si="190"/>
        <v>160764</v>
      </c>
      <c r="L907" s="44"/>
      <c r="M907" s="348">
        <f t="shared" si="191"/>
        <v>2.9998774677632102E-2</v>
      </c>
      <c r="N907" s="348">
        <f t="shared" si="192"/>
        <v>3.0003651949949067E-2</v>
      </c>
      <c r="O907" s="348">
        <f t="shared" si="193"/>
        <v>2.9995848325491282E-2</v>
      </c>
      <c r="P907" s="348">
        <f t="shared" si="194"/>
        <v>3.0003651949949067E-2</v>
      </c>
      <c r="Q907" s="69"/>
    </row>
    <row r="908" spans="1:17" s="14" customFormat="1" ht="14.1" customHeight="1" x14ac:dyDescent="0.25">
      <c r="A908" s="101"/>
      <c r="B908" s="694"/>
      <c r="C908" s="22">
        <v>6</v>
      </c>
      <c r="D908" s="385">
        <v>422463</v>
      </c>
      <c r="E908" s="365">
        <v>316848</v>
      </c>
      <c r="F908" s="365">
        <v>264039</v>
      </c>
      <c r="G908" s="366">
        <v>158424</v>
      </c>
      <c r="H908" s="385">
        <f t="shared" si="199"/>
        <v>435138</v>
      </c>
      <c r="I908" s="365">
        <f t="shared" si="188"/>
        <v>326355</v>
      </c>
      <c r="J908" s="365">
        <f t="shared" si="189"/>
        <v>271962</v>
      </c>
      <c r="K908" s="366">
        <f t="shared" si="190"/>
        <v>163176</v>
      </c>
      <c r="L908" s="44"/>
      <c r="M908" s="348">
        <f t="shared" si="191"/>
        <v>3.0002627449031039E-2</v>
      </c>
      <c r="N908" s="348">
        <f t="shared" si="192"/>
        <v>3.0004923496439934E-2</v>
      </c>
      <c r="O908" s="348">
        <f t="shared" si="193"/>
        <v>3.0006930794314476E-2</v>
      </c>
      <c r="P908" s="348">
        <f t="shared" si="194"/>
        <v>2.9995455234055446E-2</v>
      </c>
      <c r="Q908" s="69"/>
    </row>
    <row r="909" spans="1:17" s="14" customFormat="1" ht="14.1" customHeight="1" x14ac:dyDescent="0.25">
      <c r="A909" s="101"/>
      <c r="B909" s="694"/>
      <c r="C909" s="22">
        <v>7</v>
      </c>
      <c r="D909" s="385">
        <v>428799</v>
      </c>
      <c r="E909" s="365">
        <v>321600</v>
      </c>
      <c r="F909" s="365">
        <v>267999</v>
      </c>
      <c r="G909" s="366">
        <v>160800</v>
      </c>
      <c r="H909" s="385">
        <f t="shared" si="199"/>
        <v>441663</v>
      </c>
      <c r="I909" s="365">
        <f t="shared" si="188"/>
        <v>331248</v>
      </c>
      <c r="J909" s="365">
        <f t="shared" si="189"/>
        <v>276039</v>
      </c>
      <c r="K909" s="366">
        <f t="shared" si="190"/>
        <v>165624</v>
      </c>
      <c r="L909" s="44"/>
      <c r="M909" s="348">
        <f t="shared" si="191"/>
        <v>3.0000069962849728E-2</v>
      </c>
      <c r="N909" s="348">
        <f t="shared" si="192"/>
        <v>0.03</v>
      </c>
      <c r="O909" s="348">
        <f t="shared" si="193"/>
        <v>3.0000111940716195E-2</v>
      </c>
      <c r="P909" s="348">
        <f t="shared" si="194"/>
        <v>0.03</v>
      </c>
      <c r="Q909" s="69"/>
    </row>
    <row r="910" spans="1:17" s="14" customFormat="1" ht="14.1" customHeight="1" x14ac:dyDescent="0.25">
      <c r="A910" s="101"/>
      <c r="B910" s="694"/>
      <c r="C910" s="22">
        <v>8</v>
      </c>
      <c r="D910" s="385">
        <v>435231</v>
      </c>
      <c r="E910" s="365">
        <v>326424</v>
      </c>
      <c r="F910" s="365">
        <v>272019</v>
      </c>
      <c r="G910" s="366">
        <v>163212</v>
      </c>
      <c r="H910" s="385">
        <f t="shared" si="199"/>
        <v>448287</v>
      </c>
      <c r="I910" s="365">
        <f t="shared" si="188"/>
        <v>336216</v>
      </c>
      <c r="J910" s="365">
        <f t="shared" si="189"/>
        <v>280179</v>
      </c>
      <c r="K910" s="366">
        <f t="shared" si="190"/>
        <v>168108</v>
      </c>
      <c r="L910" s="44"/>
      <c r="M910" s="348">
        <f t="shared" si="191"/>
        <v>2.9997863203678046E-2</v>
      </c>
      <c r="N910" s="348">
        <f t="shared" si="192"/>
        <v>2.9997794279832367E-2</v>
      </c>
      <c r="O910" s="348">
        <f t="shared" si="193"/>
        <v>2.9997904558137483E-2</v>
      </c>
      <c r="P910" s="348">
        <f t="shared" si="194"/>
        <v>2.9997794279832367E-2</v>
      </c>
      <c r="Q910" s="69"/>
    </row>
    <row r="911" spans="1:17" s="14" customFormat="1" ht="14.1" customHeight="1" x14ac:dyDescent="0.25">
      <c r="A911" s="101"/>
      <c r="B911" s="694"/>
      <c r="C911" s="22">
        <v>9</v>
      </c>
      <c r="D911" s="385">
        <v>441759</v>
      </c>
      <c r="E911" s="365">
        <v>331320</v>
      </c>
      <c r="F911" s="365">
        <v>276099</v>
      </c>
      <c r="G911" s="366">
        <v>165660</v>
      </c>
      <c r="H911" s="385">
        <f t="shared" si="199"/>
        <v>455013</v>
      </c>
      <c r="I911" s="365">
        <f t="shared" si="188"/>
        <v>341259</v>
      </c>
      <c r="J911" s="365">
        <f t="shared" si="189"/>
        <v>284382</v>
      </c>
      <c r="K911" s="366">
        <f t="shared" si="190"/>
        <v>170631</v>
      </c>
      <c r="L911" s="44"/>
      <c r="M911" s="348">
        <f t="shared" si="191"/>
        <v>3.0002784323579147E-2</v>
      </c>
      <c r="N911" s="348">
        <f t="shared" si="192"/>
        <v>2.9998189061934081E-2</v>
      </c>
      <c r="O911" s="348">
        <f t="shared" si="193"/>
        <v>3.0000108656677495E-2</v>
      </c>
      <c r="P911" s="348">
        <f t="shared" si="194"/>
        <v>3.0007243752263671E-2</v>
      </c>
      <c r="Q911" s="69"/>
    </row>
    <row r="912" spans="1:17" s="14" customFormat="1" ht="14.1" customHeight="1" thickBot="1" x14ac:dyDescent="0.3">
      <c r="A912" s="101"/>
      <c r="B912" s="695"/>
      <c r="C912" s="23">
        <v>10</v>
      </c>
      <c r="D912" s="388">
        <v>448395</v>
      </c>
      <c r="E912" s="367">
        <v>336297</v>
      </c>
      <c r="F912" s="367">
        <v>280248</v>
      </c>
      <c r="G912" s="368">
        <v>168147</v>
      </c>
      <c r="H912" s="388">
        <f t="shared" si="199"/>
        <v>461847</v>
      </c>
      <c r="I912" s="367">
        <f t="shared" si="188"/>
        <v>346386</v>
      </c>
      <c r="J912" s="367">
        <f t="shared" si="189"/>
        <v>288654</v>
      </c>
      <c r="K912" s="368">
        <f t="shared" si="190"/>
        <v>173193</v>
      </c>
      <c r="L912" s="44"/>
      <c r="M912" s="348">
        <f t="shared" si="191"/>
        <v>3.0000334526477771E-2</v>
      </c>
      <c r="N912" s="348">
        <f t="shared" si="192"/>
        <v>3.0000267620585375E-2</v>
      </c>
      <c r="O912" s="348">
        <f t="shared" si="193"/>
        <v>2.9994861693928235E-2</v>
      </c>
      <c r="P912" s="348">
        <f t="shared" si="194"/>
        <v>3.0009456011704044E-2</v>
      </c>
      <c r="Q912" s="69"/>
    </row>
    <row r="913" spans="1:17" s="14" customFormat="1" ht="14.1" customHeight="1" x14ac:dyDescent="0.25">
      <c r="A913" s="101">
        <v>14</v>
      </c>
      <c r="B913" s="693" t="s">
        <v>258</v>
      </c>
      <c r="C913" s="19">
        <v>1</v>
      </c>
      <c r="D913" s="372">
        <v>461937</v>
      </c>
      <c r="E913" s="362">
        <v>346452</v>
      </c>
      <c r="F913" s="362">
        <v>288711</v>
      </c>
      <c r="G913" s="363">
        <v>173226</v>
      </c>
      <c r="H913" s="372">
        <f t="shared" si="199"/>
        <v>475794</v>
      </c>
      <c r="I913" s="362">
        <f t="shared" si="188"/>
        <v>356847</v>
      </c>
      <c r="J913" s="362">
        <f t="shared" si="189"/>
        <v>297372</v>
      </c>
      <c r="K913" s="363">
        <f t="shared" si="190"/>
        <v>178422</v>
      </c>
      <c r="L913" s="44"/>
      <c r="M913" s="348">
        <f t="shared" si="191"/>
        <v>2.9997597074925803E-2</v>
      </c>
      <c r="N913" s="348">
        <f t="shared" si="192"/>
        <v>3.0004156419936961E-2</v>
      </c>
      <c r="O913" s="348">
        <f t="shared" si="193"/>
        <v>2.9998856988476364E-2</v>
      </c>
      <c r="P913" s="348">
        <f t="shared" si="194"/>
        <v>2.9995497211734959E-2</v>
      </c>
      <c r="Q913" s="69"/>
    </row>
    <row r="914" spans="1:17" s="14" customFormat="1" ht="14.1" customHeight="1" x14ac:dyDescent="0.25">
      <c r="A914" s="101"/>
      <c r="B914" s="694"/>
      <c r="C914" s="22">
        <v>2</v>
      </c>
      <c r="D914" s="385">
        <v>468870</v>
      </c>
      <c r="E914" s="365">
        <v>351654</v>
      </c>
      <c r="F914" s="365">
        <v>293043</v>
      </c>
      <c r="G914" s="366">
        <v>175827</v>
      </c>
      <c r="H914" s="385">
        <f t="shared" si="199"/>
        <v>482937</v>
      </c>
      <c r="I914" s="365">
        <f t="shared" si="188"/>
        <v>362202</v>
      </c>
      <c r="J914" s="365">
        <f t="shared" si="189"/>
        <v>301836</v>
      </c>
      <c r="K914" s="366">
        <f t="shared" si="190"/>
        <v>181101</v>
      </c>
      <c r="L914" s="44"/>
      <c r="M914" s="348">
        <f t="shared" si="191"/>
        <v>3.0001919508605798E-2</v>
      </c>
      <c r="N914" s="348">
        <f t="shared" si="192"/>
        <v>2.9995393198996741E-2</v>
      </c>
      <c r="O914" s="348">
        <f t="shared" si="193"/>
        <v>3.0005835321096221E-2</v>
      </c>
      <c r="P914" s="348">
        <f t="shared" si="194"/>
        <v>2.9995393198996741E-2</v>
      </c>
      <c r="Q914" s="69"/>
    </row>
    <row r="915" spans="1:17" s="14" customFormat="1" ht="14.1" customHeight="1" x14ac:dyDescent="0.25">
      <c r="A915" s="101"/>
      <c r="B915" s="694"/>
      <c r="C915" s="22">
        <v>3</v>
      </c>
      <c r="D915" s="385">
        <v>475902</v>
      </c>
      <c r="E915" s="365">
        <v>356928</v>
      </c>
      <c r="F915" s="365">
        <v>297438</v>
      </c>
      <c r="G915" s="366">
        <v>178464</v>
      </c>
      <c r="H915" s="385">
        <f t="shared" si="199"/>
        <v>490179</v>
      </c>
      <c r="I915" s="365">
        <f t="shared" si="188"/>
        <v>367635</v>
      </c>
      <c r="J915" s="365">
        <f t="shared" si="189"/>
        <v>306363</v>
      </c>
      <c r="K915" s="366">
        <f t="shared" si="190"/>
        <v>183816</v>
      </c>
      <c r="L915" s="44"/>
      <c r="M915" s="348">
        <f t="shared" si="191"/>
        <v>2.9999873923622931E-2</v>
      </c>
      <c r="N915" s="348">
        <f t="shared" si="192"/>
        <v>2.9997646584185047E-2</v>
      </c>
      <c r="O915" s="348">
        <f t="shared" si="193"/>
        <v>3.0006253404070763E-2</v>
      </c>
      <c r="P915" s="348">
        <f t="shared" si="194"/>
        <v>2.9989241527703065E-2</v>
      </c>
      <c r="Q915" s="69"/>
    </row>
    <row r="916" spans="1:17" s="14" customFormat="1" ht="14.1" customHeight="1" x14ac:dyDescent="0.25">
      <c r="A916" s="101"/>
      <c r="B916" s="694"/>
      <c r="C916" s="22">
        <v>4</v>
      </c>
      <c r="D916" s="385">
        <v>483045</v>
      </c>
      <c r="E916" s="365">
        <v>362283</v>
      </c>
      <c r="F916" s="365">
        <v>301902</v>
      </c>
      <c r="G916" s="366">
        <v>181143</v>
      </c>
      <c r="H916" s="385">
        <f t="shared" ref="H916:H929" si="200">ROUND($D916*(1+$G$13)/3,0)*3</f>
        <v>497535</v>
      </c>
      <c r="I916" s="365">
        <f t="shared" si="188"/>
        <v>373152</v>
      </c>
      <c r="J916" s="365">
        <f t="shared" si="189"/>
        <v>310959</v>
      </c>
      <c r="K916" s="366">
        <f t="shared" si="190"/>
        <v>186576</v>
      </c>
      <c r="L916" s="44"/>
      <c r="M916" s="348">
        <f t="shared" si="191"/>
        <v>2.999720522932646E-2</v>
      </c>
      <c r="N916" s="348">
        <f t="shared" si="192"/>
        <v>3.0001407739253565E-2</v>
      </c>
      <c r="O916" s="348">
        <f t="shared" si="193"/>
        <v>2.9999801260011526E-2</v>
      </c>
      <c r="P916" s="348">
        <f t="shared" si="194"/>
        <v>2.999287855451218E-2</v>
      </c>
      <c r="Q916" s="69"/>
    </row>
    <row r="917" spans="1:17" s="14" customFormat="1" ht="14.1" customHeight="1" x14ac:dyDescent="0.25">
      <c r="A917" s="101"/>
      <c r="B917" s="694"/>
      <c r="C917" s="22">
        <v>5</v>
      </c>
      <c r="D917" s="385">
        <v>490293</v>
      </c>
      <c r="E917" s="365">
        <v>367719</v>
      </c>
      <c r="F917" s="365">
        <v>306432</v>
      </c>
      <c r="G917" s="366">
        <v>183861</v>
      </c>
      <c r="H917" s="385">
        <f t="shared" si="200"/>
        <v>505002</v>
      </c>
      <c r="I917" s="365">
        <f t="shared" si="188"/>
        <v>378753</v>
      </c>
      <c r="J917" s="365">
        <f t="shared" si="189"/>
        <v>315627</v>
      </c>
      <c r="K917" s="366">
        <f t="shared" si="190"/>
        <v>189375</v>
      </c>
      <c r="L917" s="44"/>
      <c r="M917" s="348">
        <f t="shared" si="191"/>
        <v>3.0000428315313497E-2</v>
      </c>
      <c r="N917" s="348">
        <f t="shared" si="192"/>
        <v>3.000660830688651E-2</v>
      </c>
      <c r="O917" s="348">
        <f t="shared" si="193"/>
        <v>3.0006657268170426E-2</v>
      </c>
      <c r="P917" s="348">
        <f t="shared" si="194"/>
        <v>2.9990046828854405E-2</v>
      </c>
      <c r="Q917" s="69"/>
    </row>
    <row r="918" spans="1:17" s="14" customFormat="1" ht="14.1" customHeight="1" thickBot="1" x14ac:dyDescent="0.3">
      <c r="A918" s="101"/>
      <c r="B918" s="695"/>
      <c r="C918" s="23">
        <v>6</v>
      </c>
      <c r="D918" s="388">
        <v>497643</v>
      </c>
      <c r="E918" s="367">
        <v>373233</v>
      </c>
      <c r="F918" s="367">
        <v>311028</v>
      </c>
      <c r="G918" s="368">
        <v>186615</v>
      </c>
      <c r="H918" s="388">
        <f t="shared" si="200"/>
        <v>512571</v>
      </c>
      <c r="I918" s="367">
        <f t="shared" ref="I918:I945" si="201">(ROUND((+H918/8*6)/3,0))*3</f>
        <v>384429</v>
      </c>
      <c r="J918" s="367">
        <f t="shared" ref="J918:J945" si="202">(ROUND((+H918/8*5)/3,0))*3</f>
        <v>320358</v>
      </c>
      <c r="K918" s="368">
        <f t="shared" ref="K918:K945" si="203">(ROUND((+H918/8*3)/3,0))*3</f>
        <v>192213</v>
      </c>
      <c r="L918" s="44"/>
      <c r="M918" s="348">
        <f t="shared" ref="M918:M945" si="204">(H918-D918)/D918</f>
        <v>2.9997407780276222E-2</v>
      </c>
      <c r="N918" s="348">
        <f t="shared" ref="N918:N945" si="205">(I918-E918)/E918</f>
        <v>2.9997347501426724E-2</v>
      </c>
      <c r="O918" s="348">
        <f t="shared" ref="O918:O945" si="206">(J918-F918)/F918</f>
        <v>2.9997299278521548E-2</v>
      </c>
      <c r="P918" s="348">
        <f t="shared" ref="P918:P945" si="207">(K918-G918)/G918</f>
        <v>2.9997588618278274E-2</v>
      </c>
      <c r="Q918" s="69"/>
    </row>
    <row r="919" spans="1:17" s="14" customFormat="1" ht="14.1" customHeight="1" x14ac:dyDescent="0.25">
      <c r="A919" s="101">
        <v>15</v>
      </c>
      <c r="B919" s="693" t="s">
        <v>259</v>
      </c>
      <c r="C919" s="19">
        <v>1</v>
      </c>
      <c r="D919" s="372">
        <v>512691</v>
      </c>
      <c r="E919" s="362">
        <v>384519</v>
      </c>
      <c r="F919" s="362">
        <v>320433</v>
      </c>
      <c r="G919" s="363">
        <v>192258</v>
      </c>
      <c r="H919" s="372">
        <f t="shared" si="200"/>
        <v>528072</v>
      </c>
      <c r="I919" s="362">
        <f t="shared" si="201"/>
        <v>396054</v>
      </c>
      <c r="J919" s="362">
        <f t="shared" si="202"/>
        <v>330045</v>
      </c>
      <c r="K919" s="363">
        <f t="shared" si="203"/>
        <v>198027</v>
      </c>
      <c r="L919" s="44"/>
      <c r="M919" s="348">
        <f t="shared" si="204"/>
        <v>3.0000526633001165E-2</v>
      </c>
      <c r="N919" s="348">
        <f t="shared" si="205"/>
        <v>2.9998517628517705E-2</v>
      </c>
      <c r="O919" s="348">
        <f t="shared" si="206"/>
        <v>2.999691043057363E-2</v>
      </c>
      <c r="P919" s="348">
        <f t="shared" si="207"/>
        <v>3.0006553693474394E-2</v>
      </c>
      <c r="Q919" s="69"/>
    </row>
    <row r="920" spans="1:17" s="14" customFormat="1" ht="14.1" customHeight="1" x14ac:dyDescent="0.25">
      <c r="A920" s="101"/>
      <c r="B920" s="694"/>
      <c r="C920" s="22">
        <v>2</v>
      </c>
      <c r="D920" s="385">
        <v>520374</v>
      </c>
      <c r="E920" s="365">
        <v>390282</v>
      </c>
      <c r="F920" s="365">
        <v>325233</v>
      </c>
      <c r="G920" s="366">
        <v>195141</v>
      </c>
      <c r="H920" s="385">
        <f t="shared" si="200"/>
        <v>535986</v>
      </c>
      <c r="I920" s="365">
        <f t="shared" si="201"/>
        <v>401991</v>
      </c>
      <c r="J920" s="365">
        <f t="shared" si="202"/>
        <v>334992</v>
      </c>
      <c r="K920" s="366">
        <f t="shared" si="203"/>
        <v>200994</v>
      </c>
      <c r="L920" s="44"/>
      <c r="M920" s="348">
        <f t="shared" si="204"/>
        <v>3.0001498921929229E-2</v>
      </c>
      <c r="N920" s="348">
        <f t="shared" si="205"/>
        <v>3.0001383614924593E-2</v>
      </c>
      <c r="O920" s="348">
        <f t="shared" si="206"/>
        <v>3.0006180184667608E-2</v>
      </c>
      <c r="P920" s="348">
        <f t="shared" si="207"/>
        <v>2.9993696865343519E-2</v>
      </c>
      <c r="Q920" s="69"/>
    </row>
    <row r="921" spans="1:17" s="14" customFormat="1" ht="14.1" customHeight="1" x14ac:dyDescent="0.25">
      <c r="A921" s="101"/>
      <c r="B921" s="694"/>
      <c r="C921" s="22">
        <v>3</v>
      </c>
      <c r="D921" s="385">
        <v>528177</v>
      </c>
      <c r="E921" s="365">
        <v>396132</v>
      </c>
      <c r="F921" s="365">
        <v>330111</v>
      </c>
      <c r="G921" s="366">
        <v>198066</v>
      </c>
      <c r="H921" s="385">
        <f t="shared" si="200"/>
        <v>544023</v>
      </c>
      <c r="I921" s="365">
        <f t="shared" si="201"/>
        <v>408018</v>
      </c>
      <c r="J921" s="365">
        <f t="shared" si="202"/>
        <v>340014</v>
      </c>
      <c r="K921" s="462">
        <f t="shared" si="203"/>
        <v>204009</v>
      </c>
      <c r="L921" s="475"/>
      <c r="M921" s="476">
        <f t="shared" si="204"/>
        <v>3.000130638024753E-2</v>
      </c>
      <c r="N921" s="476">
        <f t="shared" si="205"/>
        <v>3.0005149798551997E-2</v>
      </c>
      <c r="O921" s="476">
        <f t="shared" si="206"/>
        <v>2.9999000336250532E-2</v>
      </c>
      <c r="P921" s="476">
        <f t="shared" si="207"/>
        <v>3.0005149798551997E-2</v>
      </c>
      <c r="Q921" s="477"/>
    </row>
    <row r="922" spans="1:17" s="14" customFormat="1" ht="14.1" customHeight="1" x14ac:dyDescent="0.25">
      <c r="A922" s="101"/>
      <c r="B922" s="694"/>
      <c r="C922" s="22">
        <v>4</v>
      </c>
      <c r="D922" s="385">
        <v>536100</v>
      </c>
      <c r="E922" s="365">
        <v>402075</v>
      </c>
      <c r="F922" s="365">
        <v>335064</v>
      </c>
      <c r="G922" s="366">
        <v>201039</v>
      </c>
      <c r="H922" s="385">
        <f t="shared" si="200"/>
        <v>552183</v>
      </c>
      <c r="I922" s="365">
        <f t="shared" si="201"/>
        <v>414138</v>
      </c>
      <c r="J922" s="365">
        <f t="shared" si="202"/>
        <v>345114</v>
      </c>
      <c r="K922" s="462">
        <f t="shared" si="203"/>
        <v>207069</v>
      </c>
      <c r="L922" s="475"/>
      <c r="M922" s="476">
        <f t="shared" si="204"/>
        <v>0.03</v>
      </c>
      <c r="N922" s="476">
        <f t="shared" si="205"/>
        <v>3.000186532363365E-2</v>
      </c>
      <c r="O922" s="476">
        <f t="shared" si="206"/>
        <v>2.9994269751450468E-2</v>
      </c>
      <c r="P922" s="476">
        <f t="shared" si="207"/>
        <v>2.9994180233686E-2</v>
      </c>
      <c r="Q922" s="477"/>
    </row>
    <row r="923" spans="1:17" s="14" customFormat="1" ht="14.1" customHeight="1" x14ac:dyDescent="0.25">
      <c r="A923" s="101"/>
      <c r="B923" s="694"/>
      <c r="C923" s="22">
        <v>5</v>
      </c>
      <c r="D923" s="385">
        <v>544152</v>
      </c>
      <c r="E923" s="365">
        <v>408114</v>
      </c>
      <c r="F923" s="365">
        <v>340095</v>
      </c>
      <c r="G923" s="366">
        <v>204057</v>
      </c>
      <c r="H923" s="385">
        <f t="shared" si="200"/>
        <v>560478</v>
      </c>
      <c r="I923" s="365">
        <f t="shared" si="201"/>
        <v>420360</v>
      </c>
      <c r="J923" s="365">
        <f t="shared" si="202"/>
        <v>350298</v>
      </c>
      <c r="K923" s="462">
        <f t="shared" si="203"/>
        <v>210180</v>
      </c>
      <c r="L923" s="475"/>
      <c r="M923" s="476">
        <f t="shared" si="204"/>
        <v>3.0002646319410752E-2</v>
      </c>
      <c r="N923" s="476">
        <f t="shared" si="205"/>
        <v>3.0006321763036799E-2</v>
      </c>
      <c r="O923" s="476">
        <f t="shared" si="206"/>
        <v>3.0000441053235124E-2</v>
      </c>
      <c r="P923" s="476">
        <f t="shared" si="207"/>
        <v>3.0006321763036799E-2</v>
      </c>
      <c r="Q923" s="477"/>
    </row>
    <row r="924" spans="1:17" s="14" customFormat="1" ht="14.1" customHeight="1" thickBot="1" x14ac:dyDescent="0.3">
      <c r="A924" s="101"/>
      <c r="B924" s="695"/>
      <c r="C924" s="23">
        <v>6</v>
      </c>
      <c r="D924" s="388">
        <v>552306</v>
      </c>
      <c r="E924" s="367">
        <v>414231</v>
      </c>
      <c r="F924" s="367">
        <v>345192</v>
      </c>
      <c r="G924" s="368">
        <v>207114</v>
      </c>
      <c r="H924" s="388">
        <f t="shared" si="200"/>
        <v>568875</v>
      </c>
      <c r="I924" s="367">
        <f t="shared" si="201"/>
        <v>426657</v>
      </c>
      <c r="J924" s="367">
        <f t="shared" si="202"/>
        <v>355548</v>
      </c>
      <c r="K924" s="465">
        <f t="shared" si="203"/>
        <v>213327</v>
      </c>
      <c r="L924" s="475"/>
      <c r="M924" s="476">
        <f t="shared" si="204"/>
        <v>2.9999674093708923E-2</v>
      </c>
      <c r="N924" s="476">
        <f t="shared" si="205"/>
        <v>2.9997754875902578E-2</v>
      </c>
      <c r="O924" s="476">
        <f t="shared" si="206"/>
        <v>3.0000695265243689E-2</v>
      </c>
      <c r="P924" s="476">
        <f t="shared" si="207"/>
        <v>2.9997972131290015E-2</v>
      </c>
      <c r="Q924" s="477"/>
    </row>
    <row r="925" spans="1:17" s="14" customFormat="1" ht="14.1" customHeight="1" x14ac:dyDescent="0.25">
      <c r="A925" s="101">
        <v>16</v>
      </c>
      <c r="B925" s="693" t="s">
        <v>260</v>
      </c>
      <c r="C925" s="19">
        <v>1</v>
      </c>
      <c r="D925" s="372">
        <v>568998</v>
      </c>
      <c r="E925" s="362">
        <v>426750</v>
      </c>
      <c r="F925" s="362">
        <v>355623</v>
      </c>
      <c r="G925" s="363">
        <v>213375</v>
      </c>
      <c r="H925" s="372">
        <f t="shared" si="200"/>
        <v>586068</v>
      </c>
      <c r="I925" s="362">
        <f t="shared" si="201"/>
        <v>439551</v>
      </c>
      <c r="J925" s="362">
        <f t="shared" si="202"/>
        <v>366294</v>
      </c>
      <c r="K925" s="363">
        <f t="shared" si="203"/>
        <v>219777</v>
      </c>
      <c r="L925" s="44"/>
      <c r="M925" s="348">
        <f t="shared" si="204"/>
        <v>3.0000105448525303E-2</v>
      </c>
      <c r="N925" s="348">
        <f t="shared" si="205"/>
        <v>2.9996485061511424E-2</v>
      </c>
      <c r="O925" s="348">
        <f t="shared" si="206"/>
        <v>3.0006495642857744E-2</v>
      </c>
      <c r="P925" s="348">
        <f t="shared" si="207"/>
        <v>3.0003514938488577E-2</v>
      </c>
      <c r="Q925" s="69"/>
    </row>
    <row r="926" spans="1:17" s="14" customFormat="1" ht="14.1" customHeight="1" x14ac:dyDescent="0.25">
      <c r="A926" s="101"/>
      <c r="B926" s="694"/>
      <c r="C926" s="22">
        <v>2</v>
      </c>
      <c r="D926" s="385">
        <v>577539</v>
      </c>
      <c r="E926" s="365">
        <v>433155</v>
      </c>
      <c r="F926" s="365">
        <v>360963</v>
      </c>
      <c r="G926" s="366">
        <v>216576</v>
      </c>
      <c r="H926" s="385">
        <f t="shared" si="200"/>
        <v>594864</v>
      </c>
      <c r="I926" s="365">
        <f t="shared" si="201"/>
        <v>446148</v>
      </c>
      <c r="J926" s="365">
        <f t="shared" si="202"/>
        <v>371790</v>
      </c>
      <c r="K926" s="366">
        <f t="shared" si="203"/>
        <v>223074</v>
      </c>
      <c r="L926" s="44"/>
      <c r="M926" s="348">
        <f t="shared" si="204"/>
        <v>2.9997974162783811E-2</v>
      </c>
      <c r="N926" s="348">
        <f t="shared" si="205"/>
        <v>2.9996190740035324E-2</v>
      </c>
      <c r="O926" s="348">
        <f t="shared" si="206"/>
        <v>2.9994764006283193E-2</v>
      </c>
      <c r="P926" s="348">
        <f t="shared" si="207"/>
        <v>3.0003324468085107E-2</v>
      </c>
      <c r="Q926" s="69"/>
    </row>
    <row r="927" spans="1:17" s="14" customFormat="1" ht="14.1" customHeight="1" x14ac:dyDescent="0.25">
      <c r="A927" s="101"/>
      <c r="B927" s="694"/>
      <c r="C927" s="22">
        <v>3</v>
      </c>
      <c r="D927" s="385">
        <v>586197</v>
      </c>
      <c r="E927" s="365">
        <v>439647</v>
      </c>
      <c r="F927" s="365">
        <v>366372</v>
      </c>
      <c r="G927" s="366">
        <v>219825</v>
      </c>
      <c r="H927" s="385">
        <f t="shared" si="200"/>
        <v>603783</v>
      </c>
      <c r="I927" s="365">
        <f t="shared" si="201"/>
        <v>452838</v>
      </c>
      <c r="J927" s="365">
        <f t="shared" si="202"/>
        <v>377364</v>
      </c>
      <c r="K927" s="366">
        <f t="shared" si="203"/>
        <v>226419</v>
      </c>
      <c r="L927" s="44"/>
      <c r="M927" s="348">
        <f t="shared" si="204"/>
        <v>3.0000153532003745E-2</v>
      </c>
      <c r="N927" s="348">
        <f t="shared" si="205"/>
        <v>3.0003616537813291E-2</v>
      </c>
      <c r="O927" s="348">
        <f t="shared" si="206"/>
        <v>3.0002292751629491E-2</v>
      </c>
      <c r="P927" s="348">
        <f t="shared" si="207"/>
        <v>2.9996588195155237E-2</v>
      </c>
      <c r="Q927" s="69"/>
    </row>
    <row r="928" spans="1:17" s="14" customFormat="1" ht="14.1" customHeight="1" x14ac:dyDescent="0.25">
      <c r="A928" s="101"/>
      <c r="B928" s="694"/>
      <c r="C928" s="22">
        <v>4</v>
      </c>
      <c r="D928" s="385">
        <v>594993</v>
      </c>
      <c r="E928" s="365">
        <v>446244</v>
      </c>
      <c r="F928" s="365">
        <v>371871</v>
      </c>
      <c r="G928" s="366">
        <v>223122</v>
      </c>
      <c r="H928" s="385">
        <f t="shared" si="200"/>
        <v>612843</v>
      </c>
      <c r="I928" s="365">
        <f t="shared" si="201"/>
        <v>459633</v>
      </c>
      <c r="J928" s="365">
        <f t="shared" si="202"/>
        <v>383028</v>
      </c>
      <c r="K928" s="366">
        <f t="shared" si="203"/>
        <v>229815</v>
      </c>
      <c r="L928" s="44"/>
      <c r="M928" s="348">
        <f t="shared" si="204"/>
        <v>3.0000352945328768E-2</v>
      </c>
      <c r="N928" s="348">
        <f t="shared" si="205"/>
        <v>3.0003764756500927E-2</v>
      </c>
      <c r="O928" s="348">
        <f t="shared" si="206"/>
        <v>3.0002339520962915E-2</v>
      </c>
      <c r="P928" s="348">
        <f t="shared" si="207"/>
        <v>2.9997041977034986E-2</v>
      </c>
      <c r="Q928" s="69"/>
    </row>
    <row r="929" spans="1:17" s="14" customFormat="1" ht="14.1" customHeight="1" thickBot="1" x14ac:dyDescent="0.3">
      <c r="A929" s="101"/>
      <c r="B929" s="695"/>
      <c r="C929" s="23">
        <v>5</v>
      </c>
      <c r="D929" s="388">
        <v>603906</v>
      </c>
      <c r="E929" s="367">
        <v>452931</v>
      </c>
      <c r="F929" s="367">
        <v>377442</v>
      </c>
      <c r="G929" s="368">
        <v>226464</v>
      </c>
      <c r="H929" s="388">
        <f t="shared" si="200"/>
        <v>622023</v>
      </c>
      <c r="I929" s="367">
        <f t="shared" si="201"/>
        <v>466518</v>
      </c>
      <c r="J929" s="367">
        <f t="shared" si="202"/>
        <v>388764</v>
      </c>
      <c r="K929" s="368">
        <f t="shared" si="203"/>
        <v>233259</v>
      </c>
      <c r="L929" s="44"/>
      <c r="M929" s="348">
        <f t="shared" si="204"/>
        <v>2.9999701940368204E-2</v>
      </c>
      <c r="N929" s="348">
        <f t="shared" si="205"/>
        <v>2.999794670711433E-2</v>
      </c>
      <c r="O929" s="348">
        <f t="shared" si="206"/>
        <v>2.9996661738757213E-2</v>
      </c>
      <c r="P929" s="348">
        <f t="shared" si="207"/>
        <v>3.00047689699025E-2</v>
      </c>
      <c r="Q929" s="69"/>
    </row>
    <row r="930" spans="1:17" s="14" customFormat="1" ht="14.1" customHeight="1" x14ac:dyDescent="0.25">
      <c r="A930" s="101">
        <v>17</v>
      </c>
      <c r="B930" s="693" t="s">
        <v>261</v>
      </c>
      <c r="C930" s="19">
        <v>1</v>
      </c>
      <c r="D930" s="372">
        <v>461937</v>
      </c>
      <c r="E930" s="362">
        <v>346452</v>
      </c>
      <c r="F930" s="362">
        <v>288711</v>
      </c>
      <c r="G930" s="363">
        <v>173226</v>
      </c>
      <c r="H930" s="372">
        <f t="shared" ref="H930:H932" si="208">ROUND($D930*(1+$G$12)/3,0)*3</f>
        <v>475794</v>
      </c>
      <c r="I930" s="362">
        <f t="shared" si="201"/>
        <v>356847</v>
      </c>
      <c r="J930" s="362">
        <f t="shared" si="202"/>
        <v>297372</v>
      </c>
      <c r="K930" s="363">
        <f t="shared" si="203"/>
        <v>178422</v>
      </c>
      <c r="L930" s="44"/>
      <c r="M930" s="348">
        <f t="shared" si="204"/>
        <v>2.9997597074925803E-2</v>
      </c>
      <c r="N930" s="348">
        <f t="shared" si="205"/>
        <v>3.0004156419936961E-2</v>
      </c>
      <c r="O930" s="348">
        <f t="shared" si="206"/>
        <v>2.9998856988476364E-2</v>
      </c>
      <c r="P930" s="348">
        <f t="shared" si="207"/>
        <v>2.9995497211734959E-2</v>
      </c>
      <c r="Q930" s="69"/>
    </row>
    <row r="931" spans="1:17" s="14" customFormat="1" ht="14.1" customHeight="1" x14ac:dyDescent="0.25">
      <c r="A931" s="101"/>
      <c r="B931" s="694"/>
      <c r="C931" s="22">
        <v>2</v>
      </c>
      <c r="D931" s="385">
        <v>468870</v>
      </c>
      <c r="E931" s="365">
        <v>351654</v>
      </c>
      <c r="F931" s="365">
        <v>293043</v>
      </c>
      <c r="G931" s="366">
        <v>175827</v>
      </c>
      <c r="H931" s="385">
        <f t="shared" si="208"/>
        <v>482937</v>
      </c>
      <c r="I931" s="365">
        <f t="shared" si="201"/>
        <v>362202</v>
      </c>
      <c r="J931" s="365">
        <f t="shared" si="202"/>
        <v>301836</v>
      </c>
      <c r="K931" s="366">
        <f t="shared" si="203"/>
        <v>181101</v>
      </c>
      <c r="L931" s="44"/>
      <c r="M931" s="348">
        <f t="shared" si="204"/>
        <v>3.0001919508605798E-2</v>
      </c>
      <c r="N931" s="348">
        <f t="shared" si="205"/>
        <v>2.9995393198996741E-2</v>
      </c>
      <c r="O931" s="348">
        <f t="shared" si="206"/>
        <v>3.0005835321096221E-2</v>
      </c>
      <c r="P931" s="348">
        <f t="shared" si="207"/>
        <v>2.9995393198996741E-2</v>
      </c>
      <c r="Q931" s="69"/>
    </row>
    <row r="932" spans="1:17" s="14" customFormat="1" ht="14.1" customHeight="1" x14ac:dyDescent="0.25">
      <c r="A932" s="101"/>
      <c r="B932" s="694"/>
      <c r="C932" s="22">
        <v>3</v>
      </c>
      <c r="D932" s="385">
        <v>475902</v>
      </c>
      <c r="E932" s="365">
        <v>356928</v>
      </c>
      <c r="F932" s="365">
        <v>297438</v>
      </c>
      <c r="G932" s="366">
        <v>178464</v>
      </c>
      <c r="H932" s="385">
        <f t="shared" si="208"/>
        <v>490179</v>
      </c>
      <c r="I932" s="365">
        <f t="shared" si="201"/>
        <v>367635</v>
      </c>
      <c r="J932" s="365">
        <f t="shared" si="202"/>
        <v>306363</v>
      </c>
      <c r="K932" s="366">
        <f t="shared" si="203"/>
        <v>183816</v>
      </c>
      <c r="L932" s="44"/>
      <c r="M932" s="348">
        <f t="shared" si="204"/>
        <v>2.9999873923622931E-2</v>
      </c>
      <c r="N932" s="348">
        <f t="shared" si="205"/>
        <v>2.9997646584185047E-2</v>
      </c>
      <c r="O932" s="348">
        <f t="shared" si="206"/>
        <v>3.0006253404070763E-2</v>
      </c>
      <c r="P932" s="348">
        <f t="shared" si="207"/>
        <v>2.9989241527703065E-2</v>
      </c>
      <c r="Q932" s="69"/>
    </row>
    <row r="933" spans="1:17" s="14" customFormat="1" ht="14.1" customHeight="1" x14ac:dyDescent="0.25">
      <c r="A933" s="101"/>
      <c r="B933" s="694"/>
      <c r="C933" s="22">
        <v>4</v>
      </c>
      <c r="D933" s="385">
        <v>483045</v>
      </c>
      <c r="E933" s="365">
        <v>362283</v>
      </c>
      <c r="F933" s="365">
        <v>301902</v>
      </c>
      <c r="G933" s="366">
        <v>181143</v>
      </c>
      <c r="H933" s="385">
        <f t="shared" ref="H933:H945" si="209">ROUND($D933*(1+$G$13)/3,0)*3</f>
        <v>497535</v>
      </c>
      <c r="I933" s="365">
        <f t="shared" si="201"/>
        <v>373152</v>
      </c>
      <c r="J933" s="365">
        <f t="shared" si="202"/>
        <v>310959</v>
      </c>
      <c r="K933" s="366">
        <f t="shared" si="203"/>
        <v>186576</v>
      </c>
      <c r="L933" s="44"/>
      <c r="M933" s="348">
        <f t="shared" si="204"/>
        <v>2.999720522932646E-2</v>
      </c>
      <c r="N933" s="348">
        <f t="shared" si="205"/>
        <v>3.0001407739253565E-2</v>
      </c>
      <c r="O933" s="348">
        <f t="shared" si="206"/>
        <v>2.9999801260011526E-2</v>
      </c>
      <c r="P933" s="348">
        <f t="shared" si="207"/>
        <v>2.999287855451218E-2</v>
      </c>
      <c r="Q933" s="69"/>
    </row>
    <row r="934" spans="1:17" s="14" customFormat="1" ht="14.1" customHeight="1" x14ac:dyDescent="0.25">
      <c r="A934" s="101"/>
      <c r="B934" s="694"/>
      <c r="C934" s="22">
        <v>5</v>
      </c>
      <c r="D934" s="385">
        <v>490293</v>
      </c>
      <c r="E934" s="365">
        <v>367719</v>
      </c>
      <c r="F934" s="365">
        <v>306432</v>
      </c>
      <c r="G934" s="366">
        <v>183861</v>
      </c>
      <c r="H934" s="385">
        <f t="shared" si="209"/>
        <v>505002</v>
      </c>
      <c r="I934" s="365">
        <f t="shared" si="201"/>
        <v>378753</v>
      </c>
      <c r="J934" s="365">
        <f t="shared" si="202"/>
        <v>315627</v>
      </c>
      <c r="K934" s="366">
        <f t="shared" si="203"/>
        <v>189375</v>
      </c>
      <c r="L934" s="44"/>
      <c r="M934" s="348">
        <f t="shared" si="204"/>
        <v>3.0000428315313497E-2</v>
      </c>
      <c r="N934" s="348">
        <f t="shared" si="205"/>
        <v>3.000660830688651E-2</v>
      </c>
      <c r="O934" s="348">
        <f t="shared" si="206"/>
        <v>3.0006657268170426E-2</v>
      </c>
      <c r="P934" s="348">
        <f t="shared" si="207"/>
        <v>2.9990046828854405E-2</v>
      </c>
      <c r="Q934" s="69"/>
    </row>
    <row r="935" spans="1:17" s="14" customFormat="1" ht="14.1" customHeight="1" x14ac:dyDescent="0.25">
      <c r="A935" s="101"/>
      <c r="B935" s="694"/>
      <c r="C935" s="22">
        <v>6</v>
      </c>
      <c r="D935" s="385">
        <v>497643</v>
      </c>
      <c r="E935" s="365">
        <v>373233</v>
      </c>
      <c r="F935" s="365">
        <v>311028</v>
      </c>
      <c r="G935" s="366">
        <v>186615</v>
      </c>
      <c r="H935" s="385">
        <f t="shared" si="209"/>
        <v>512571</v>
      </c>
      <c r="I935" s="365">
        <f t="shared" si="201"/>
        <v>384429</v>
      </c>
      <c r="J935" s="365">
        <f t="shared" si="202"/>
        <v>320358</v>
      </c>
      <c r="K935" s="366">
        <f t="shared" si="203"/>
        <v>192213</v>
      </c>
      <c r="L935" s="44"/>
      <c r="M935" s="348">
        <f t="shared" si="204"/>
        <v>2.9997407780276222E-2</v>
      </c>
      <c r="N935" s="348">
        <f t="shared" si="205"/>
        <v>2.9997347501426724E-2</v>
      </c>
      <c r="O935" s="348">
        <f t="shared" si="206"/>
        <v>2.9997299278521548E-2</v>
      </c>
      <c r="P935" s="348">
        <f t="shared" si="207"/>
        <v>2.9997588618278274E-2</v>
      </c>
      <c r="Q935" s="69"/>
    </row>
    <row r="936" spans="1:17" s="14" customFormat="1" ht="14.1" customHeight="1" x14ac:dyDescent="0.25">
      <c r="A936" s="101"/>
      <c r="B936" s="694"/>
      <c r="C936" s="22">
        <v>7</v>
      </c>
      <c r="D936" s="385">
        <v>505107</v>
      </c>
      <c r="E936" s="365">
        <v>378831</v>
      </c>
      <c r="F936" s="365">
        <v>315693</v>
      </c>
      <c r="G936" s="366">
        <v>189414</v>
      </c>
      <c r="H936" s="385">
        <f t="shared" si="209"/>
        <v>520260</v>
      </c>
      <c r="I936" s="365">
        <f t="shared" si="201"/>
        <v>390195</v>
      </c>
      <c r="J936" s="365">
        <f t="shared" si="202"/>
        <v>325164</v>
      </c>
      <c r="K936" s="366">
        <f t="shared" si="203"/>
        <v>195099</v>
      </c>
      <c r="L936" s="44"/>
      <c r="M936" s="348">
        <f t="shared" si="204"/>
        <v>2.9999584246506186E-2</v>
      </c>
      <c r="N936" s="348">
        <f t="shared" si="205"/>
        <v>2.9997545079468155E-2</v>
      </c>
      <c r="O936" s="348">
        <f t="shared" si="206"/>
        <v>3.0000665203219583E-2</v>
      </c>
      <c r="P936" s="348">
        <f t="shared" si="207"/>
        <v>3.0013620957268207E-2</v>
      </c>
      <c r="Q936" s="69"/>
    </row>
    <row r="937" spans="1:17" s="14" customFormat="1" ht="14.1" customHeight="1" x14ac:dyDescent="0.25">
      <c r="A937" s="101"/>
      <c r="B937" s="694"/>
      <c r="C937" s="22">
        <v>8</v>
      </c>
      <c r="D937" s="385">
        <v>512691</v>
      </c>
      <c r="E937" s="365">
        <v>384519</v>
      </c>
      <c r="F937" s="365">
        <v>320433</v>
      </c>
      <c r="G937" s="366">
        <v>192258</v>
      </c>
      <c r="H937" s="385">
        <f t="shared" si="209"/>
        <v>528072</v>
      </c>
      <c r="I937" s="365">
        <f t="shared" si="201"/>
        <v>396054</v>
      </c>
      <c r="J937" s="365">
        <f t="shared" si="202"/>
        <v>330045</v>
      </c>
      <c r="K937" s="366">
        <f t="shared" si="203"/>
        <v>198027</v>
      </c>
      <c r="L937" s="44"/>
      <c r="M937" s="348">
        <f t="shared" si="204"/>
        <v>3.0000526633001165E-2</v>
      </c>
      <c r="N937" s="348">
        <f t="shared" si="205"/>
        <v>2.9998517628517705E-2</v>
      </c>
      <c r="O937" s="348">
        <f t="shared" si="206"/>
        <v>2.999691043057363E-2</v>
      </c>
      <c r="P937" s="348">
        <f t="shared" si="207"/>
        <v>3.0006553693474394E-2</v>
      </c>
      <c r="Q937" s="69"/>
    </row>
    <row r="938" spans="1:17" s="14" customFormat="1" ht="14.1" customHeight="1" x14ac:dyDescent="0.25">
      <c r="A938" s="101"/>
      <c r="B938" s="694"/>
      <c r="C938" s="22">
        <v>9</v>
      </c>
      <c r="D938" s="385">
        <v>520374</v>
      </c>
      <c r="E938" s="365">
        <v>390282</v>
      </c>
      <c r="F938" s="365">
        <v>325233</v>
      </c>
      <c r="G938" s="366">
        <v>195141</v>
      </c>
      <c r="H938" s="385">
        <f t="shared" si="209"/>
        <v>535986</v>
      </c>
      <c r="I938" s="365">
        <f t="shared" si="201"/>
        <v>401991</v>
      </c>
      <c r="J938" s="365">
        <f t="shared" si="202"/>
        <v>334992</v>
      </c>
      <c r="K938" s="366">
        <f t="shared" si="203"/>
        <v>200994</v>
      </c>
      <c r="L938" s="44"/>
      <c r="M938" s="348">
        <f t="shared" si="204"/>
        <v>3.0001498921929229E-2</v>
      </c>
      <c r="N938" s="348">
        <f t="shared" si="205"/>
        <v>3.0001383614924593E-2</v>
      </c>
      <c r="O938" s="348">
        <f t="shared" si="206"/>
        <v>3.0006180184667608E-2</v>
      </c>
      <c r="P938" s="348">
        <f t="shared" si="207"/>
        <v>2.9993696865343519E-2</v>
      </c>
      <c r="Q938" s="69"/>
    </row>
    <row r="939" spans="1:17" s="14" customFormat="1" ht="14.1" customHeight="1" thickBot="1" x14ac:dyDescent="0.3">
      <c r="A939" s="101"/>
      <c r="B939" s="695"/>
      <c r="C939" s="23">
        <v>10</v>
      </c>
      <c r="D939" s="388">
        <v>528177</v>
      </c>
      <c r="E939" s="367">
        <v>396132</v>
      </c>
      <c r="F939" s="367">
        <v>330111</v>
      </c>
      <c r="G939" s="368">
        <v>198066</v>
      </c>
      <c r="H939" s="388">
        <f t="shared" si="209"/>
        <v>544023</v>
      </c>
      <c r="I939" s="367">
        <f t="shared" si="201"/>
        <v>408018</v>
      </c>
      <c r="J939" s="367">
        <f t="shared" si="202"/>
        <v>340014</v>
      </c>
      <c r="K939" s="368">
        <f t="shared" si="203"/>
        <v>204009</v>
      </c>
      <c r="L939" s="44"/>
      <c r="M939" s="348">
        <f t="shared" si="204"/>
        <v>3.000130638024753E-2</v>
      </c>
      <c r="N939" s="348">
        <f t="shared" si="205"/>
        <v>3.0005149798551997E-2</v>
      </c>
      <c r="O939" s="348">
        <f t="shared" si="206"/>
        <v>2.9999000336250532E-2</v>
      </c>
      <c r="P939" s="348">
        <f t="shared" si="207"/>
        <v>3.0005149798551997E-2</v>
      </c>
      <c r="Q939" s="69"/>
    </row>
    <row r="940" spans="1:17" s="14" customFormat="1" ht="14.1" customHeight="1" x14ac:dyDescent="0.25">
      <c r="A940" s="101">
        <v>18</v>
      </c>
      <c r="B940" s="693" t="s">
        <v>262</v>
      </c>
      <c r="C940" s="19">
        <v>1</v>
      </c>
      <c r="D940" s="372">
        <v>544152</v>
      </c>
      <c r="E940" s="362">
        <v>408114</v>
      </c>
      <c r="F940" s="362">
        <v>340095</v>
      </c>
      <c r="G940" s="366">
        <v>204057</v>
      </c>
      <c r="H940" s="372">
        <f t="shared" si="209"/>
        <v>560478</v>
      </c>
      <c r="I940" s="362">
        <f t="shared" si="201"/>
        <v>420360</v>
      </c>
      <c r="J940" s="459">
        <f t="shared" si="202"/>
        <v>350298</v>
      </c>
      <c r="K940" s="460">
        <f t="shared" si="203"/>
        <v>210180</v>
      </c>
      <c r="L940" s="475"/>
      <c r="M940" s="476">
        <f t="shared" si="204"/>
        <v>3.0002646319410752E-2</v>
      </c>
      <c r="N940" s="476">
        <f t="shared" si="205"/>
        <v>3.0006321763036799E-2</v>
      </c>
      <c r="O940" s="476">
        <f t="shared" si="206"/>
        <v>3.0000441053235124E-2</v>
      </c>
      <c r="P940" s="476">
        <f t="shared" si="207"/>
        <v>3.0006321763036799E-2</v>
      </c>
      <c r="Q940" s="69"/>
    </row>
    <row r="941" spans="1:17" s="14" customFormat="1" ht="14.1" customHeight="1" thickBot="1" x14ac:dyDescent="0.3">
      <c r="A941" s="101"/>
      <c r="B941" s="694"/>
      <c r="C941" s="22">
        <v>2</v>
      </c>
      <c r="D941" s="385">
        <v>552306</v>
      </c>
      <c r="E941" s="365">
        <v>414231</v>
      </c>
      <c r="F941" s="365">
        <v>345192</v>
      </c>
      <c r="G941" s="368">
        <v>207114</v>
      </c>
      <c r="H941" s="385">
        <f t="shared" si="209"/>
        <v>568875</v>
      </c>
      <c r="I941" s="365">
        <f t="shared" si="201"/>
        <v>426657</v>
      </c>
      <c r="J941" s="461">
        <f t="shared" si="202"/>
        <v>355548</v>
      </c>
      <c r="K941" s="462">
        <f t="shared" si="203"/>
        <v>213327</v>
      </c>
      <c r="L941" s="475"/>
      <c r="M941" s="476">
        <f t="shared" si="204"/>
        <v>2.9999674093708923E-2</v>
      </c>
      <c r="N941" s="476">
        <f t="shared" si="205"/>
        <v>2.9997754875902578E-2</v>
      </c>
      <c r="O941" s="476">
        <f t="shared" si="206"/>
        <v>3.0000695265243689E-2</v>
      </c>
      <c r="P941" s="476">
        <f t="shared" si="207"/>
        <v>2.9997972131290015E-2</v>
      </c>
      <c r="Q941" s="69"/>
    </row>
    <row r="942" spans="1:17" s="14" customFormat="1" ht="14.1" customHeight="1" x14ac:dyDescent="0.25">
      <c r="A942" s="101"/>
      <c r="B942" s="694"/>
      <c r="C942" s="22">
        <v>3</v>
      </c>
      <c r="D942" s="385">
        <v>560604</v>
      </c>
      <c r="E942" s="365">
        <v>420453</v>
      </c>
      <c r="F942" s="365">
        <v>350379</v>
      </c>
      <c r="G942" s="366">
        <v>210228</v>
      </c>
      <c r="H942" s="385">
        <f t="shared" si="209"/>
        <v>577422</v>
      </c>
      <c r="I942" s="365">
        <f t="shared" si="201"/>
        <v>433068</v>
      </c>
      <c r="J942" s="461">
        <f t="shared" si="202"/>
        <v>360888</v>
      </c>
      <c r="K942" s="462">
        <f t="shared" si="203"/>
        <v>216534</v>
      </c>
      <c r="L942" s="475"/>
      <c r="M942" s="476">
        <f t="shared" si="204"/>
        <v>2.999978594515915E-2</v>
      </c>
      <c r="N942" s="476">
        <f t="shared" si="205"/>
        <v>3.0003353525839986E-2</v>
      </c>
      <c r="O942" s="476">
        <f t="shared" si="206"/>
        <v>2.9993235895986917E-2</v>
      </c>
      <c r="P942" s="476">
        <f t="shared" si="207"/>
        <v>2.9996004338147156E-2</v>
      </c>
      <c r="Q942" s="69"/>
    </row>
    <row r="943" spans="1:17" s="14" customFormat="1" ht="14.1" customHeight="1" x14ac:dyDescent="0.25">
      <c r="A943" s="101"/>
      <c r="B943" s="694"/>
      <c r="C943" s="22">
        <v>4</v>
      </c>
      <c r="D943" s="385">
        <v>568998</v>
      </c>
      <c r="E943" s="365">
        <v>426750</v>
      </c>
      <c r="F943" s="365">
        <v>355623</v>
      </c>
      <c r="G943" s="366">
        <v>213375</v>
      </c>
      <c r="H943" s="385">
        <f t="shared" si="209"/>
        <v>586068</v>
      </c>
      <c r="I943" s="365">
        <f t="shared" si="201"/>
        <v>439551</v>
      </c>
      <c r="J943" s="461">
        <f t="shared" si="202"/>
        <v>366294</v>
      </c>
      <c r="K943" s="462">
        <f t="shared" si="203"/>
        <v>219777</v>
      </c>
      <c r="L943" s="44"/>
      <c r="M943" s="348">
        <f t="shared" si="204"/>
        <v>3.0000105448525303E-2</v>
      </c>
      <c r="N943" s="348">
        <f t="shared" si="205"/>
        <v>2.9996485061511424E-2</v>
      </c>
      <c r="O943" s="348">
        <f t="shared" si="206"/>
        <v>3.0006495642857744E-2</v>
      </c>
      <c r="P943" s="348">
        <f t="shared" si="207"/>
        <v>3.0003514938488577E-2</v>
      </c>
      <c r="Q943" s="69"/>
    </row>
    <row r="944" spans="1:17" s="14" customFormat="1" ht="14.1" customHeight="1" x14ac:dyDescent="0.25">
      <c r="A944" s="101"/>
      <c r="B944" s="694"/>
      <c r="C944" s="22">
        <v>5</v>
      </c>
      <c r="D944" s="385">
        <v>577539</v>
      </c>
      <c r="E944" s="365">
        <v>433155</v>
      </c>
      <c r="F944" s="365">
        <v>360963</v>
      </c>
      <c r="G944" s="366">
        <v>216576</v>
      </c>
      <c r="H944" s="385">
        <f t="shared" si="209"/>
        <v>594864</v>
      </c>
      <c r="I944" s="365">
        <f t="shared" si="201"/>
        <v>446148</v>
      </c>
      <c r="J944" s="365">
        <f t="shared" si="202"/>
        <v>371790</v>
      </c>
      <c r="K944" s="366">
        <f t="shared" si="203"/>
        <v>223074</v>
      </c>
      <c r="L944" s="44"/>
      <c r="M944" s="348">
        <f t="shared" si="204"/>
        <v>2.9997974162783811E-2</v>
      </c>
      <c r="N944" s="348">
        <f t="shared" si="205"/>
        <v>2.9996190740035324E-2</v>
      </c>
      <c r="O944" s="348">
        <f t="shared" si="206"/>
        <v>2.9994764006283193E-2</v>
      </c>
      <c r="P944" s="348">
        <f t="shared" si="207"/>
        <v>3.0003324468085107E-2</v>
      </c>
      <c r="Q944" s="69"/>
    </row>
    <row r="945" spans="1:17" s="14" customFormat="1" ht="14.1" customHeight="1" thickBot="1" x14ac:dyDescent="0.3">
      <c r="A945" s="101"/>
      <c r="B945" s="695"/>
      <c r="C945" s="23">
        <v>6</v>
      </c>
      <c r="D945" s="388">
        <v>586197</v>
      </c>
      <c r="E945" s="367">
        <v>439647</v>
      </c>
      <c r="F945" s="367">
        <v>366372</v>
      </c>
      <c r="G945" s="368">
        <v>219825</v>
      </c>
      <c r="H945" s="388">
        <f t="shared" si="209"/>
        <v>603783</v>
      </c>
      <c r="I945" s="367">
        <f t="shared" si="201"/>
        <v>452838</v>
      </c>
      <c r="J945" s="367">
        <f t="shared" si="202"/>
        <v>377364</v>
      </c>
      <c r="K945" s="368">
        <f t="shared" si="203"/>
        <v>226419</v>
      </c>
      <c r="L945" s="44"/>
      <c r="M945" s="348">
        <f t="shared" si="204"/>
        <v>3.0000153532003745E-2</v>
      </c>
      <c r="N945" s="348">
        <f t="shared" si="205"/>
        <v>3.0003616537813291E-2</v>
      </c>
      <c r="O945" s="348">
        <f t="shared" si="206"/>
        <v>3.0002292751629491E-2</v>
      </c>
      <c r="P945" s="348">
        <f t="shared" si="207"/>
        <v>2.9996588195155237E-2</v>
      </c>
      <c r="Q945" s="69"/>
    </row>
    <row r="946" spans="1:17" s="14" customFormat="1" ht="17.399999999999999" customHeight="1" thickBot="1" x14ac:dyDescent="0.3">
      <c r="A946" s="101"/>
      <c r="B946" s="635" t="s">
        <v>263</v>
      </c>
      <c r="C946" s="134"/>
      <c r="D946" s="651" t="s">
        <v>929</v>
      </c>
      <c r="E946" s="652"/>
      <c r="F946" s="652"/>
      <c r="G946" s="652"/>
      <c r="H946" s="698" t="s">
        <v>929</v>
      </c>
      <c r="I946" s="698"/>
      <c r="J946" s="698"/>
      <c r="K946" s="698"/>
      <c r="M946" s="345"/>
      <c r="N946" s="345"/>
      <c r="O946" s="345"/>
      <c r="P946" s="345"/>
    </row>
    <row r="947" spans="1:17" s="14" customFormat="1" ht="14.1" customHeight="1" x14ac:dyDescent="0.25">
      <c r="A947" s="101">
        <v>19</v>
      </c>
      <c r="B947" s="636"/>
      <c r="C947" s="22">
        <v>1</v>
      </c>
      <c r="D947" s="372">
        <v>846033</v>
      </c>
      <c r="E947" s="362">
        <v>634524</v>
      </c>
      <c r="F947" s="362">
        <v>528771</v>
      </c>
      <c r="G947" s="363">
        <v>317262</v>
      </c>
      <c r="H947" s="372">
        <f>ROUND($D947*(1+$G$14)/3,0)*3</f>
        <v>871413</v>
      </c>
      <c r="I947" s="362">
        <f t="shared" ref="I947:I972" si="210">(ROUND((+H947/8*6)/3,0))*3</f>
        <v>653559</v>
      </c>
      <c r="J947" s="362">
        <f t="shared" ref="J947:J972" si="211">(ROUND((+H947/8*5)/3,0))*3</f>
        <v>544632</v>
      </c>
      <c r="K947" s="363">
        <f t="shared" ref="K947:K972" si="212">(ROUND((+H947/8*3)/3,0))*3</f>
        <v>326781</v>
      </c>
      <c r="L947" s="44"/>
      <c r="M947" s="350">
        <f t="shared" ref="M947:M972" si="213">(H947-D947)/D947</f>
        <v>2.9998829832878861E-2</v>
      </c>
      <c r="N947" s="350">
        <f t="shared" ref="N947:N972" si="214">(I947-E947)/E947</f>
        <v>2.999886529114738E-2</v>
      </c>
      <c r="O947" s="350">
        <f t="shared" ref="O947:O972" si="215">(J947-F947)/F947</f>
        <v>2.9995971791191272E-2</v>
      </c>
      <c r="P947" s="350">
        <f t="shared" ref="P947:P972" si="216">(K947-G947)/G947</f>
        <v>3.0003593244699964E-2</v>
      </c>
      <c r="Q947" s="69"/>
    </row>
    <row r="948" spans="1:17" s="14" customFormat="1" ht="14.1" customHeight="1" x14ac:dyDescent="0.25">
      <c r="A948" s="101"/>
      <c r="B948" s="636"/>
      <c r="C948" s="22">
        <v>2</v>
      </c>
      <c r="D948" s="385">
        <v>858714</v>
      </c>
      <c r="E948" s="365">
        <v>644037</v>
      </c>
      <c r="F948" s="365">
        <v>536697</v>
      </c>
      <c r="G948" s="366">
        <v>322017</v>
      </c>
      <c r="H948" s="385">
        <f t="shared" ref="H948:H949" si="217">ROUND($D948*(1+$G$14)/3,0)*3</f>
        <v>884475</v>
      </c>
      <c r="I948" s="365">
        <f t="shared" si="210"/>
        <v>663357</v>
      </c>
      <c r="J948" s="365">
        <f t="shared" si="211"/>
        <v>552798</v>
      </c>
      <c r="K948" s="366">
        <f t="shared" si="212"/>
        <v>331677</v>
      </c>
      <c r="L948" s="44"/>
      <c r="M948" s="350">
        <f t="shared" si="213"/>
        <v>2.9999510896526665E-2</v>
      </c>
      <c r="N948" s="350">
        <f t="shared" si="214"/>
        <v>2.9998276496536691E-2</v>
      </c>
      <c r="O948" s="350">
        <f t="shared" si="215"/>
        <v>3.0000167692385088E-2</v>
      </c>
      <c r="P948" s="350">
        <f t="shared" si="216"/>
        <v>2.9998416232683369E-2</v>
      </c>
      <c r="Q948" s="69"/>
    </row>
    <row r="949" spans="1:17" s="14" customFormat="1" ht="14.1" customHeight="1" x14ac:dyDescent="0.25">
      <c r="A949" s="101"/>
      <c r="B949" s="636"/>
      <c r="C949" s="22">
        <v>3</v>
      </c>
      <c r="D949" s="385">
        <v>871593</v>
      </c>
      <c r="E949" s="365">
        <v>653694</v>
      </c>
      <c r="F949" s="365">
        <v>544746</v>
      </c>
      <c r="G949" s="366">
        <v>326847</v>
      </c>
      <c r="H949" s="385">
        <f t="shared" si="217"/>
        <v>897741</v>
      </c>
      <c r="I949" s="365">
        <f t="shared" si="210"/>
        <v>673305</v>
      </c>
      <c r="J949" s="365">
        <f t="shared" si="211"/>
        <v>561087</v>
      </c>
      <c r="K949" s="366">
        <f t="shared" si="212"/>
        <v>336654</v>
      </c>
      <c r="L949" s="44"/>
      <c r="M949" s="350">
        <f t="shared" si="213"/>
        <v>3.0000240938144296E-2</v>
      </c>
      <c r="N949" s="350">
        <f t="shared" si="214"/>
        <v>3.0000275358195119E-2</v>
      </c>
      <c r="O949" s="350">
        <f t="shared" si="215"/>
        <v>2.9997466709255322E-2</v>
      </c>
      <c r="P949" s="350">
        <f t="shared" si="216"/>
        <v>3.0004864661447098E-2</v>
      </c>
      <c r="Q949" s="69"/>
    </row>
    <row r="950" spans="1:17" s="14" customFormat="1" ht="14.1" customHeight="1" x14ac:dyDescent="0.25">
      <c r="A950" s="101"/>
      <c r="B950" s="636"/>
      <c r="C950" s="22">
        <v>4</v>
      </c>
      <c r="D950" s="385">
        <v>884664</v>
      </c>
      <c r="E950" s="365">
        <v>663498</v>
      </c>
      <c r="F950" s="365">
        <v>552915</v>
      </c>
      <c r="G950" s="366">
        <v>331749</v>
      </c>
      <c r="H950" s="385">
        <f>ROUND($D950*(1+$G$15)/3,0)*3</f>
        <v>911205</v>
      </c>
      <c r="I950" s="365">
        <f t="shared" si="210"/>
        <v>683403</v>
      </c>
      <c r="J950" s="365">
        <f t="shared" si="211"/>
        <v>569502</v>
      </c>
      <c r="K950" s="366">
        <f t="shared" si="212"/>
        <v>341703</v>
      </c>
      <c r="L950" s="44"/>
      <c r="M950" s="350">
        <f t="shared" si="213"/>
        <v>3.0001220802474159E-2</v>
      </c>
      <c r="N950" s="350">
        <f t="shared" si="214"/>
        <v>3.0000090429812901E-2</v>
      </c>
      <c r="O950" s="350">
        <f t="shared" si="215"/>
        <v>2.9999186131683894E-2</v>
      </c>
      <c r="P950" s="350">
        <f t="shared" si="216"/>
        <v>3.0004611920457936E-2</v>
      </c>
      <c r="Q950" s="69"/>
    </row>
    <row r="951" spans="1:17" s="14" customFormat="1" ht="14.1" customHeight="1" x14ac:dyDescent="0.25">
      <c r="A951" s="101"/>
      <c r="B951" s="636"/>
      <c r="C951" s="22">
        <v>5</v>
      </c>
      <c r="D951" s="385">
        <v>897939</v>
      </c>
      <c r="E951" s="365">
        <v>673455</v>
      </c>
      <c r="F951" s="365">
        <v>561213</v>
      </c>
      <c r="G951" s="366">
        <v>336726</v>
      </c>
      <c r="H951" s="385">
        <f t="shared" ref="H951:H972" si="218">ROUND($D951*(1+$G$15)/3,0)*3</f>
        <v>924876</v>
      </c>
      <c r="I951" s="365">
        <f t="shared" si="210"/>
        <v>693657</v>
      </c>
      <c r="J951" s="365">
        <f t="shared" si="211"/>
        <v>578049</v>
      </c>
      <c r="K951" s="366">
        <f t="shared" si="212"/>
        <v>346830</v>
      </c>
      <c r="L951" s="44"/>
      <c r="M951" s="350">
        <f t="shared" si="213"/>
        <v>2.9998697016167024E-2</v>
      </c>
      <c r="N951" s="350">
        <f t="shared" si="214"/>
        <v>2.9997549947657971E-2</v>
      </c>
      <c r="O951" s="350">
        <f t="shared" si="215"/>
        <v>2.9999305076682116E-2</v>
      </c>
      <c r="P951" s="350">
        <f t="shared" si="216"/>
        <v>3.0006592897489352E-2</v>
      </c>
      <c r="Q951" s="69"/>
    </row>
    <row r="952" spans="1:17" s="14" customFormat="1" ht="14.1" customHeight="1" thickBot="1" x14ac:dyDescent="0.3">
      <c r="A952" s="101"/>
      <c r="B952" s="692"/>
      <c r="C952" s="23">
        <v>6</v>
      </c>
      <c r="D952" s="388">
        <v>911406</v>
      </c>
      <c r="E952" s="367">
        <v>683556</v>
      </c>
      <c r="F952" s="367">
        <v>569628</v>
      </c>
      <c r="G952" s="368">
        <v>341778</v>
      </c>
      <c r="H952" s="388">
        <f t="shared" si="218"/>
        <v>938748</v>
      </c>
      <c r="I952" s="367">
        <f t="shared" si="210"/>
        <v>704061</v>
      </c>
      <c r="J952" s="367">
        <f t="shared" si="211"/>
        <v>586719</v>
      </c>
      <c r="K952" s="368">
        <f t="shared" si="212"/>
        <v>352032</v>
      </c>
      <c r="L952" s="44"/>
      <c r="M952" s="350">
        <f t="shared" si="213"/>
        <v>2.9999802502945996E-2</v>
      </c>
      <c r="N952" s="350">
        <f t="shared" si="214"/>
        <v>2.9997542264276811E-2</v>
      </c>
      <c r="O952" s="350">
        <f t="shared" si="215"/>
        <v>3.00037919484295E-2</v>
      </c>
      <c r="P952" s="350">
        <f t="shared" si="216"/>
        <v>3.0001931078068221E-2</v>
      </c>
      <c r="Q952" s="69"/>
    </row>
    <row r="953" spans="1:17" s="14" customFormat="1" ht="14.1" customHeight="1" x14ac:dyDescent="0.25">
      <c r="A953" s="101">
        <v>20</v>
      </c>
      <c r="B953" s="693" t="s">
        <v>264</v>
      </c>
      <c r="C953" s="19">
        <v>1</v>
      </c>
      <c r="D953" s="372">
        <v>884664</v>
      </c>
      <c r="E953" s="362">
        <v>663498</v>
      </c>
      <c r="F953" s="362">
        <v>552915</v>
      </c>
      <c r="G953" s="363">
        <v>331749</v>
      </c>
      <c r="H953" s="372">
        <f t="shared" si="218"/>
        <v>911205</v>
      </c>
      <c r="I953" s="362">
        <f t="shared" si="210"/>
        <v>683403</v>
      </c>
      <c r="J953" s="362">
        <f t="shared" si="211"/>
        <v>569502</v>
      </c>
      <c r="K953" s="363">
        <f t="shared" si="212"/>
        <v>341703</v>
      </c>
      <c r="L953" s="44"/>
      <c r="M953" s="350">
        <f t="shared" si="213"/>
        <v>3.0001220802474159E-2</v>
      </c>
      <c r="N953" s="350">
        <f t="shared" si="214"/>
        <v>3.0000090429812901E-2</v>
      </c>
      <c r="O953" s="350">
        <f t="shared" si="215"/>
        <v>2.9999186131683894E-2</v>
      </c>
      <c r="P953" s="350">
        <f t="shared" si="216"/>
        <v>3.0004611920457936E-2</v>
      </c>
      <c r="Q953" s="69"/>
    </row>
    <row r="954" spans="1:17" s="14" customFormat="1" ht="14.1" customHeight="1" x14ac:dyDescent="0.25">
      <c r="A954" s="101"/>
      <c r="B954" s="694"/>
      <c r="C954" s="22">
        <v>2</v>
      </c>
      <c r="D954" s="385">
        <v>897939</v>
      </c>
      <c r="E954" s="365">
        <v>673455</v>
      </c>
      <c r="F954" s="365">
        <v>561213</v>
      </c>
      <c r="G954" s="366">
        <v>336726</v>
      </c>
      <c r="H954" s="385">
        <f t="shared" si="218"/>
        <v>924876</v>
      </c>
      <c r="I954" s="365">
        <f t="shared" si="210"/>
        <v>693657</v>
      </c>
      <c r="J954" s="365">
        <f t="shared" si="211"/>
        <v>578049</v>
      </c>
      <c r="K954" s="366">
        <f t="shared" si="212"/>
        <v>346830</v>
      </c>
      <c r="L954" s="44"/>
      <c r="M954" s="350">
        <f t="shared" si="213"/>
        <v>2.9998697016167024E-2</v>
      </c>
      <c r="N954" s="350">
        <f t="shared" si="214"/>
        <v>2.9997549947657971E-2</v>
      </c>
      <c r="O954" s="350">
        <f t="shared" si="215"/>
        <v>2.9999305076682116E-2</v>
      </c>
      <c r="P954" s="350">
        <f t="shared" si="216"/>
        <v>3.0006592897489352E-2</v>
      </c>
      <c r="Q954" s="69"/>
    </row>
    <row r="955" spans="1:17" s="14" customFormat="1" ht="14.1" customHeight="1" x14ac:dyDescent="0.25">
      <c r="A955" s="101"/>
      <c r="B955" s="694"/>
      <c r="C955" s="22">
        <v>3</v>
      </c>
      <c r="D955" s="385">
        <v>911406</v>
      </c>
      <c r="E955" s="365">
        <v>683556</v>
      </c>
      <c r="F955" s="365">
        <v>569628</v>
      </c>
      <c r="G955" s="366">
        <v>341778</v>
      </c>
      <c r="H955" s="385">
        <f t="shared" si="218"/>
        <v>938748</v>
      </c>
      <c r="I955" s="365">
        <f t="shared" si="210"/>
        <v>704061</v>
      </c>
      <c r="J955" s="365">
        <f t="shared" si="211"/>
        <v>586719</v>
      </c>
      <c r="K955" s="366">
        <f t="shared" si="212"/>
        <v>352032</v>
      </c>
      <c r="L955" s="44"/>
      <c r="M955" s="350">
        <f t="shared" si="213"/>
        <v>2.9999802502945996E-2</v>
      </c>
      <c r="N955" s="350">
        <f t="shared" si="214"/>
        <v>2.9997542264276811E-2</v>
      </c>
      <c r="O955" s="350">
        <f t="shared" si="215"/>
        <v>3.00037919484295E-2</v>
      </c>
      <c r="P955" s="350">
        <f t="shared" si="216"/>
        <v>3.0001931078068221E-2</v>
      </c>
      <c r="Q955" s="69"/>
    </row>
    <row r="956" spans="1:17" s="14" customFormat="1" ht="14.1" customHeight="1" x14ac:dyDescent="0.25">
      <c r="A956" s="101"/>
      <c r="B956" s="694"/>
      <c r="C956" s="22">
        <v>4</v>
      </c>
      <c r="D956" s="385">
        <v>925080</v>
      </c>
      <c r="E956" s="365">
        <v>693810</v>
      </c>
      <c r="F956" s="365">
        <v>578175</v>
      </c>
      <c r="G956" s="366">
        <v>346905</v>
      </c>
      <c r="H956" s="385">
        <f t="shared" si="218"/>
        <v>952833</v>
      </c>
      <c r="I956" s="365">
        <f t="shared" si="210"/>
        <v>714624</v>
      </c>
      <c r="J956" s="365">
        <f t="shared" si="211"/>
        <v>595521</v>
      </c>
      <c r="K956" s="366">
        <f t="shared" si="212"/>
        <v>357312</v>
      </c>
      <c r="L956" s="44"/>
      <c r="M956" s="350">
        <f t="shared" si="213"/>
        <v>3.0000648592554156E-2</v>
      </c>
      <c r="N956" s="350">
        <f t="shared" si="214"/>
        <v>2.9999567604963896E-2</v>
      </c>
      <c r="O956" s="350">
        <f t="shared" si="215"/>
        <v>3.0001297185108314E-2</v>
      </c>
      <c r="P956" s="350">
        <f t="shared" si="216"/>
        <v>2.9999567604963896E-2</v>
      </c>
      <c r="Q956" s="69"/>
    </row>
    <row r="957" spans="1:17" s="14" customFormat="1" ht="14.1" customHeight="1" x14ac:dyDescent="0.25">
      <c r="A957" s="101"/>
      <c r="B957" s="694"/>
      <c r="C957" s="22">
        <v>5</v>
      </c>
      <c r="D957" s="385">
        <v>938961</v>
      </c>
      <c r="E957" s="365">
        <v>704220</v>
      </c>
      <c r="F957" s="365">
        <v>586851</v>
      </c>
      <c r="G957" s="366">
        <v>352110</v>
      </c>
      <c r="H957" s="385">
        <f t="shared" si="218"/>
        <v>967131</v>
      </c>
      <c r="I957" s="365">
        <f t="shared" si="210"/>
        <v>725349</v>
      </c>
      <c r="J957" s="365">
        <f t="shared" si="211"/>
        <v>604458</v>
      </c>
      <c r="K957" s="366">
        <f t="shared" si="212"/>
        <v>362673</v>
      </c>
      <c r="L957" s="44"/>
      <c r="M957" s="350">
        <f t="shared" si="213"/>
        <v>3.0001246058142989E-2</v>
      </c>
      <c r="N957" s="350">
        <f t="shared" si="214"/>
        <v>3.0003408025900995E-2</v>
      </c>
      <c r="O957" s="350">
        <f t="shared" si="215"/>
        <v>3.0002504894768859E-2</v>
      </c>
      <c r="P957" s="350">
        <f t="shared" si="216"/>
        <v>2.9999147993524752E-2</v>
      </c>
      <c r="Q957" s="69"/>
    </row>
    <row r="958" spans="1:17" s="14" customFormat="1" ht="14.1" customHeight="1" x14ac:dyDescent="0.25">
      <c r="A958" s="101"/>
      <c r="B958" s="694"/>
      <c r="C958" s="22">
        <v>6</v>
      </c>
      <c r="D958" s="385">
        <v>953049</v>
      </c>
      <c r="E958" s="365">
        <v>714786</v>
      </c>
      <c r="F958" s="365">
        <v>595656</v>
      </c>
      <c r="G958" s="366">
        <v>357393</v>
      </c>
      <c r="H958" s="385">
        <f t="shared" si="218"/>
        <v>981639</v>
      </c>
      <c r="I958" s="365">
        <f t="shared" si="210"/>
        <v>736230</v>
      </c>
      <c r="J958" s="365">
        <f t="shared" si="211"/>
        <v>613524</v>
      </c>
      <c r="K958" s="366">
        <f t="shared" si="212"/>
        <v>368115</v>
      </c>
      <c r="L958" s="44"/>
      <c r="M958" s="350">
        <f t="shared" si="213"/>
        <v>2.9998457581929157E-2</v>
      </c>
      <c r="N958" s="350">
        <f t="shared" si="214"/>
        <v>3.0000587588453049E-2</v>
      </c>
      <c r="O958" s="350">
        <f t="shared" si="215"/>
        <v>2.999717958016036E-2</v>
      </c>
      <c r="P958" s="350">
        <f t="shared" si="216"/>
        <v>3.0000587588453049E-2</v>
      </c>
      <c r="Q958" s="69"/>
    </row>
    <row r="959" spans="1:17" s="14" customFormat="1" ht="14.1" customHeight="1" x14ac:dyDescent="0.25">
      <c r="A959" s="101"/>
      <c r="B959" s="694"/>
      <c r="C959" s="22">
        <v>7</v>
      </c>
      <c r="D959" s="385">
        <v>967335</v>
      </c>
      <c r="E959" s="365">
        <v>725502</v>
      </c>
      <c r="F959" s="365">
        <v>604584</v>
      </c>
      <c r="G959" s="366">
        <v>362751</v>
      </c>
      <c r="H959" s="385">
        <f t="shared" si="218"/>
        <v>996354</v>
      </c>
      <c r="I959" s="365">
        <f t="shared" si="210"/>
        <v>747267</v>
      </c>
      <c r="J959" s="365">
        <f t="shared" si="211"/>
        <v>622722</v>
      </c>
      <c r="K959" s="366">
        <f t="shared" si="212"/>
        <v>373632</v>
      </c>
      <c r="L959" s="44"/>
      <c r="M959" s="350">
        <f t="shared" si="213"/>
        <v>2.9998914543565569E-2</v>
      </c>
      <c r="N959" s="350">
        <f t="shared" si="214"/>
        <v>2.9999917298642872E-2</v>
      </c>
      <c r="O959" s="350">
        <f t="shared" si="215"/>
        <v>3.000079393434163E-2</v>
      </c>
      <c r="P959" s="350">
        <f t="shared" si="216"/>
        <v>2.9995782230786406E-2</v>
      </c>
      <c r="Q959" s="69"/>
    </row>
    <row r="960" spans="1:17" s="14" customFormat="1" ht="14.1" customHeight="1" x14ac:dyDescent="0.25">
      <c r="A960" s="101"/>
      <c r="B960" s="694"/>
      <c r="C960" s="22">
        <v>8</v>
      </c>
      <c r="D960" s="385">
        <v>981843</v>
      </c>
      <c r="E960" s="365">
        <v>736383</v>
      </c>
      <c r="F960" s="365">
        <v>613653</v>
      </c>
      <c r="G960" s="366">
        <v>368190</v>
      </c>
      <c r="H960" s="385">
        <f t="shared" si="218"/>
        <v>1011297</v>
      </c>
      <c r="I960" s="365">
        <f t="shared" si="210"/>
        <v>758472</v>
      </c>
      <c r="J960" s="365">
        <f t="shared" si="211"/>
        <v>632061</v>
      </c>
      <c r="K960" s="366">
        <f t="shared" si="212"/>
        <v>379236</v>
      </c>
      <c r="L960" s="44"/>
      <c r="M960" s="350">
        <f t="shared" si="213"/>
        <v>2.9998686144322464E-2</v>
      </c>
      <c r="N960" s="350">
        <f t="shared" si="214"/>
        <v>2.9996618607436618E-2</v>
      </c>
      <c r="O960" s="350">
        <f t="shared" si="215"/>
        <v>2.9997408959134886E-2</v>
      </c>
      <c r="P960" s="350">
        <f t="shared" si="216"/>
        <v>3.0000814796708221E-2</v>
      </c>
      <c r="Q960" s="69"/>
    </row>
    <row r="961" spans="1:17" s="14" customFormat="1" ht="14.1" customHeight="1" x14ac:dyDescent="0.25">
      <c r="A961" s="101"/>
      <c r="B961" s="694"/>
      <c r="C961" s="22">
        <v>9</v>
      </c>
      <c r="D961" s="385">
        <v>996570</v>
      </c>
      <c r="E961" s="365">
        <v>747429</v>
      </c>
      <c r="F961" s="365">
        <v>622857</v>
      </c>
      <c r="G961" s="366">
        <v>373713</v>
      </c>
      <c r="H961" s="385">
        <f t="shared" si="218"/>
        <v>1026468</v>
      </c>
      <c r="I961" s="365">
        <f t="shared" si="210"/>
        <v>769851</v>
      </c>
      <c r="J961" s="365">
        <f t="shared" si="211"/>
        <v>641544</v>
      </c>
      <c r="K961" s="366">
        <f t="shared" si="212"/>
        <v>384927</v>
      </c>
      <c r="L961" s="44"/>
      <c r="M961" s="350">
        <f t="shared" si="213"/>
        <v>3.0000903097624852E-2</v>
      </c>
      <c r="N961" s="350">
        <f t="shared" si="214"/>
        <v>2.9998836009841736E-2</v>
      </c>
      <c r="O961" s="350">
        <f t="shared" si="215"/>
        <v>3.0002071101392455E-2</v>
      </c>
      <c r="P961" s="350">
        <f t="shared" si="216"/>
        <v>3.0006983968981545E-2</v>
      </c>
      <c r="Q961" s="69"/>
    </row>
    <row r="962" spans="1:17" s="14" customFormat="1" ht="14.1" customHeight="1" thickBot="1" x14ac:dyDescent="0.3">
      <c r="A962" s="101"/>
      <c r="B962" s="695"/>
      <c r="C962" s="23">
        <v>10</v>
      </c>
      <c r="D962" s="388">
        <v>1011522</v>
      </c>
      <c r="E962" s="367">
        <v>758643</v>
      </c>
      <c r="F962" s="367">
        <v>632202</v>
      </c>
      <c r="G962" s="368">
        <v>379320</v>
      </c>
      <c r="H962" s="388">
        <f t="shared" si="218"/>
        <v>1041867</v>
      </c>
      <c r="I962" s="367">
        <f t="shared" si="210"/>
        <v>781401</v>
      </c>
      <c r="J962" s="367">
        <f t="shared" si="211"/>
        <v>651168</v>
      </c>
      <c r="K962" s="368">
        <f t="shared" si="212"/>
        <v>390699</v>
      </c>
      <c r="L962" s="44"/>
      <c r="M962" s="350">
        <f t="shared" si="213"/>
        <v>2.9999347517898772E-2</v>
      </c>
      <c r="N962" s="350">
        <f t="shared" si="214"/>
        <v>2.9998299595461898E-2</v>
      </c>
      <c r="O962" s="350">
        <f t="shared" si="215"/>
        <v>2.9999905093625139E-2</v>
      </c>
      <c r="P962" s="350">
        <f t="shared" si="216"/>
        <v>2.9998418222081619E-2</v>
      </c>
      <c r="Q962" s="69"/>
    </row>
    <row r="963" spans="1:17" s="14" customFormat="1" ht="14.1" customHeight="1" x14ac:dyDescent="0.25">
      <c r="A963" s="101">
        <v>21</v>
      </c>
      <c r="B963" s="693" t="s">
        <v>265</v>
      </c>
      <c r="C963" s="19">
        <v>1</v>
      </c>
      <c r="D963" s="372">
        <v>981843</v>
      </c>
      <c r="E963" s="362">
        <v>736383</v>
      </c>
      <c r="F963" s="362">
        <v>613653</v>
      </c>
      <c r="G963" s="363">
        <v>368190</v>
      </c>
      <c r="H963" s="372">
        <f>ROUND($D963*(1+$G$15)/3,0)*3</f>
        <v>1011297</v>
      </c>
      <c r="I963" s="362">
        <f t="shared" si="210"/>
        <v>758472</v>
      </c>
      <c r="J963" s="362">
        <f t="shared" si="211"/>
        <v>632061</v>
      </c>
      <c r="K963" s="363">
        <f t="shared" si="212"/>
        <v>379236</v>
      </c>
      <c r="L963" s="44"/>
      <c r="M963" s="350">
        <f t="shared" si="213"/>
        <v>2.9998686144322464E-2</v>
      </c>
      <c r="N963" s="350">
        <f t="shared" si="214"/>
        <v>2.9996618607436618E-2</v>
      </c>
      <c r="O963" s="350">
        <f t="shared" si="215"/>
        <v>2.9997408959134886E-2</v>
      </c>
      <c r="P963" s="350">
        <f t="shared" si="216"/>
        <v>3.0000814796708221E-2</v>
      </c>
      <c r="Q963" s="69"/>
    </row>
    <row r="964" spans="1:17" s="14" customFormat="1" ht="14.1" customHeight="1" x14ac:dyDescent="0.25">
      <c r="A964" s="101"/>
      <c r="B964" s="694"/>
      <c r="C964" s="22">
        <v>2</v>
      </c>
      <c r="D964" s="385">
        <v>996570</v>
      </c>
      <c r="E964" s="365">
        <v>747429</v>
      </c>
      <c r="F964" s="365">
        <v>622857</v>
      </c>
      <c r="G964" s="366">
        <v>373713</v>
      </c>
      <c r="H964" s="385">
        <f t="shared" si="218"/>
        <v>1026468</v>
      </c>
      <c r="I964" s="365">
        <f t="shared" si="210"/>
        <v>769851</v>
      </c>
      <c r="J964" s="365">
        <f t="shared" si="211"/>
        <v>641544</v>
      </c>
      <c r="K964" s="366">
        <f t="shared" si="212"/>
        <v>384927</v>
      </c>
      <c r="L964" s="44"/>
      <c r="M964" s="350">
        <f t="shared" si="213"/>
        <v>3.0000903097624852E-2</v>
      </c>
      <c r="N964" s="350">
        <f t="shared" si="214"/>
        <v>2.9998836009841736E-2</v>
      </c>
      <c r="O964" s="350">
        <f t="shared" si="215"/>
        <v>3.0002071101392455E-2</v>
      </c>
      <c r="P964" s="350">
        <f t="shared" si="216"/>
        <v>3.0006983968981545E-2</v>
      </c>
      <c r="Q964" s="69"/>
    </row>
    <row r="965" spans="1:17" s="14" customFormat="1" ht="14.1" customHeight="1" x14ac:dyDescent="0.25">
      <c r="A965" s="101"/>
      <c r="B965" s="694"/>
      <c r="C965" s="22">
        <v>3</v>
      </c>
      <c r="D965" s="385">
        <v>1011522</v>
      </c>
      <c r="E965" s="365">
        <v>758643</v>
      </c>
      <c r="F965" s="365">
        <v>632202</v>
      </c>
      <c r="G965" s="366">
        <v>379320</v>
      </c>
      <c r="H965" s="385">
        <f t="shared" si="218"/>
        <v>1041867</v>
      </c>
      <c r="I965" s="365">
        <f t="shared" si="210"/>
        <v>781401</v>
      </c>
      <c r="J965" s="365">
        <f t="shared" si="211"/>
        <v>651168</v>
      </c>
      <c r="K965" s="366">
        <f t="shared" si="212"/>
        <v>390699</v>
      </c>
      <c r="L965" s="44"/>
      <c r="M965" s="350">
        <f t="shared" si="213"/>
        <v>2.9999347517898772E-2</v>
      </c>
      <c r="N965" s="350">
        <f t="shared" si="214"/>
        <v>2.9998299595461898E-2</v>
      </c>
      <c r="O965" s="350">
        <f t="shared" si="215"/>
        <v>2.9999905093625139E-2</v>
      </c>
      <c r="P965" s="350">
        <f t="shared" si="216"/>
        <v>2.9998418222081619E-2</v>
      </c>
      <c r="Q965" s="69"/>
    </row>
    <row r="966" spans="1:17" s="14" customFormat="1" ht="14.1" customHeight="1" x14ac:dyDescent="0.25">
      <c r="A966" s="101"/>
      <c r="B966" s="694"/>
      <c r="C966" s="22">
        <v>4</v>
      </c>
      <c r="D966" s="385">
        <v>1026693</v>
      </c>
      <c r="E966" s="365">
        <v>770019</v>
      </c>
      <c r="F966" s="365">
        <v>641682</v>
      </c>
      <c r="G966" s="366">
        <v>385011</v>
      </c>
      <c r="H966" s="385">
        <f t="shared" si="218"/>
        <v>1057494</v>
      </c>
      <c r="I966" s="365">
        <f t="shared" si="210"/>
        <v>793122</v>
      </c>
      <c r="J966" s="365">
        <f t="shared" si="211"/>
        <v>660933</v>
      </c>
      <c r="K966" s="366">
        <f t="shared" si="212"/>
        <v>396561</v>
      </c>
      <c r="L966" s="44"/>
      <c r="M966" s="350">
        <f t="shared" si="213"/>
        <v>3.0000204540208221E-2</v>
      </c>
      <c r="N966" s="350">
        <f t="shared" si="214"/>
        <v>3.0003155766286288E-2</v>
      </c>
      <c r="O966" s="350">
        <f t="shared" si="215"/>
        <v>3.000084153833207E-2</v>
      </c>
      <c r="P966" s="350">
        <f t="shared" si="216"/>
        <v>2.9999142881631954E-2</v>
      </c>
      <c r="Q966" s="69"/>
    </row>
    <row r="967" spans="1:17" s="14" customFormat="1" ht="14.1" customHeight="1" x14ac:dyDescent="0.25">
      <c r="A967" s="101"/>
      <c r="B967" s="694"/>
      <c r="C967" s="22">
        <v>5</v>
      </c>
      <c r="D967" s="385">
        <v>1042092</v>
      </c>
      <c r="E967" s="365">
        <v>781569</v>
      </c>
      <c r="F967" s="365">
        <v>651309</v>
      </c>
      <c r="G967" s="366">
        <v>390786</v>
      </c>
      <c r="H967" s="385">
        <f t="shared" si="218"/>
        <v>1073355</v>
      </c>
      <c r="I967" s="365">
        <f t="shared" si="210"/>
        <v>805017</v>
      </c>
      <c r="J967" s="365">
        <f t="shared" si="211"/>
        <v>670848</v>
      </c>
      <c r="K967" s="366">
        <f t="shared" si="212"/>
        <v>402507</v>
      </c>
      <c r="L967" s="44"/>
      <c r="M967" s="350">
        <f t="shared" si="213"/>
        <v>3.0000230305961471E-2</v>
      </c>
      <c r="N967" s="350">
        <f t="shared" si="214"/>
        <v>3.0001189914134262E-2</v>
      </c>
      <c r="O967" s="350">
        <f t="shared" si="215"/>
        <v>2.9999585450224086E-2</v>
      </c>
      <c r="P967" s="350">
        <f t="shared" si="216"/>
        <v>2.9993397921112833E-2</v>
      </c>
      <c r="Q967" s="69"/>
    </row>
    <row r="968" spans="1:17" s="14" customFormat="1" ht="14.1" customHeight="1" x14ac:dyDescent="0.25">
      <c r="A968" s="101"/>
      <c r="B968" s="694"/>
      <c r="C968" s="22">
        <v>6</v>
      </c>
      <c r="D968" s="385">
        <v>1057725</v>
      </c>
      <c r="E968" s="365">
        <v>793293</v>
      </c>
      <c r="F968" s="365">
        <v>661077</v>
      </c>
      <c r="G968" s="366">
        <v>396648</v>
      </c>
      <c r="H968" s="385">
        <f t="shared" si="218"/>
        <v>1089456</v>
      </c>
      <c r="I968" s="365">
        <f t="shared" si="210"/>
        <v>817092</v>
      </c>
      <c r="J968" s="365">
        <f t="shared" si="211"/>
        <v>680910</v>
      </c>
      <c r="K968" s="366">
        <f t="shared" si="212"/>
        <v>408546</v>
      </c>
      <c r="L968" s="44"/>
      <c r="M968" s="350">
        <f t="shared" si="213"/>
        <v>2.9999290931007588E-2</v>
      </c>
      <c r="N968" s="350">
        <f t="shared" si="214"/>
        <v>3.0000264719340773E-2</v>
      </c>
      <c r="O968" s="350">
        <f t="shared" si="215"/>
        <v>3.0001043751333053E-2</v>
      </c>
      <c r="P968" s="350">
        <f t="shared" si="216"/>
        <v>2.9996369577055728E-2</v>
      </c>
      <c r="Q968" s="69"/>
    </row>
    <row r="969" spans="1:17" s="14" customFormat="1" ht="14.1" customHeight="1" x14ac:dyDescent="0.25">
      <c r="A969" s="101"/>
      <c r="B969" s="694"/>
      <c r="C969" s="22">
        <v>7</v>
      </c>
      <c r="D969" s="385">
        <v>1073595</v>
      </c>
      <c r="E969" s="365">
        <v>805197</v>
      </c>
      <c r="F969" s="365">
        <v>670998</v>
      </c>
      <c r="G969" s="366">
        <v>402597</v>
      </c>
      <c r="H969" s="385">
        <f t="shared" si="218"/>
        <v>1105803</v>
      </c>
      <c r="I969" s="365">
        <f t="shared" si="210"/>
        <v>829353</v>
      </c>
      <c r="J969" s="365">
        <f t="shared" si="211"/>
        <v>691128</v>
      </c>
      <c r="K969" s="366">
        <f t="shared" si="212"/>
        <v>414675</v>
      </c>
      <c r="L969" s="44"/>
      <c r="M969" s="350">
        <f t="shared" si="213"/>
        <v>3.0000139717491232E-2</v>
      </c>
      <c r="N969" s="350">
        <f t="shared" si="214"/>
        <v>3.0000111773888876E-2</v>
      </c>
      <c r="O969" s="350">
        <f t="shared" si="215"/>
        <v>3.0000089419044466E-2</v>
      </c>
      <c r="P969" s="350">
        <f t="shared" si="216"/>
        <v>3.0000223548610646E-2</v>
      </c>
      <c r="Q969" s="69"/>
    </row>
    <row r="970" spans="1:17" s="14" customFormat="1" ht="14.1" customHeight="1" x14ac:dyDescent="0.25">
      <c r="A970" s="101"/>
      <c r="B970" s="694"/>
      <c r="C970" s="22">
        <v>8</v>
      </c>
      <c r="D970" s="385">
        <v>1089693</v>
      </c>
      <c r="E970" s="365">
        <v>817269</v>
      </c>
      <c r="F970" s="365">
        <v>681057</v>
      </c>
      <c r="G970" s="366">
        <v>408636</v>
      </c>
      <c r="H970" s="385">
        <f t="shared" si="218"/>
        <v>1122384</v>
      </c>
      <c r="I970" s="365">
        <f t="shared" si="210"/>
        <v>841788</v>
      </c>
      <c r="J970" s="365">
        <f t="shared" si="211"/>
        <v>701490</v>
      </c>
      <c r="K970" s="366">
        <f t="shared" si="212"/>
        <v>420894</v>
      </c>
      <c r="L970" s="44"/>
      <c r="M970" s="350">
        <f t="shared" si="213"/>
        <v>3.0000192714828854E-2</v>
      </c>
      <c r="N970" s="350">
        <f t="shared" si="214"/>
        <v>3.0001137936224182E-2</v>
      </c>
      <c r="O970" s="350">
        <f t="shared" si="215"/>
        <v>3.0001894114589527E-2</v>
      </c>
      <c r="P970" s="350">
        <f t="shared" si="216"/>
        <v>2.9997357061051888E-2</v>
      </c>
      <c r="Q970" s="69"/>
    </row>
    <row r="971" spans="1:17" s="14" customFormat="1" ht="14.1" customHeight="1" x14ac:dyDescent="0.25">
      <c r="A971" s="101"/>
      <c r="B971" s="694"/>
      <c r="C971" s="22">
        <v>9</v>
      </c>
      <c r="D971" s="385">
        <v>1106037</v>
      </c>
      <c r="E971" s="365">
        <v>829527</v>
      </c>
      <c r="F971" s="365">
        <v>691272</v>
      </c>
      <c r="G971" s="366">
        <v>414765</v>
      </c>
      <c r="H971" s="385">
        <f t="shared" si="218"/>
        <v>1139217</v>
      </c>
      <c r="I971" s="365">
        <f t="shared" si="210"/>
        <v>854412</v>
      </c>
      <c r="J971" s="365">
        <f t="shared" si="211"/>
        <v>712011</v>
      </c>
      <c r="K971" s="366">
        <f t="shared" si="212"/>
        <v>427206</v>
      </c>
      <c r="L971" s="44"/>
      <c r="M971" s="350">
        <f t="shared" si="213"/>
        <v>2.9998996416937228E-2</v>
      </c>
      <c r="N971" s="350">
        <f t="shared" si="214"/>
        <v>2.9999023539920944E-2</v>
      </c>
      <c r="O971" s="350">
        <f t="shared" si="215"/>
        <v>3.0001215151199526E-2</v>
      </c>
      <c r="P971" s="350">
        <f t="shared" si="216"/>
        <v>2.9995298542548191E-2</v>
      </c>
      <c r="Q971" s="69"/>
    </row>
    <row r="972" spans="1:17" s="14" customFormat="1" ht="14.1" customHeight="1" thickBot="1" x14ac:dyDescent="0.3">
      <c r="A972" s="101"/>
      <c r="B972" s="695"/>
      <c r="C972" s="23">
        <v>10</v>
      </c>
      <c r="D972" s="388">
        <v>1122630</v>
      </c>
      <c r="E972" s="367">
        <v>841974</v>
      </c>
      <c r="F972" s="367">
        <v>701643</v>
      </c>
      <c r="G972" s="368">
        <v>420987</v>
      </c>
      <c r="H972" s="388">
        <f t="shared" si="218"/>
        <v>1156308</v>
      </c>
      <c r="I972" s="367">
        <f t="shared" si="210"/>
        <v>867231</v>
      </c>
      <c r="J972" s="367">
        <f t="shared" si="211"/>
        <v>722694</v>
      </c>
      <c r="K972" s="368">
        <f t="shared" si="212"/>
        <v>433617</v>
      </c>
      <c r="L972" s="44"/>
      <c r="M972" s="350">
        <f t="shared" si="213"/>
        <v>2.9999198311108737E-2</v>
      </c>
      <c r="N972" s="350">
        <f t="shared" si="214"/>
        <v>2.9997363339010468E-2</v>
      </c>
      <c r="O972" s="350">
        <f t="shared" si="215"/>
        <v>3.0002437136834544E-2</v>
      </c>
      <c r="P972" s="350">
        <f t="shared" si="216"/>
        <v>3.0000926394401727E-2</v>
      </c>
      <c r="Q972" s="69"/>
    </row>
    <row r="973" spans="1:17" s="14" customFormat="1" ht="6.6" customHeight="1" thickBot="1" x14ac:dyDescent="0.3">
      <c r="A973" s="101"/>
      <c r="B973" s="46"/>
      <c r="C973" s="43"/>
      <c r="D973" s="309"/>
      <c r="E973" s="49"/>
      <c r="F973" s="49"/>
      <c r="G973" s="49"/>
      <c r="H973" s="314"/>
      <c r="I973" s="177"/>
      <c r="J973" s="177"/>
      <c r="K973" s="177"/>
      <c r="L973" s="44"/>
      <c r="M973" s="347"/>
      <c r="N973" s="347"/>
      <c r="O973" s="347"/>
      <c r="P973" s="347"/>
      <c r="Q973" s="69"/>
    </row>
    <row r="974" spans="1:17" ht="18.600000000000001" customHeight="1" thickBot="1" x14ac:dyDescent="0.3">
      <c r="B974" s="579" t="s">
        <v>266</v>
      </c>
      <c r="C974" s="579"/>
      <c r="D974" s="579"/>
      <c r="E974" s="579"/>
      <c r="F974" s="579"/>
      <c r="G974" s="579"/>
      <c r="H974" s="579"/>
      <c r="I974" s="579"/>
      <c r="J974" s="579"/>
      <c r="K974" s="579"/>
    </row>
    <row r="975" spans="1:17" ht="16.95" customHeight="1" thickBot="1" x14ac:dyDescent="0.3">
      <c r="B975" s="136"/>
      <c r="C975" s="136"/>
      <c r="D975" s="688" t="s">
        <v>301</v>
      </c>
      <c r="E975" s="689"/>
      <c r="F975" s="689"/>
      <c r="G975" s="690"/>
      <c r="H975" s="688" t="s">
        <v>301</v>
      </c>
      <c r="I975" s="689"/>
      <c r="J975" s="689"/>
      <c r="K975" s="690"/>
    </row>
    <row r="976" spans="1:17" s="14" customFormat="1" ht="14.1" customHeight="1" thickBot="1" x14ac:dyDescent="0.3">
      <c r="A976" s="101">
        <v>1</v>
      </c>
      <c r="B976" s="693" t="s">
        <v>267</v>
      </c>
      <c r="C976" s="19">
        <v>1</v>
      </c>
      <c r="D976" s="458">
        <v>171714</v>
      </c>
      <c r="E976" s="459">
        <v>128787</v>
      </c>
      <c r="F976" s="459">
        <v>107322</v>
      </c>
      <c r="G976" s="460">
        <v>64392</v>
      </c>
      <c r="H976" s="372">
        <f>ROUND($D976*(1+$G$7)/3,0)*3</f>
        <v>176865</v>
      </c>
      <c r="I976" s="362">
        <f t="shared" ref="I976:I1059" si="219">(ROUND((+H976/8*6)/3,0))*3</f>
        <v>132648</v>
      </c>
      <c r="J976" s="362">
        <f t="shared" ref="J976:J1059" si="220">(ROUND((+H976/8*5)/3,0))*3</f>
        <v>110541</v>
      </c>
      <c r="K976" s="363">
        <f t="shared" ref="K976:K1059" si="221">(ROUND((+H976/8*3)/3,0))*3</f>
        <v>66324</v>
      </c>
      <c r="L976" s="44"/>
      <c r="M976" s="346">
        <f t="shared" ref="M976:M1046" si="222">(H976-D976)/D976</f>
        <v>2.9997554072469339E-2</v>
      </c>
      <c r="N976" s="346">
        <f t="shared" ref="N976:N1046" si="223">(I976-E976)/E976</f>
        <v>2.9979733979361271E-2</v>
      </c>
      <c r="O976" s="346">
        <f t="shared" ref="O976:O1046" si="224">(J976-F976)/F976</f>
        <v>2.9993850282327948E-2</v>
      </c>
      <c r="P976" s="346">
        <f t="shared" ref="P976:P1046" si="225">(K976-G976)/G976</f>
        <v>3.0003727171077153E-2</v>
      </c>
      <c r="Q976" s="69"/>
    </row>
    <row r="977" spans="1:17" s="14" customFormat="1" ht="14.1" customHeight="1" thickBot="1" x14ac:dyDescent="0.3">
      <c r="A977" s="101"/>
      <c r="B977" s="696"/>
      <c r="C977" s="20"/>
      <c r="D977" s="448">
        <v>174294</v>
      </c>
      <c r="E977" s="466">
        <v>130722</v>
      </c>
      <c r="F977" s="466">
        <v>108933</v>
      </c>
      <c r="G977" s="467">
        <v>65361</v>
      </c>
      <c r="H977" s="372">
        <f t="shared" ref="H977:H993" si="226">ROUND($D977*(1+$G$7)/3,0)*3</f>
        <v>179523</v>
      </c>
      <c r="I977" s="362">
        <f t="shared" ref="I977:I993" si="227">(ROUND((+H977/8*6)/3,0))*3</f>
        <v>134643</v>
      </c>
      <c r="J977" s="362">
        <f t="shared" ref="J977:J993" si="228">(ROUND((+H977/8*5)/3,0))*3</f>
        <v>112203</v>
      </c>
      <c r="K977" s="363">
        <f t="shared" ref="K977:K993" si="229">(ROUND((+H977/8*3)/3,0))*3</f>
        <v>67320</v>
      </c>
      <c r="L977" s="44"/>
      <c r="M977" s="346">
        <f t="shared" ref="M977:M993" si="230">(H977-D977)/D977</f>
        <v>3.0001032737787876E-2</v>
      </c>
      <c r="N977" s="346">
        <f t="shared" ref="N977:N993" si="231">(I977-E977)/E977</f>
        <v>2.999495111763896E-2</v>
      </c>
      <c r="O977" s="346">
        <f t="shared" ref="O977:O993" si="232">(J977-F977)/F977</f>
        <v>3.0018451708848558E-2</v>
      </c>
      <c r="P977" s="346">
        <f t="shared" ref="P977:P993" si="233">(K977-G977)/G977</f>
        <v>2.99720016523615E-2</v>
      </c>
      <c r="Q977" s="69"/>
    </row>
    <row r="978" spans="1:17" s="14" customFormat="1" ht="14.1" customHeight="1" thickBot="1" x14ac:dyDescent="0.3">
      <c r="A978" s="101"/>
      <c r="B978" s="694"/>
      <c r="C978" s="22">
        <v>2</v>
      </c>
      <c r="D978" s="448">
        <v>176910</v>
      </c>
      <c r="E978" s="466">
        <v>132684</v>
      </c>
      <c r="F978" s="466">
        <v>110568</v>
      </c>
      <c r="G978" s="467">
        <v>66342</v>
      </c>
      <c r="H978" s="372">
        <f t="shared" si="226"/>
        <v>182217</v>
      </c>
      <c r="I978" s="362">
        <f t="shared" si="227"/>
        <v>136662</v>
      </c>
      <c r="J978" s="362">
        <f t="shared" si="228"/>
        <v>113886</v>
      </c>
      <c r="K978" s="363">
        <f t="shared" si="229"/>
        <v>68331</v>
      </c>
      <c r="L978" s="44"/>
      <c r="M978" s="346">
        <f t="shared" si="230"/>
        <v>2.9998304222486009E-2</v>
      </c>
      <c r="N978" s="346">
        <f t="shared" si="231"/>
        <v>2.9981007506556932E-2</v>
      </c>
      <c r="O978" s="346">
        <f t="shared" si="232"/>
        <v>3.0008682439765573E-2</v>
      </c>
      <c r="P978" s="346">
        <f t="shared" si="233"/>
        <v>2.9981007506556932E-2</v>
      </c>
      <c r="Q978" s="69"/>
    </row>
    <row r="979" spans="1:17" s="14" customFormat="1" ht="14.1" customHeight="1" thickBot="1" x14ac:dyDescent="0.3">
      <c r="A979" s="101"/>
      <c r="B979" s="694"/>
      <c r="C979" s="22"/>
      <c r="D979" s="448">
        <v>179550</v>
      </c>
      <c r="E979" s="466">
        <v>134664</v>
      </c>
      <c r="F979" s="466">
        <v>112218</v>
      </c>
      <c r="G979" s="467">
        <v>67332</v>
      </c>
      <c r="H979" s="372">
        <f t="shared" si="226"/>
        <v>184938</v>
      </c>
      <c r="I979" s="362">
        <f t="shared" si="227"/>
        <v>138705</v>
      </c>
      <c r="J979" s="362">
        <f t="shared" si="228"/>
        <v>115587</v>
      </c>
      <c r="K979" s="363">
        <f t="shared" si="229"/>
        <v>69351</v>
      </c>
      <c r="L979" s="44"/>
      <c r="M979" s="346">
        <f t="shared" si="230"/>
        <v>3.0008354218880536E-2</v>
      </c>
      <c r="N979" s="346">
        <f t="shared" si="231"/>
        <v>3.0008019960791305E-2</v>
      </c>
      <c r="O979" s="346">
        <f t="shared" si="232"/>
        <v>3.0021921616852913E-2</v>
      </c>
      <c r="P979" s="346">
        <f t="shared" si="233"/>
        <v>2.9985742291926572E-2</v>
      </c>
      <c r="Q979" s="69"/>
    </row>
    <row r="980" spans="1:17" s="14" customFormat="1" ht="14.1" customHeight="1" thickBot="1" x14ac:dyDescent="0.3">
      <c r="A980" s="101"/>
      <c r="B980" s="694"/>
      <c r="C980" s="22">
        <v>3</v>
      </c>
      <c r="D980" s="448">
        <v>182253</v>
      </c>
      <c r="E980" s="466">
        <v>136689</v>
      </c>
      <c r="F980" s="466">
        <v>113907</v>
      </c>
      <c r="G980" s="467">
        <v>68346</v>
      </c>
      <c r="H980" s="372">
        <f t="shared" si="226"/>
        <v>187722</v>
      </c>
      <c r="I980" s="362">
        <f t="shared" si="227"/>
        <v>140793</v>
      </c>
      <c r="J980" s="362">
        <f t="shared" si="228"/>
        <v>117327</v>
      </c>
      <c r="K980" s="363">
        <f t="shared" si="229"/>
        <v>70395</v>
      </c>
      <c r="L980" s="44"/>
      <c r="M980" s="346">
        <f t="shared" si="230"/>
        <v>3.0007736498164638E-2</v>
      </c>
      <c r="N980" s="346">
        <f t="shared" si="231"/>
        <v>3.0024361872572042E-2</v>
      </c>
      <c r="O980" s="346">
        <f t="shared" si="232"/>
        <v>3.0024493665885329E-2</v>
      </c>
      <c r="P980" s="346">
        <f t="shared" si="233"/>
        <v>2.9979808620841014E-2</v>
      </c>
      <c r="Q980" s="69"/>
    </row>
    <row r="981" spans="1:17" s="14" customFormat="1" ht="14.1" customHeight="1" thickBot="1" x14ac:dyDescent="0.3">
      <c r="A981" s="101"/>
      <c r="B981" s="694"/>
      <c r="C981" s="22"/>
      <c r="D981" s="448">
        <v>184986</v>
      </c>
      <c r="E981" s="466">
        <v>138741</v>
      </c>
      <c r="F981" s="466">
        <v>115617</v>
      </c>
      <c r="G981" s="467">
        <v>69369</v>
      </c>
      <c r="H981" s="372">
        <f t="shared" si="226"/>
        <v>190536</v>
      </c>
      <c r="I981" s="362">
        <f t="shared" si="227"/>
        <v>142902</v>
      </c>
      <c r="J981" s="362">
        <f t="shared" si="228"/>
        <v>119085</v>
      </c>
      <c r="K981" s="363">
        <f t="shared" si="229"/>
        <v>71451</v>
      </c>
      <c r="L981" s="44"/>
      <c r="M981" s="346">
        <f t="shared" si="230"/>
        <v>3.000227044208751E-2</v>
      </c>
      <c r="N981" s="346">
        <f t="shared" si="231"/>
        <v>2.9991134560079572E-2</v>
      </c>
      <c r="O981" s="346">
        <f t="shared" si="232"/>
        <v>2.9995588883987651E-2</v>
      </c>
      <c r="P981" s="346">
        <f t="shared" si="233"/>
        <v>3.0013406564892098E-2</v>
      </c>
      <c r="Q981" s="69"/>
    </row>
    <row r="982" spans="1:17" s="14" customFormat="1" ht="14.1" customHeight="1" thickBot="1" x14ac:dyDescent="0.3">
      <c r="A982" s="101"/>
      <c r="B982" s="694"/>
      <c r="C982" s="22">
        <v>4</v>
      </c>
      <c r="D982" s="448">
        <v>187758</v>
      </c>
      <c r="E982" s="466">
        <v>140820</v>
      </c>
      <c r="F982" s="466">
        <v>117348</v>
      </c>
      <c r="G982" s="467">
        <v>70410</v>
      </c>
      <c r="H982" s="372">
        <f t="shared" si="226"/>
        <v>193392</v>
      </c>
      <c r="I982" s="362">
        <f t="shared" si="227"/>
        <v>145044</v>
      </c>
      <c r="J982" s="362">
        <f t="shared" si="228"/>
        <v>120870</v>
      </c>
      <c r="K982" s="363">
        <f t="shared" si="229"/>
        <v>72522</v>
      </c>
      <c r="L982" s="44"/>
      <c r="M982" s="346">
        <f t="shared" si="230"/>
        <v>3.0006710765986003E-2</v>
      </c>
      <c r="N982" s="346">
        <f t="shared" si="231"/>
        <v>2.9995739241585002E-2</v>
      </c>
      <c r="O982" s="346">
        <f t="shared" si="232"/>
        <v>3.001329379282135E-2</v>
      </c>
      <c r="P982" s="346">
        <f t="shared" si="233"/>
        <v>2.9995739241585002E-2</v>
      </c>
      <c r="Q982" s="69"/>
    </row>
    <row r="983" spans="1:17" s="14" customFormat="1" ht="14.1" customHeight="1" thickBot="1" x14ac:dyDescent="0.3">
      <c r="A983" s="101"/>
      <c r="B983" s="694"/>
      <c r="C983" s="22"/>
      <c r="D983" s="448">
        <v>190575</v>
      </c>
      <c r="E983" s="466">
        <v>142932</v>
      </c>
      <c r="F983" s="466">
        <v>119109</v>
      </c>
      <c r="G983" s="467">
        <v>71466</v>
      </c>
      <c r="H983" s="372">
        <f t="shared" si="226"/>
        <v>196293</v>
      </c>
      <c r="I983" s="362">
        <f t="shared" si="227"/>
        <v>147219</v>
      </c>
      <c r="J983" s="362">
        <f t="shared" si="228"/>
        <v>122682</v>
      </c>
      <c r="K983" s="363">
        <f t="shared" si="229"/>
        <v>73611</v>
      </c>
      <c r="L983" s="44"/>
      <c r="M983" s="346">
        <f t="shared" si="230"/>
        <v>3.0003935458480912E-2</v>
      </c>
      <c r="N983" s="346">
        <f t="shared" si="231"/>
        <v>2.9993283519435816E-2</v>
      </c>
      <c r="O983" s="346">
        <f t="shared" si="232"/>
        <v>2.9997733168778178E-2</v>
      </c>
      <c r="P983" s="346">
        <f t="shared" si="233"/>
        <v>3.0014272521198891E-2</v>
      </c>
      <c r="Q983" s="69"/>
    </row>
    <row r="984" spans="1:17" s="14" customFormat="1" ht="14.1" customHeight="1" thickBot="1" x14ac:dyDescent="0.3">
      <c r="A984" s="101"/>
      <c r="B984" s="694"/>
      <c r="C984" s="22">
        <v>5</v>
      </c>
      <c r="D984" s="448">
        <v>193437</v>
      </c>
      <c r="E984" s="466">
        <v>145077</v>
      </c>
      <c r="F984" s="466">
        <v>120897</v>
      </c>
      <c r="G984" s="467">
        <v>72540</v>
      </c>
      <c r="H984" s="372">
        <f t="shared" si="226"/>
        <v>199239</v>
      </c>
      <c r="I984" s="362">
        <f t="shared" si="227"/>
        <v>149430</v>
      </c>
      <c r="J984" s="362">
        <f t="shared" si="228"/>
        <v>124524</v>
      </c>
      <c r="K984" s="363">
        <f t="shared" si="229"/>
        <v>74715</v>
      </c>
      <c r="L984" s="44"/>
      <c r="M984" s="346">
        <f t="shared" si="230"/>
        <v>2.9994261697606973E-2</v>
      </c>
      <c r="N984" s="346">
        <f t="shared" si="231"/>
        <v>3.0004756095039185E-2</v>
      </c>
      <c r="O984" s="346">
        <f t="shared" si="232"/>
        <v>3.000074443534579E-2</v>
      </c>
      <c r="P984" s="346">
        <f t="shared" si="233"/>
        <v>2.998345740281224E-2</v>
      </c>
      <c r="Q984" s="69"/>
    </row>
    <row r="985" spans="1:17" s="14" customFormat="1" ht="14.1" customHeight="1" thickBot="1" x14ac:dyDescent="0.3">
      <c r="A985" s="101"/>
      <c r="B985" s="694"/>
      <c r="C985" s="22"/>
      <c r="D985" s="448">
        <v>196335</v>
      </c>
      <c r="E985" s="466">
        <v>147252</v>
      </c>
      <c r="F985" s="466">
        <v>122709</v>
      </c>
      <c r="G985" s="467">
        <v>73626</v>
      </c>
      <c r="H985" s="372">
        <f t="shared" si="226"/>
        <v>202224</v>
      </c>
      <c r="I985" s="362">
        <f t="shared" si="227"/>
        <v>151668</v>
      </c>
      <c r="J985" s="362">
        <f t="shared" si="228"/>
        <v>126390</v>
      </c>
      <c r="K985" s="363">
        <f t="shared" si="229"/>
        <v>75834</v>
      </c>
      <c r="L985" s="44"/>
      <c r="M985" s="346">
        <f t="shared" si="230"/>
        <v>2.9994651997860798E-2</v>
      </c>
      <c r="N985" s="346">
        <f t="shared" si="231"/>
        <v>2.9989405916388233E-2</v>
      </c>
      <c r="O985" s="346">
        <f t="shared" si="232"/>
        <v>2.9997799672395669E-2</v>
      </c>
      <c r="P985" s="346">
        <f t="shared" si="233"/>
        <v>2.9989405916388233E-2</v>
      </c>
      <c r="Q985" s="69"/>
    </row>
    <row r="986" spans="1:17" s="14" customFormat="1" ht="14.1" customHeight="1" thickBot="1" x14ac:dyDescent="0.3">
      <c r="A986" s="101"/>
      <c r="B986" s="694"/>
      <c r="C986" s="22">
        <v>6</v>
      </c>
      <c r="D986" s="469">
        <v>199284</v>
      </c>
      <c r="E986" s="461">
        <v>149463</v>
      </c>
      <c r="F986" s="461">
        <v>124554</v>
      </c>
      <c r="G986" s="461">
        <v>74733</v>
      </c>
      <c r="H986" s="372">
        <f t="shared" si="226"/>
        <v>205263</v>
      </c>
      <c r="I986" s="362">
        <f t="shared" si="227"/>
        <v>153948</v>
      </c>
      <c r="J986" s="362">
        <f t="shared" si="228"/>
        <v>128289</v>
      </c>
      <c r="K986" s="363">
        <f t="shared" si="229"/>
        <v>76974</v>
      </c>
      <c r="L986" s="44"/>
      <c r="M986" s="346">
        <f t="shared" si="230"/>
        <v>3.0002408622869875E-2</v>
      </c>
      <c r="N986" s="346">
        <f t="shared" si="231"/>
        <v>3.0007426587182112E-2</v>
      </c>
      <c r="O986" s="346">
        <f t="shared" si="232"/>
        <v>2.9986993593140325E-2</v>
      </c>
      <c r="P986" s="346">
        <f t="shared" si="233"/>
        <v>2.9986752840110795E-2</v>
      </c>
      <c r="Q986" s="69"/>
    </row>
    <row r="987" spans="1:17" s="14" customFormat="1" ht="14.1" customHeight="1" thickBot="1" x14ac:dyDescent="0.3">
      <c r="A987" s="101"/>
      <c r="B987" s="694"/>
      <c r="C987" s="22"/>
      <c r="D987" s="453">
        <v>202266</v>
      </c>
      <c r="E987" s="466">
        <v>151701</v>
      </c>
      <c r="F987" s="466">
        <v>126417</v>
      </c>
      <c r="G987" s="467">
        <v>75849</v>
      </c>
      <c r="H987" s="372">
        <f t="shared" si="226"/>
        <v>208335</v>
      </c>
      <c r="I987" s="362">
        <f t="shared" si="227"/>
        <v>156252</v>
      </c>
      <c r="J987" s="362">
        <f t="shared" si="228"/>
        <v>130209</v>
      </c>
      <c r="K987" s="363">
        <f t="shared" si="229"/>
        <v>78126</v>
      </c>
      <c r="L987" s="44"/>
      <c r="M987" s="346">
        <f t="shared" si="230"/>
        <v>3.0005042864346951E-2</v>
      </c>
      <c r="N987" s="346">
        <f t="shared" si="231"/>
        <v>2.9999802242569266E-2</v>
      </c>
      <c r="O987" s="346">
        <f t="shared" si="232"/>
        <v>2.9995965732456869E-2</v>
      </c>
      <c r="P987" s="346">
        <f t="shared" si="233"/>
        <v>3.0020171656844521E-2</v>
      </c>
      <c r="Q987" s="69"/>
    </row>
    <row r="988" spans="1:17" s="14" customFormat="1" ht="14.1" customHeight="1" thickBot="1" x14ac:dyDescent="0.3">
      <c r="A988" s="101"/>
      <c r="B988" s="694"/>
      <c r="C988" s="22">
        <v>7</v>
      </c>
      <c r="D988" s="453">
        <v>205302</v>
      </c>
      <c r="E988" s="461">
        <v>153978</v>
      </c>
      <c r="F988" s="461">
        <v>128313</v>
      </c>
      <c r="G988" s="462">
        <v>76989</v>
      </c>
      <c r="H988" s="372">
        <f t="shared" si="226"/>
        <v>211461</v>
      </c>
      <c r="I988" s="362">
        <f t="shared" si="227"/>
        <v>158595</v>
      </c>
      <c r="J988" s="362">
        <f t="shared" si="228"/>
        <v>132162</v>
      </c>
      <c r="K988" s="363">
        <f t="shared" si="229"/>
        <v>79299</v>
      </c>
      <c r="L988" s="44"/>
      <c r="M988" s="346">
        <f t="shared" si="230"/>
        <v>2.9999707747610838E-2</v>
      </c>
      <c r="N988" s="346">
        <f t="shared" si="231"/>
        <v>2.9984803023808595E-2</v>
      </c>
      <c r="O988" s="346">
        <f t="shared" si="232"/>
        <v>2.9996960557387015E-2</v>
      </c>
      <c r="P988" s="346">
        <f t="shared" si="233"/>
        <v>3.0004286326618088E-2</v>
      </c>
      <c r="Q988" s="69"/>
    </row>
    <row r="989" spans="1:17" s="14" customFormat="1" ht="14.1" customHeight="1" thickBot="1" x14ac:dyDescent="0.3">
      <c r="A989" s="101"/>
      <c r="B989" s="694"/>
      <c r="C989" s="22"/>
      <c r="D989" s="453">
        <v>208389</v>
      </c>
      <c r="E989" s="461">
        <v>156291</v>
      </c>
      <c r="F989" s="461">
        <v>130242</v>
      </c>
      <c r="G989" s="462">
        <v>78147</v>
      </c>
      <c r="H989" s="372">
        <f t="shared" si="226"/>
        <v>214641</v>
      </c>
      <c r="I989" s="362">
        <f t="shared" si="227"/>
        <v>160980</v>
      </c>
      <c r="J989" s="362">
        <f t="shared" si="228"/>
        <v>134151</v>
      </c>
      <c r="K989" s="363">
        <f t="shared" si="229"/>
        <v>80490</v>
      </c>
      <c r="L989" s="44"/>
      <c r="M989" s="346">
        <f t="shared" si="230"/>
        <v>3.000158357686826E-2</v>
      </c>
      <c r="N989" s="346">
        <f t="shared" si="231"/>
        <v>3.000172754669175E-2</v>
      </c>
      <c r="O989" s="346">
        <f t="shared" si="232"/>
        <v>3.0013359745704151E-2</v>
      </c>
      <c r="P989" s="346">
        <f t="shared" si="233"/>
        <v>2.9981957080886024E-2</v>
      </c>
      <c r="Q989" s="69"/>
    </row>
    <row r="990" spans="1:17" s="14" customFormat="1" ht="14.1" customHeight="1" thickBot="1" x14ac:dyDescent="0.3">
      <c r="A990" s="101"/>
      <c r="B990" s="694"/>
      <c r="C990" s="22">
        <v>8</v>
      </c>
      <c r="D990" s="469">
        <v>211509</v>
      </c>
      <c r="E990" s="461">
        <v>158631</v>
      </c>
      <c r="F990" s="461">
        <v>132192</v>
      </c>
      <c r="G990" s="461">
        <v>79317</v>
      </c>
      <c r="H990" s="372">
        <f t="shared" si="226"/>
        <v>217854</v>
      </c>
      <c r="I990" s="362">
        <f t="shared" si="227"/>
        <v>163392</v>
      </c>
      <c r="J990" s="362">
        <f t="shared" si="228"/>
        <v>136158</v>
      </c>
      <c r="K990" s="363">
        <f t="shared" si="229"/>
        <v>81696</v>
      </c>
      <c r="L990" s="44"/>
      <c r="M990" s="346">
        <f t="shared" si="230"/>
        <v>2.9998723458576231E-2</v>
      </c>
      <c r="N990" s="346">
        <f t="shared" si="231"/>
        <v>3.0013049151805131E-2</v>
      </c>
      <c r="O990" s="346">
        <f t="shared" si="232"/>
        <v>3.0001815541031228E-2</v>
      </c>
      <c r="P990" s="346">
        <f t="shared" si="233"/>
        <v>2.9993570104769468E-2</v>
      </c>
      <c r="Q990" s="69"/>
    </row>
    <row r="991" spans="1:17" s="14" customFormat="1" ht="14.1" customHeight="1" thickBot="1" x14ac:dyDescent="0.3">
      <c r="A991" s="101"/>
      <c r="B991" s="694"/>
      <c r="C991" s="22"/>
      <c r="D991" s="453">
        <v>214680</v>
      </c>
      <c r="E991" s="466">
        <v>161010</v>
      </c>
      <c r="F991" s="466">
        <v>134175</v>
      </c>
      <c r="G991" s="467">
        <v>80505</v>
      </c>
      <c r="H991" s="372">
        <f t="shared" si="226"/>
        <v>221121</v>
      </c>
      <c r="I991" s="362">
        <f t="shared" si="227"/>
        <v>165840</v>
      </c>
      <c r="J991" s="362">
        <f t="shared" si="228"/>
        <v>138201</v>
      </c>
      <c r="K991" s="363">
        <f t="shared" si="229"/>
        <v>82920</v>
      </c>
      <c r="L991" s="44"/>
      <c r="M991" s="346">
        <f t="shared" si="230"/>
        <v>3.0002794857462271E-2</v>
      </c>
      <c r="N991" s="346">
        <f t="shared" si="231"/>
        <v>2.9998136761691819E-2</v>
      </c>
      <c r="O991" s="346">
        <f t="shared" si="232"/>
        <v>3.0005589714924539E-2</v>
      </c>
      <c r="P991" s="346">
        <f t="shared" si="233"/>
        <v>2.9998136761691819E-2</v>
      </c>
      <c r="Q991" s="69"/>
    </row>
    <row r="992" spans="1:17" s="14" customFormat="1" ht="14.1" customHeight="1" thickBot="1" x14ac:dyDescent="0.3">
      <c r="A992" s="101"/>
      <c r="B992" s="694"/>
      <c r="C992" s="22">
        <v>9</v>
      </c>
      <c r="D992" s="448">
        <v>217893</v>
      </c>
      <c r="E992" s="466">
        <v>163419</v>
      </c>
      <c r="F992" s="466">
        <v>136182</v>
      </c>
      <c r="G992" s="467">
        <v>81711</v>
      </c>
      <c r="H992" s="372">
        <f t="shared" si="226"/>
        <v>224430</v>
      </c>
      <c r="I992" s="362">
        <f t="shared" si="227"/>
        <v>168324</v>
      </c>
      <c r="J992" s="362">
        <f t="shared" si="228"/>
        <v>140268</v>
      </c>
      <c r="K992" s="363">
        <f t="shared" si="229"/>
        <v>84162</v>
      </c>
      <c r="L992" s="44"/>
      <c r="M992" s="346">
        <f t="shared" si="230"/>
        <v>3.0000963775798212E-2</v>
      </c>
      <c r="N992" s="346">
        <f t="shared" si="231"/>
        <v>3.0014869751987222E-2</v>
      </c>
      <c r="O992" s="346">
        <f t="shared" si="232"/>
        <v>3.0003965281755297E-2</v>
      </c>
      <c r="P992" s="346">
        <f t="shared" si="233"/>
        <v>2.9995961376069316E-2</v>
      </c>
      <c r="Q992" s="69"/>
    </row>
    <row r="993" spans="1:17" s="14" customFormat="1" ht="14.1" customHeight="1" x14ac:dyDescent="0.25">
      <c r="A993" s="101"/>
      <c r="B993" s="697"/>
      <c r="C993" s="176"/>
      <c r="D993" s="453">
        <v>221172</v>
      </c>
      <c r="E993" s="461">
        <v>165879</v>
      </c>
      <c r="F993" s="461">
        <v>138234</v>
      </c>
      <c r="G993" s="462">
        <v>82941</v>
      </c>
      <c r="H993" s="372">
        <f t="shared" si="226"/>
        <v>227808</v>
      </c>
      <c r="I993" s="362">
        <f t="shared" si="227"/>
        <v>170856</v>
      </c>
      <c r="J993" s="362">
        <f t="shared" si="228"/>
        <v>142380</v>
      </c>
      <c r="K993" s="363">
        <f t="shared" si="229"/>
        <v>85428</v>
      </c>
      <c r="L993" s="44"/>
      <c r="M993" s="346">
        <f t="shared" si="230"/>
        <v>3.0003797949107482E-2</v>
      </c>
      <c r="N993" s="346">
        <f t="shared" si="231"/>
        <v>3.0003797949107482E-2</v>
      </c>
      <c r="O993" s="346">
        <f t="shared" si="232"/>
        <v>2.9992621207517688E-2</v>
      </c>
      <c r="P993" s="346">
        <f t="shared" si="233"/>
        <v>2.9985170181213151E-2</v>
      </c>
      <c r="Q993" s="69"/>
    </row>
    <row r="994" spans="1:17" s="14" customFormat="1" ht="14.1" customHeight="1" thickBot="1" x14ac:dyDescent="0.3">
      <c r="A994" s="101"/>
      <c r="B994" s="695"/>
      <c r="C994" s="23">
        <v>10</v>
      </c>
      <c r="D994" s="448">
        <v>224496</v>
      </c>
      <c r="E994" s="466">
        <v>168372</v>
      </c>
      <c r="F994" s="466">
        <v>140310</v>
      </c>
      <c r="G994" s="467">
        <v>84186</v>
      </c>
      <c r="H994" s="382">
        <f>ROUND($D994*(1+$G$9)/3,0)*3</f>
        <v>231231</v>
      </c>
      <c r="I994" s="367">
        <f t="shared" si="219"/>
        <v>173424</v>
      </c>
      <c r="J994" s="367">
        <f t="shared" si="220"/>
        <v>144519</v>
      </c>
      <c r="K994" s="368">
        <f t="shared" si="221"/>
        <v>86712</v>
      </c>
      <c r="L994" s="44"/>
      <c r="M994" s="346">
        <f t="shared" si="222"/>
        <v>3.000053453068206E-2</v>
      </c>
      <c r="N994" s="346">
        <f t="shared" si="223"/>
        <v>3.0004988953032569E-2</v>
      </c>
      <c r="O994" s="346">
        <f t="shared" si="224"/>
        <v>2.9997861877271756E-2</v>
      </c>
      <c r="P994" s="346">
        <f t="shared" si="225"/>
        <v>3.0004988953032569E-2</v>
      </c>
      <c r="Q994" s="69"/>
    </row>
    <row r="995" spans="1:17" s="14" customFormat="1" ht="14.1" customHeight="1" x14ac:dyDescent="0.25">
      <c r="A995" s="101">
        <v>2</v>
      </c>
      <c r="B995" s="693" t="s">
        <v>268</v>
      </c>
      <c r="C995" s="19">
        <v>1</v>
      </c>
      <c r="D995" s="372">
        <v>231273</v>
      </c>
      <c r="E995" s="362">
        <v>173454</v>
      </c>
      <c r="F995" s="362">
        <v>144546</v>
      </c>
      <c r="G995" s="363">
        <v>86727</v>
      </c>
      <c r="H995" s="372">
        <f t="shared" ref="H995:H1003" si="234">ROUND($D995*(1+$G$9)/3,0)*3</f>
        <v>238212</v>
      </c>
      <c r="I995" s="362">
        <f t="shared" si="219"/>
        <v>178659</v>
      </c>
      <c r="J995" s="362">
        <f t="shared" si="220"/>
        <v>148884</v>
      </c>
      <c r="K995" s="363">
        <f t="shared" si="221"/>
        <v>89331</v>
      </c>
      <c r="L995" s="44"/>
      <c r="M995" s="346">
        <f t="shared" si="222"/>
        <v>3.0003502354360431E-2</v>
      </c>
      <c r="N995" s="346">
        <f t="shared" si="223"/>
        <v>3.0007955999861634E-2</v>
      </c>
      <c r="O995" s="346">
        <f t="shared" si="224"/>
        <v>3.0011207504877339E-2</v>
      </c>
      <c r="P995" s="346">
        <f t="shared" si="225"/>
        <v>3.0025251651734752E-2</v>
      </c>
      <c r="Q995" s="69"/>
    </row>
    <row r="996" spans="1:17" s="14" customFormat="1" ht="14.1" customHeight="1" x14ac:dyDescent="0.25">
      <c r="A996" s="101"/>
      <c r="B996" s="694"/>
      <c r="C996" s="22">
        <v>2</v>
      </c>
      <c r="D996" s="379">
        <v>234738</v>
      </c>
      <c r="E996" s="421">
        <v>176055</v>
      </c>
      <c r="F996" s="421">
        <v>146712</v>
      </c>
      <c r="G996" s="422">
        <v>88026</v>
      </c>
      <c r="H996" s="379">
        <f t="shared" si="234"/>
        <v>241779</v>
      </c>
      <c r="I996" s="421">
        <f t="shared" si="219"/>
        <v>181335</v>
      </c>
      <c r="J996" s="421">
        <f t="shared" si="220"/>
        <v>151113</v>
      </c>
      <c r="K996" s="422">
        <f t="shared" si="221"/>
        <v>90666</v>
      </c>
      <c r="L996" s="44"/>
      <c r="M996" s="346">
        <f t="shared" si="222"/>
        <v>2.999514352171357E-2</v>
      </c>
      <c r="N996" s="346">
        <f t="shared" si="223"/>
        <v>2.9990627928772259E-2</v>
      </c>
      <c r="O996" s="346">
        <f t="shared" si="224"/>
        <v>2.9997546212988713E-2</v>
      </c>
      <c r="P996" s="346">
        <f t="shared" si="225"/>
        <v>2.9991138981664507E-2</v>
      </c>
      <c r="Q996" s="69"/>
    </row>
    <row r="997" spans="1:17" s="14" customFormat="1" ht="14.1" customHeight="1" x14ac:dyDescent="0.25">
      <c r="A997" s="101"/>
      <c r="B997" s="694"/>
      <c r="C997" s="22">
        <v>3</v>
      </c>
      <c r="D997" s="379">
        <v>238260</v>
      </c>
      <c r="E997" s="421">
        <v>178695</v>
      </c>
      <c r="F997" s="421">
        <v>148914</v>
      </c>
      <c r="G997" s="422">
        <v>89349</v>
      </c>
      <c r="H997" s="379">
        <f t="shared" si="234"/>
        <v>245409</v>
      </c>
      <c r="I997" s="421">
        <f t="shared" si="219"/>
        <v>184056</v>
      </c>
      <c r="J997" s="421">
        <f t="shared" si="220"/>
        <v>153381</v>
      </c>
      <c r="K997" s="422">
        <f t="shared" si="221"/>
        <v>92028</v>
      </c>
      <c r="L997" s="44"/>
      <c r="M997" s="346">
        <f t="shared" si="222"/>
        <v>3.0005036514731805E-2</v>
      </c>
      <c r="N997" s="346">
        <f t="shared" si="223"/>
        <v>3.0000839419121968E-2</v>
      </c>
      <c r="O997" s="346">
        <f t="shared" si="224"/>
        <v>2.999717958016036E-2</v>
      </c>
      <c r="P997" s="346">
        <f t="shared" si="225"/>
        <v>2.9983547661417587E-2</v>
      </c>
      <c r="Q997" s="69"/>
    </row>
    <row r="998" spans="1:17" s="14" customFormat="1" ht="14.1" customHeight="1" x14ac:dyDescent="0.25">
      <c r="A998" s="101"/>
      <c r="B998" s="694"/>
      <c r="C998" s="22">
        <v>4</v>
      </c>
      <c r="D998" s="379">
        <v>241842</v>
      </c>
      <c r="E998" s="421">
        <v>181383</v>
      </c>
      <c r="F998" s="421">
        <v>151152</v>
      </c>
      <c r="G998" s="422">
        <v>90690</v>
      </c>
      <c r="H998" s="379">
        <f t="shared" si="234"/>
        <v>249096</v>
      </c>
      <c r="I998" s="421">
        <f t="shared" si="219"/>
        <v>186822</v>
      </c>
      <c r="J998" s="421">
        <f t="shared" si="220"/>
        <v>155685</v>
      </c>
      <c r="K998" s="422">
        <f t="shared" si="221"/>
        <v>93411</v>
      </c>
      <c r="L998" s="44"/>
      <c r="M998" s="346">
        <f t="shared" si="222"/>
        <v>2.9994789986850918E-2</v>
      </c>
      <c r="N998" s="346">
        <f t="shared" si="223"/>
        <v>2.9986272142372768E-2</v>
      </c>
      <c r="O998" s="346">
        <f t="shared" si="224"/>
        <v>2.9989679263258177E-2</v>
      </c>
      <c r="P998" s="346">
        <f t="shared" si="225"/>
        <v>3.0003307972213032E-2</v>
      </c>
      <c r="Q998" s="69"/>
    </row>
    <row r="999" spans="1:17" s="14" customFormat="1" ht="14.1" customHeight="1" x14ac:dyDescent="0.25">
      <c r="A999" s="101"/>
      <c r="B999" s="694"/>
      <c r="C999" s="22">
        <v>5</v>
      </c>
      <c r="D999" s="379">
        <v>245466</v>
      </c>
      <c r="E999" s="421">
        <v>184101</v>
      </c>
      <c r="F999" s="421">
        <v>153417</v>
      </c>
      <c r="G999" s="422">
        <v>92049</v>
      </c>
      <c r="H999" s="379">
        <f t="shared" si="234"/>
        <v>252831</v>
      </c>
      <c r="I999" s="421">
        <f t="shared" si="219"/>
        <v>189624</v>
      </c>
      <c r="J999" s="421">
        <f t="shared" si="220"/>
        <v>158019</v>
      </c>
      <c r="K999" s="422">
        <f t="shared" si="221"/>
        <v>94812</v>
      </c>
      <c r="L999" s="44"/>
      <c r="M999" s="346">
        <f t="shared" si="222"/>
        <v>3.0004155361638678E-2</v>
      </c>
      <c r="N999" s="346">
        <f t="shared" si="223"/>
        <v>2.999983704596933E-2</v>
      </c>
      <c r="O999" s="346">
        <f t="shared" si="224"/>
        <v>2.99966757269403E-2</v>
      </c>
      <c r="P999" s="346">
        <f t="shared" si="225"/>
        <v>3.001662158198351E-2</v>
      </c>
      <c r="Q999" s="69"/>
    </row>
    <row r="1000" spans="1:17" s="14" customFormat="1" ht="14.1" customHeight="1" x14ac:dyDescent="0.25">
      <c r="A1000" s="101"/>
      <c r="B1000" s="694"/>
      <c r="C1000" s="22">
        <v>6</v>
      </c>
      <c r="D1000" s="379">
        <v>249147</v>
      </c>
      <c r="E1000" s="421">
        <v>186861</v>
      </c>
      <c r="F1000" s="421">
        <v>155718</v>
      </c>
      <c r="G1000" s="422">
        <v>93429</v>
      </c>
      <c r="H1000" s="379">
        <f t="shared" si="234"/>
        <v>256620</v>
      </c>
      <c r="I1000" s="421">
        <f t="shared" si="219"/>
        <v>192465</v>
      </c>
      <c r="J1000" s="421">
        <f t="shared" si="220"/>
        <v>160389</v>
      </c>
      <c r="K1000" s="422">
        <f t="shared" si="221"/>
        <v>96234</v>
      </c>
      <c r="L1000" s="44"/>
      <c r="M1000" s="346">
        <f t="shared" si="222"/>
        <v>2.9994340690435765E-2</v>
      </c>
      <c r="N1000" s="346">
        <f t="shared" si="223"/>
        <v>2.9990206624175189E-2</v>
      </c>
      <c r="O1000" s="346">
        <f t="shared" si="224"/>
        <v>2.999653219281008E-2</v>
      </c>
      <c r="P1000" s="346">
        <f t="shared" si="225"/>
        <v>3.0022798060559356E-2</v>
      </c>
      <c r="Q1000" s="69"/>
    </row>
    <row r="1001" spans="1:17" s="14" customFormat="1" ht="14.1" customHeight="1" x14ac:dyDescent="0.25">
      <c r="A1001" s="101"/>
      <c r="B1001" s="694"/>
      <c r="C1001" s="22">
        <v>7</v>
      </c>
      <c r="D1001" s="379">
        <v>252891</v>
      </c>
      <c r="E1001" s="421">
        <v>189669</v>
      </c>
      <c r="F1001" s="421">
        <v>158058</v>
      </c>
      <c r="G1001" s="422">
        <v>94833</v>
      </c>
      <c r="H1001" s="379">
        <f t="shared" si="234"/>
        <v>260478</v>
      </c>
      <c r="I1001" s="421">
        <f t="shared" si="219"/>
        <v>195360</v>
      </c>
      <c r="J1001" s="421">
        <f t="shared" si="220"/>
        <v>162798</v>
      </c>
      <c r="K1001" s="422">
        <f t="shared" si="221"/>
        <v>97680</v>
      </c>
      <c r="L1001" s="44"/>
      <c r="M1001" s="346">
        <f t="shared" si="222"/>
        <v>3.0001067653653155E-2</v>
      </c>
      <c r="N1001" s="346">
        <f t="shared" si="223"/>
        <v>3.0004903278870031E-2</v>
      </c>
      <c r="O1001" s="346">
        <f t="shared" si="224"/>
        <v>2.9988991382910071E-2</v>
      </c>
      <c r="P1001" s="346">
        <f t="shared" si="225"/>
        <v>3.0021195153585777E-2</v>
      </c>
      <c r="Q1001" s="69"/>
    </row>
    <row r="1002" spans="1:17" s="14" customFormat="1" ht="14.1" customHeight="1" x14ac:dyDescent="0.25">
      <c r="A1002" s="101"/>
      <c r="B1002" s="694"/>
      <c r="C1002" s="22">
        <v>8</v>
      </c>
      <c r="D1002" s="379">
        <v>256674</v>
      </c>
      <c r="E1002" s="421">
        <v>192507</v>
      </c>
      <c r="F1002" s="421">
        <v>160422</v>
      </c>
      <c r="G1002" s="422">
        <v>96252</v>
      </c>
      <c r="H1002" s="379">
        <f t="shared" si="234"/>
        <v>264375</v>
      </c>
      <c r="I1002" s="421">
        <f t="shared" si="219"/>
        <v>198282</v>
      </c>
      <c r="J1002" s="421">
        <f t="shared" si="220"/>
        <v>165234</v>
      </c>
      <c r="K1002" s="422">
        <f t="shared" si="221"/>
        <v>99141</v>
      </c>
      <c r="L1002" s="44"/>
      <c r="M1002" s="346">
        <f t="shared" si="222"/>
        <v>3.0003038874213985E-2</v>
      </c>
      <c r="N1002" s="346">
        <f t="shared" si="223"/>
        <v>2.9998909130577071E-2</v>
      </c>
      <c r="O1002" s="346">
        <f t="shared" si="224"/>
        <v>2.999588585106781E-2</v>
      </c>
      <c r="P1002" s="346">
        <f t="shared" si="225"/>
        <v>3.0014960728088767E-2</v>
      </c>
      <c r="Q1002" s="69"/>
    </row>
    <row r="1003" spans="1:17" s="14" customFormat="1" ht="14.1" customHeight="1" x14ac:dyDescent="0.25">
      <c r="A1003" s="101"/>
      <c r="B1003" s="694"/>
      <c r="C1003" s="22">
        <v>9</v>
      </c>
      <c r="D1003" s="379">
        <v>260535</v>
      </c>
      <c r="E1003" s="421">
        <v>195402</v>
      </c>
      <c r="F1003" s="421">
        <v>162834</v>
      </c>
      <c r="G1003" s="422">
        <v>97701</v>
      </c>
      <c r="H1003" s="379">
        <f t="shared" si="234"/>
        <v>268350</v>
      </c>
      <c r="I1003" s="421">
        <f t="shared" si="219"/>
        <v>201264</v>
      </c>
      <c r="J1003" s="421">
        <f t="shared" si="220"/>
        <v>167718</v>
      </c>
      <c r="K1003" s="422">
        <f t="shared" si="221"/>
        <v>100632</v>
      </c>
      <c r="L1003" s="44"/>
      <c r="M1003" s="346">
        <f t="shared" si="222"/>
        <v>2.9995969831308655E-2</v>
      </c>
      <c r="N1003" s="346">
        <f t="shared" si="223"/>
        <v>2.9999692940706851E-2</v>
      </c>
      <c r="O1003" s="346">
        <f t="shared" si="224"/>
        <v>2.9993735951951067E-2</v>
      </c>
      <c r="P1003" s="346">
        <f t="shared" si="225"/>
        <v>2.9999692940706851E-2</v>
      </c>
      <c r="Q1003" s="69"/>
    </row>
    <row r="1004" spans="1:17" s="14" customFormat="1" ht="14.1" customHeight="1" thickBot="1" x14ac:dyDescent="0.3">
      <c r="A1004" s="101"/>
      <c r="B1004" s="695"/>
      <c r="C1004" s="23">
        <v>10</v>
      </c>
      <c r="D1004" s="382">
        <v>264435</v>
      </c>
      <c r="E1004" s="367">
        <v>198327</v>
      </c>
      <c r="F1004" s="367">
        <v>165273</v>
      </c>
      <c r="G1004" s="368">
        <v>99162</v>
      </c>
      <c r="H1004" s="382">
        <f>ROUND($D1004*(1+$G$10)/3,0)*3</f>
        <v>272367</v>
      </c>
      <c r="I1004" s="367">
        <f t="shared" si="219"/>
        <v>204276</v>
      </c>
      <c r="J1004" s="367">
        <f t="shared" si="220"/>
        <v>170229</v>
      </c>
      <c r="K1004" s="368">
        <f t="shared" si="221"/>
        <v>102138</v>
      </c>
      <c r="L1004" s="44"/>
      <c r="M1004" s="346">
        <f t="shared" si="222"/>
        <v>2.9996029269952918E-2</v>
      </c>
      <c r="N1004" s="346">
        <f t="shared" si="223"/>
        <v>2.9995915835967873E-2</v>
      </c>
      <c r="O1004" s="346">
        <f t="shared" si="224"/>
        <v>2.9986749196783503E-2</v>
      </c>
      <c r="P1004" s="346">
        <f t="shared" si="225"/>
        <v>3.001149633932353E-2</v>
      </c>
      <c r="Q1004" s="69"/>
    </row>
    <row r="1005" spans="1:17" s="14" customFormat="1" ht="14.1" customHeight="1" x14ac:dyDescent="0.25">
      <c r="A1005" s="101">
        <v>3</v>
      </c>
      <c r="B1005" s="693" t="s">
        <v>269</v>
      </c>
      <c r="C1005" s="19">
        <v>1</v>
      </c>
      <c r="D1005" s="372">
        <v>269985</v>
      </c>
      <c r="E1005" s="362">
        <v>202488</v>
      </c>
      <c r="F1005" s="362">
        <v>168741</v>
      </c>
      <c r="G1005" s="363">
        <v>101244</v>
      </c>
      <c r="H1005" s="372">
        <f t="shared" ref="H1005:H1013" si="235">ROUND($D1005*(1+$G$10)/3,0)*3</f>
        <v>278085</v>
      </c>
      <c r="I1005" s="362">
        <f t="shared" si="219"/>
        <v>208563</v>
      </c>
      <c r="J1005" s="362">
        <f t="shared" si="220"/>
        <v>173802</v>
      </c>
      <c r="K1005" s="363">
        <f t="shared" si="221"/>
        <v>104283</v>
      </c>
      <c r="L1005" s="44"/>
      <c r="M1005" s="346">
        <f t="shared" si="222"/>
        <v>3.0001666759264405E-2</v>
      </c>
      <c r="N1005" s="346">
        <f t="shared" si="223"/>
        <v>3.0001777883133816E-2</v>
      </c>
      <c r="O1005" s="346">
        <f t="shared" si="224"/>
        <v>2.9992710722349637E-2</v>
      </c>
      <c r="P1005" s="346">
        <f t="shared" si="225"/>
        <v>3.0016593575915611E-2</v>
      </c>
      <c r="Q1005" s="69"/>
    </row>
    <row r="1006" spans="1:17" s="14" customFormat="1" ht="14.1" customHeight="1" x14ac:dyDescent="0.25">
      <c r="A1006" s="101"/>
      <c r="B1006" s="694"/>
      <c r="C1006" s="22">
        <v>2</v>
      </c>
      <c r="D1006" s="379">
        <v>274041</v>
      </c>
      <c r="E1006" s="421">
        <v>205530</v>
      </c>
      <c r="F1006" s="421">
        <v>171276</v>
      </c>
      <c r="G1006" s="422">
        <v>102765</v>
      </c>
      <c r="H1006" s="379">
        <f t="shared" si="235"/>
        <v>282261</v>
      </c>
      <c r="I1006" s="421">
        <f t="shared" si="219"/>
        <v>211695</v>
      </c>
      <c r="J1006" s="421">
        <f t="shared" si="220"/>
        <v>176412</v>
      </c>
      <c r="K1006" s="422">
        <f t="shared" si="221"/>
        <v>105849</v>
      </c>
      <c r="L1006" s="44"/>
      <c r="M1006" s="346">
        <f t="shared" si="222"/>
        <v>2.9995511620523937E-2</v>
      </c>
      <c r="N1006" s="346">
        <f t="shared" si="223"/>
        <v>2.9995621077215005E-2</v>
      </c>
      <c r="O1006" s="346">
        <f t="shared" si="224"/>
        <v>2.9986688152455684E-2</v>
      </c>
      <c r="P1006" s="346">
        <f t="shared" si="225"/>
        <v>3.0010217486498323E-2</v>
      </c>
      <c r="Q1006" s="69"/>
    </row>
    <row r="1007" spans="1:17" s="14" customFormat="1" ht="14.1" customHeight="1" x14ac:dyDescent="0.25">
      <c r="A1007" s="101"/>
      <c r="B1007" s="694"/>
      <c r="C1007" s="22">
        <v>3</v>
      </c>
      <c r="D1007" s="379">
        <v>278154</v>
      </c>
      <c r="E1007" s="421">
        <v>208617</v>
      </c>
      <c r="F1007" s="421">
        <v>173847</v>
      </c>
      <c r="G1007" s="422">
        <v>104307</v>
      </c>
      <c r="H1007" s="379">
        <f t="shared" si="235"/>
        <v>286500</v>
      </c>
      <c r="I1007" s="421">
        <f t="shared" si="219"/>
        <v>214875</v>
      </c>
      <c r="J1007" s="421">
        <f t="shared" si="220"/>
        <v>179064</v>
      </c>
      <c r="K1007" s="422">
        <f t="shared" si="221"/>
        <v>107439</v>
      </c>
      <c r="L1007" s="44"/>
      <c r="M1007" s="346">
        <f t="shared" si="222"/>
        <v>3.0004961280441771E-2</v>
      </c>
      <c r="N1007" s="346">
        <f t="shared" si="223"/>
        <v>2.999755532866449E-2</v>
      </c>
      <c r="O1007" s="346">
        <f t="shared" si="224"/>
        <v>3.0009145973183316E-2</v>
      </c>
      <c r="P1007" s="346">
        <f t="shared" si="225"/>
        <v>3.0026747965141362E-2</v>
      </c>
      <c r="Q1007" s="69"/>
    </row>
    <row r="1008" spans="1:17" s="14" customFormat="1" ht="14.1" customHeight="1" x14ac:dyDescent="0.25">
      <c r="A1008" s="101"/>
      <c r="B1008" s="694"/>
      <c r="C1008" s="22">
        <v>4</v>
      </c>
      <c r="D1008" s="379">
        <v>282330</v>
      </c>
      <c r="E1008" s="421">
        <v>211749</v>
      </c>
      <c r="F1008" s="421">
        <v>176457</v>
      </c>
      <c r="G1008" s="422">
        <v>105873</v>
      </c>
      <c r="H1008" s="379">
        <f t="shared" si="235"/>
        <v>290799</v>
      </c>
      <c r="I1008" s="421">
        <f t="shared" si="219"/>
        <v>218100</v>
      </c>
      <c r="J1008" s="421">
        <f t="shared" si="220"/>
        <v>181749</v>
      </c>
      <c r="K1008" s="422">
        <f t="shared" si="221"/>
        <v>109050</v>
      </c>
      <c r="L1008" s="44"/>
      <c r="M1008" s="346">
        <f t="shared" si="222"/>
        <v>2.999681224099458E-2</v>
      </c>
      <c r="N1008" s="346">
        <f t="shared" si="223"/>
        <v>2.999305781845487E-2</v>
      </c>
      <c r="O1008" s="346">
        <f t="shared" si="224"/>
        <v>2.9990309253812544E-2</v>
      </c>
      <c r="P1008" s="346">
        <f t="shared" si="225"/>
        <v>3.0007650675809697E-2</v>
      </c>
      <c r="Q1008" s="69"/>
    </row>
    <row r="1009" spans="1:17" s="14" customFormat="1" ht="14.1" customHeight="1" x14ac:dyDescent="0.25">
      <c r="A1009" s="101"/>
      <c r="B1009" s="694"/>
      <c r="C1009" s="22">
        <v>5</v>
      </c>
      <c r="D1009" s="379">
        <v>286569</v>
      </c>
      <c r="E1009" s="421">
        <v>214926</v>
      </c>
      <c r="F1009" s="421">
        <v>179106</v>
      </c>
      <c r="G1009" s="422">
        <v>107463</v>
      </c>
      <c r="H1009" s="379">
        <f t="shared" si="235"/>
        <v>295167</v>
      </c>
      <c r="I1009" s="421">
        <f t="shared" si="219"/>
        <v>221376</v>
      </c>
      <c r="J1009" s="421">
        <f t="shared" si="220"/>
        <v>184479</v>
      </c>
      <c r="K1009" s="422">
        <f t="shared" si="221"/>
        <v>110688</v>
      </c>
      <c r="L1009" s="44"/>
      <c r="M1009" s="346">
        <f t="shared" si="222"/>
        <v>3.0003245291709849E-2</v>
      </c>
      <c r="N1009" s="346">
        <f t="shared" si="223"/>
        <v>3.0010329136540018E-2</v>
      </c>
      <c r="O1009" s="346">
        <f t="shared" si="224"/>
        <v>2.9998995008542428E-2</v>
      </c>
      <c r="P1009" s="346">
        <f t="shared" si="225"/>
        <v>3.0010329136540018E-2</v>
      </c>
      <c r="Q1009" s="69"/>
    </row>
    <row r="1010" spans="1:17" s="14" customFormat="1" ht="14.1" customHeight="1" x14ac:dyDescent="0.25">
      <c r="A1010" s="101"/>
      <c r="B1010" s="694"/>
      <c r="C1010" s="22">
        <v>6</v>
      </c>
      <c r="D1010" s="379">
        <v>290862</v>
      </c>
      <c r="E1010" s="421">
        <v>218148</v>
      </c>
      <c r="F1010" s="421">
        <v>181788</v>
      </c>
      <c r="G1010" s="422">
        <v>109074</v>
      </c>
      <c r="H1010" s="379">
        <f t="shared" si="235"/>
        <v>299589</v>
      </c>
      <c r="I1010" s="421">
        <f t="shared" si="219"/>
        <v>224691</v>
      </c>
      <c r="J1010" s="421">
        <f t="shared" si="220"/>
        <v>187242</v>
      </c>
      <c r="K1010" s="422">
        <f t="shared" si="221"/>
        <v>112347</v>
      </c>
      <c r="L1010" s="44"/>
      <c r="M1010" s="346">
        <f t="shared" si="222"/>
        <v>3.0003919384450357E-2</v>
      </c>
      <c r="N1010" s="346">
        <f t="shared" si="223"/>
        <v>2.9993398976841411E-2</v>
      </c>
      <c r="O1010" s="346">
        <f t="shared" si="224"/>
        <v>3.0001980328734568E-2</v>
      </c>
      <c r="P1010" s="346">
        <f t="shared" si="225"/>
        <v>3.0007151108421806E-2</v>
      </c>
      <c r="Q1010" s="69"/>
    </row>
    <row r="1011" spans="1:17" s="14" customFormat="1" ht="14.1" customHeight="1" x14ac:dyDescent="0.25">
      <c r="A1011" s="101"/>
      <c r="B1011" s="694"/>
      <c r="C1011" s="22">
        <v>7</v>
      </c>
      <c r="D1011" s="379">
        <v>295233</v>
      </c>
      <c r="E1011" s="421">
        <v>221424</v>
      </c>
      <c r="F1011" s="421">
        <v>184521</v>
      </c>
      <c r="G1011" s="422">
        <v>110712</v>
      </c>
      <c r="H1011" s="379">
        <f t="shared" si="235"/>
        <v>304089</v>
      </c>
      <c r="I1011" s="421">
        <f t="shared" si="219"/>
        <v>228066</v>
      </c>
      <c r="J1011" s="421">
        <f t="shared" si="220"/>
        <v>190056</v>
      </c>
      <c r="K1011" s="422">
        <f t="shared" si="221"/>
        <v>114033</v>
      </c>
      <c r="L1011" s="44"/>
      <c r="M1011" s="346">
        <f t="shared" si="222"/>
        <v>2.9996646716322361E-2</v>
      </c>
      <c r="N1011" s="346">
        <f t="shared" si="223"/>
        <v>2.9996748319965315E-2</v>
      </c>
      <c r="O1011" s="346">
        <f t="shared" si="224"/>
        <v>2.9996585754466971E-2</v>
      </c>
      <c r="P1011" s="346">
        <f t="shared" si="225"/>
        <v>2.9996748319965315E-2</v>
      </c>
      <c r="Q1011" s="69"/>
    </row>
    <row r="1012" spans="1:17" s="14" customFormat="1" ht="14.1" customHeight="1" x14ac:dyDescent="0.25">
      <c r="A1012" s="101"/>
      <c r="B1012" s="694"/>
      <c r="C1012" s="22">
        <v>8</v>
      </c>
      <c r="D1012" s="379">
        <v>299655</v>
      </c>
      <c r="E1012" s="421">
        <v>224742</v>
      </c>
      <c r="F1012" s="421">
        <v>187284</v>
      </c>
      <c r="G1012" s="422">
        <v>112371</v>
      </c>
      <c r="H1012" s="379">
        <f t="shared" si="235"/>
        <v>308646</v>
      </c>
      <c r="I1012" s="421">
        <f t="shared" si="219"/>
        <v>231486</v>
      </c>
      <c r="J1012" s="421">
        <f t="shared" si="220"/>
        <v>192903</v>
      </c>
      <c r="K1012" s="422">
        <f t="shared" si="221"/>
        <v>115743</v>
      </c>
      <c r="L1012" s="44"/>
      <c r="M1012" s="346">
        <f t="shared" si="222"/>
        <v>3.0004505180958103E-2</v>
      </c>
      <c r="N1012" s="346">
        <f t="shared" si="223"/>
        <v>3.0007742211068691E-2</v>
      </c>
      <c r="O1012" s="346">
        <f t="shared" si="224"/>
        <v>3.0002562952521305E-2</v>
      </c>
      <c r="P1012" s="346">
        <f t="shared" si="225"/>
        <v>3.0007742211068691E-2</v>
      </c>
      <c r="Q1012" s="69"/>
    </row>
    <row r="1013" spans="1:17" s="14" customFormat="1" ht="14.1" customHeight="1" thickBot="1" x14ac:dyDescent="0.3">
      <c r="A1013" s="101"/>
      <c r="B1013" s="695"/>
      <c r="C1013" s="23">
        <v>9</v>
      </c>
      <c r="D1013" s="382">
        <v>304152</v>
      </c>
      <c r="E1013" s="367">
        <v>228114</v>
      </c>
      <c r="F1013" s="367">
        <v>190095</v>
      </c>
      <c r="G1013" s="368">
        <v>114057</v>
      </c>
      <c r="H1013" s="382">
        <f t="shared" si="235"/>
        <v>313278</v>
      </c>
      <c r="I1013" s="367">
        <f t="shared" si="219"/>
        <v>234960</v>
      </c>
      <c r="J1013" s="367">
        <f t="shared" si="220"/>
        <v>195798</v>
      </c>
      <c r="K1013" s="368">
        <f t="shared" si="221"/>
        <v>117480</v>
      </c>
      <c r="L1013" s="44"/>
      <c r="M1013" s="346">
        <f t="shared" si="222"/>
        <v>3.0004734474867831E-2</v>
      </c>
      <c r="N1013" s="346">
        <f t="shared" si="223"/>
        <v>3.0011310134406482E-2</v>
      </c>
      <c r="O1013" s="346">
        <f t="shared" si="224"/>
        <v>3.0000789079144639E-2</v>
      </c>
      <c r="P1013" s="346">
        <f t="shared" si="225"/>
        <v>3.0011310134406482E-2</v>
      </c>
      <c r="Q1013" s="69"/>
    </row>
    <row r="1014" spans="1:17" s="14" customFormat="1" ht="14.1" customHeight="1" thickBot="1" x14ac:dyDescent="0.3">
      <c r="A1014" s="101">
        <v>4</v>
      </c>
      <c r="B1014" s="693" t="s">
        <v>270</v>
      </c>
      <c r="C1014" s="19">
        <v>1</v>
      </c>
      <c r="D1014" s="379">
        <v>211509</v>
      </c>
      <c r="E1014" s="365">
        <v>158631</v>
      </c>
      <c r="F1014" s="365">
        <v>132192</v>
      </c>
      <c r="G1014" s="366">
        <v>79317</v>
      </c>
      <c r="H1014" s="372">
        <f t="shared" ref="H1014:H1025" si="236">ROUND($D1014*(1+$G$8)/3,0)*3</f>
        <v>217854</v>
      </c>
      <c r="I1014" s="362">
        <f t="shared" si="219"/>
        <v>163392</v>
      </c>
      <c r="J1014" s="362">
        <f t="shared" si="220"/>
        <v>136158</v>
      </c>
      <c r="K1014" s="363">
        <f t="shared" si="221"/>
        <v>81696</v>
      </c>
      <c r="L1014" s="44"/>
      <c r="M1014" s="346">
        <f t="shared" si="222"/>
        <v>2.9998723458576231E-2</v>
      </c>
      <c r="N1014" s="346">
        <f t="shared" si="223"/>
        <v>3.0013049151805131E-2</v>
      </c>
      <c r="O1014" s="346">
        <f t="shared" si="224"/>
        <v>3.0001815541031228E-2</v>
      </c>
      <c r="P1014" s="346">
        <f t="shared" si="225"/>
        <v>2.9993570104769468E-2</v>
      </c>
      <c r="Q1014" s="69"/>
    </row>
    <row r="1015" spans="1:17" s="14" customFormat="1" ht="14.1" customHeight="1" thickBot="1" x14ac:dyDescent="0.3">
      <c r="A1015" s="101"/>
      <c r="B1015" s="696"/>
      <c r="C1015" s="20"/>
      <c r="D1015" s="379">
        <v>214680</v>
      </c>
      <c r="E1015" s="365">
        <v>161010</v>
      </c>
      <c r="F1015" s="365">
        <v>134175</v>
      </c>
      <c r="G1015" s="366">
        <v>80505</v>
      </c>
      <c r="H1015" s="372">
        <f t="shared" si="236"/>
        <v>221121</v>
      </c>
      <c r="I1015" s="362">
        <f t="shared" ref="I1015:I1025" si="237">(ROUND((+H1015/8*6)/3,0))*3</f>
        <v>165840</v>
      </c>
      <c r="J1015" s="362">
        <f t="shared" ref="J1015:J1025" si="238">(ROUND((+H1015/8*5)/3,0))*3</f>
        <v>138201</v>
      </c>
      <c r="K1015" s="363">
        <f t="shared" ref="K1015:K1025" si="239">(ROUND((+H1015/8*3)/3,0))*3</f>
        <v>82920</v>
      </c>
      <c r="L1015" s="44"/>
      <c r="M1015" s="346">
        <f t="shared" ref="M1015:M1025" si="240">(H1015-D1015)/D1015</f>
        <v>3.0002794857462271E-2</v>
      </c>
      <c r="N1015" s="346">
        <f t="shared" ref="N1015:N1025" si="241">(I1015-E1015)/E1015</f>
        <v>2.9998136761691819E-2</v>
      </c>
      <c r="O1015" s="346">
        <f t="shared" ref="O1015:O1025" si="242">(J1015-F1015)/F1015</f>
        <v>3.0005589714924539E-2</v>
      </c>
      <c r="P1015" s="346">
        <f t="shared" ref="P1015:P1025" si="243">(K1015-G1015)/G1015</f>
        <v>2.9998136761691819E-2</v>
      </c>
      <c r="Q1015" s="69"/>
    </row>
    <row r="1016" spans="1:17" s="14" customFormat="1" ht="14.1" customHeight="1" thickBot="1" x14ac:dyDescent="0.3">
      <c r="A1016" s="101"/>
      <c r="B1016" s="694"/>
      <c r="C1016" s="22">
        <v>2</v>
      </c>
      <c r="D1016" s="379">
        <v>217893</v>
      </c>
      <c r="E1016" s="365">
        <v>163419</v>
      </c>
      <c r="F1016" s="365">
        <v>136182</v>
      </c>
      <c r="G1016" s="366">
        <v>81711</v>
      </c>
      <c r="H1016" s="372">
        <f t="shared" si="236"/>
        <v>224430</v>
      </c>
      <c r="I1016" s="362">
        <f t="shared" si="237"/>
        <v>168324</v>
      </c>
      <c r="J1016" s="362">
        <f t="shared" si="238"/>
        <v>140268</v>
      </c>
      <c r="K1016" s="363">
        <f t="shared" si="239"/>
        <v>84162</v>
      </c>
      <c r="L1016" s="44"/>
      <c r="M1016" s="346">
        <f t="shared" si="240"/>
        <v>3.0000963775798212E-2</v>
      </c>
      <c r="N1016" s="346">
        <f t="shared" si="241"/>
        <v>3.0014869751987222E-2</v>
      </c>
      <c r="O1016" s="346">
        <f t="shared" si="242"/>
        <v>3.0003965281755297E-2</v>
      </c>
      <c r="P1016" s="346">
        <f t="shared" si="243"/>
        <v>2.9995961376069316E-2</v>
      </c>
      <c r="Q1016" s="69"/>
    </row>
    <row r="1017" spans="1:17" s="14" customFormat="1" ht="14.1" customHeight="1" thickBot="1" x14ac:dyDescent="0.3">
      <c r="A1017" s="101"/>
      <c r="B1017" s="694"/>
      <c r="C1017" s="22"/>
      <c r="D1017" s="379">
        <v>221172</v>
      </c>
      <c r="E1017" s="365">
        <v>165879</v>
      </c>
      <c r="F1017" s="365">
        <v>138234</v>
      </c>
      <c r="G1017" s="366">
        <v>82941</v>
      </c>
      <c r="H1017" s="372">
        <f t="shared" si="236"/>
        <v>227808</v>
      </c>
      <c r="I1017" s="362">
        <f t="shared" si="237"/>
        <v>170856</v>
      </c>
      <c r="J1017" s="362">
        <f t="shared" si="238"/>
        <v>142380</v>
      </c>
      <c r="K1017" s="363">
        <f t="shared" si="239"/>
        <v>85428</v>
      </c>
      <c r="L1017" s="44"/>
      <c r="M1017" s="346">
        <f t="shared" si="240"/>
        <v>3.0003797949107482E-2</v>
      </c>
      <c r="N1017" s="346">
        <f t="shared" si="241"/>
        <v>3.0003797949107482E-2</v>
      </c>
      <c r="O1017" s="346">
        <f t="shared" si="242"/>
        <v>2.9992621207517688E-2</v>
      </c>
      <c r="P1017" s="346">
        <f t="shared" si="243"/>
        <v>2.9985170181213151E-2</v>
      </c>
      <c r="Q1017" s="69"/>
    </row>
    <row r="1018" spans="1:17" s="14" customFormat="1" ht="14.1" customHeight="1" thickBot="1" x14ac:dyDescent="0.3">
      <c r="A1018" s="101"/>
      <c r="B1018" s="694"/>
      <c r="C1018" s="22">
        <v>3</v>
      </c>
      <c r="D1018" s="379">
        <v>224496</v>
      </c>
      <c r="E1018" s="365">
        <v>168372</v>
      </c>
      <c r="F1018" s="365">
        <v>140310</v>
      </c>
      <c r="G1018" s="366">
        <v>84186</v>
      </c>
      <c r="H1018" s="372">
        <f t="shared" si="236"/>
        <v>231231</v>
      </c>
      <c r="I1018" s="362">
        <f t="shared" si="237"/>
        <v>173424</v>
      </c>
      <c r="J1018" s="362">
        <f t="shared" si="238"/>
        <v>144519</v>
      </c>
      <c r="K1018" s="363">
        <f t="shared" si="239"/>
        <v>86712</v>
      </c>
      <c r="L1018" s="44"/>
      <c r="M1018" s="346">
        <f t="shared" si="240"/>
        <v>3.000053453068206E-2</v>
      </c>
      <c r="N1018" s="346">
        <f t="shared" si="241"/>
        <v>3.0004988953032569E-2</v>
      </c>
      <c r="O1018" s="346">
        <f t="shared" si="242"/>
        <v>2.9997861877271756E-2</v>
      </c>
      <c r="P1018" s="346">
        <f t="shared" si="243"/>
        <v>3.0004988953032569E-2</v>
      </c>
      <c r="Q1018" s="69"/>
    </row>
    <row r="1019" spans="1:17" s="14" customFormat="1" ht="14.1" customHeight="1" thickBot="1" x14ac:dyDescent="0.3">
      <c r="A1019" s="101"/>
      <c r="B1019" s="694"/>
      <c r="C1019" s="22"/>
      <c r="D1019" s="379">
        <v>227859</v>
      </c>
      <c r="E1019" s="365">
        <v>170895</v>
      </c>
      <c r="F1019" s="365">
        <v>142413</v>
      </c>
      <c r="G1019" s="366">
        <v>85446</v>
      </c>
      <c r="H1019" s="372">
        <f t="shared" si="236"/>
        <v>234696</v>
      </c>
      <c r="I1019" s="362">
        <f t="shared" si="237"/>
        <v>176022</v>
      </c>
      <c r="J1019" s="362">
        <f t="shared" si="238"/>
        <v>146685</v>
      </c>
      <c r="K1019" s="363">
        <f t="shared" si="239"/>
        <v>88011</v>
      </c>
      <c r="L1019" s="44"/>
      <c r="M1019" s="346">
        <f t="shared" si="240"/>
        <v>3.0005398075125405E-2</v>
      </c>
      <c r="N1019" s="346">
        <f t="shared" si="241"/>
        <v>3.0000877731940667E-2</v>
      </c>
      <c r="O1019" s="346">
        <f t="shared" si="242"/>
        <v>2.999726148595985E-2</v>
      </c>
      <c r="P1019" s="346">
        <f t="shared" si="243"/>
        <v>3.0018959342742783E-2</v>
      </c>
      <c r="Q1019" s="69"/>
    </row>
    <row r="1020" spans="1:17" s="14" customFormat="1" ht="14.1" customHeight="1" thickBot="1" x14ac:dyDescent="0.3">
      <c r="A1020" s="101"/>
      <c r="B1020" s="694"/>
      <c r="C1020" s="22">
        <v>4</v>
      </c>
      <c r="D1020" s="416">
        <v>231273</v>
      </c>
      <c r="E1020" s="365">
        <v>173454</v>
      </c>
      <c r="F1020" s="365">
        <v>144546</v>
      </c>
      <c r="G1020" s="365">
        <v>86727</v>
      </c>
      <c r="H1020" s="372">
        <f t="shared" si="236"/>
        <v>238212</v>
      </c>
      <c r="I1020" s="362">
        <f t="shared" si="237"/>
        <v>178659</v>
      </c>
      <c r="J1020" s="362">
        <f t="shared" si="238"/>
        <v>148884</v>
      </c>
      <c r="K1020" s="363">
        <f t="shared" si="239"/>
        <v>89331</v>
      </c>
      <c r="L1020" s="44"/>
      <c r="M1020" s="346">
        <f t="shared" si="240"/>
        <v>3.0003502354360431E-2</v>
      </c>
      <c r="N1020" s="346">
        <f t="shared" si="241"/>
        <v>3.0007955999861634E-2</v>
      </c>
      <c r="O1020" s="346">
        <f t="shared" si="242"/>
        <v>3.0011207504877339E-2</v>
      </c>
      <c r="P1020" s="346">
        <f t="shared" si="243"/>
        <v>3.0025251651734752E-2</v>
      </c>
      <c r="Q1020" s="69"/>
    </row>
    <row r="1021" spans="1:17" s="14" customFormat="1" ht="14.1" customHeight="1" thickBot="1" x14ac:dyDescent="0.3">
      <c r="A1021" s="101"/>
      <c r="B1021" s="694"/>
      <c r="C1021" s="22"/>
      <c r="D1021" s="385">
        <v>234738</v>
      </c>
      <c r="E1021" s="421">
        <v>176055</v>
      </c>
      <c r="F1021" s="421">
        <v>146712</v>
      </c>
      <c r="G1021" s="422">
        <v>88026</v>
      </c>
      <c r="H1021" s="372">
        <f t="shared" si="236"/>
        <v>241779</v>
      </c>
      <c r="I1021" s="362">
        <f t="shared" si="237"/>
        <v>181335</v>
      </c>
      <c r="J1021" s="362">
        <f t="shared" si="238"/>
        <v>151113</v>
      </c>
      <c r="K1021" s="363">
        <f t="shared" si="239"/>
        <v>90666</v>
      </c>
      <c r="L1021" s="44"/>
      <c r="M1021" s="346">
        <f t="shared" si="240"/>
        <v>2.999514352171357E-2</v>
      </c>
      <c r="N1021" s="346">
        <f t="shared" si="241"/>
        <v>2.9990627928772259E-2</v>
      </c>
      <c r="O1021" s="346">
        <f t="shared" si="242"/>
        <v>2.9997546212988713E-2</v>
      </c>
      <c r="P1021" s="346">
        <f t="shared" si="243"/>
        <v>2.9991138981664507E-2</v>
      </c>
      <c r="Q1021" s="69"/>
    </row>
    <row r="1022" spans="1:17" s="14" customFormat="1" ht="14.1" customHeight="1" thickBot="1" x14ac:dyDescent="0.3">
      <c r="A1022" s="101"/>
      <c r="B1022" s="694"/>
      <c r="C1022" s="22">
        <v>5</v>
      </c>
      <c r="D1022" s="379">
        <v>238260</v>
      </c>
      <c r="E1022" s="421">
        <v>178695</v>
      </c>
      <c r="F1022" s="421">
        <v>148914</v>
      </c>
      <c r="G1022" s="422">
        <v>89349</v>
      </c>
      <c r="H1022" s="372">
        <f t="shared" si="236"/>
        <v>245409</v>
      </c>
      <c r="I1022" s="362">
        <f t="shared" si="237"/>
        <v>184056</v>
      </c>
      <c r="J1022" s="362">
        <f t="shared" si="238"/>
        <v>153381</v>
      </c>
      <c r="K1022" s="363">
        <f t="shared" si="239"/>
        <v>92028</v>
      </c>
      <c r="L1022" s="44"/>
      <c r="M1022" s="346">
        <f t="shared" si="240"/>
        <v>3.0005036514731805E-2</v>
      </c>
      <c r="N1022" s="346">
        <f t="shared" si="241"/>
        <v>3.0000839419121968E-2</v>
      </c>
      <c r="O1022" s="346">
        <f t="shared" si="242"/>
        <v>2.999717958016036E-2</v>
      </c>
      <c r="P1022" s="346">
        <f t="shared" si="243"/>
        <v>2.9983547661417587E-2</v>
      </c>
      <c r="Q1022" s="69"/>
    </row>
    <row r="1023" spans="1:17" s="14" customFormat="1" ht="14.1" customHeight="1" thickBot="1" x14ac:dyDescent="0.3">
      <c r="A1023" s="101"/>
      <c r="B1023" s="694"/>
      <c r="C1023" s="22"/>
      <c r="D1023" s="379">
        <v>241842</v>
      </c>
      <c r="E1023" s="421">
        <v>181383</v>
      </c>
      <c r="F1023" s="421">
        <v>151152</v>
      </c>
      <c r="G1023" s="422">
        <v>90690</v>
      </c>
      <c r="H1023" s="372">
        <f t="shared" si="236"/>
        <v>249096</v>
      </c>
      <c r="I1023" s="362">
        <f t="shared" si="237"/>
        <v>186822</v>
      </c>
      <c r="J1023" s="362">
        <f t="shared" si="238"/>
        <v>155685</v>
      </c>
      <c r="K1023" s="363">
        <f t="shared" si="239"/>
        <v>93411</v>
      </c>
      <c r="L1023" s="44"/>
      <c r="M1023" s="346">
        <f t="shared" si="240"/>
        <v>2.9994789986850918E-2</v>
      </c>
      <c r="N1023" s="346">
        <f t="shared" si="241"/>
        <v>2.9986272142372768E-2</v>
      </c>
      <c r="O1023" s="346">
        <f t="shared" si="242"/>
        <v>2.9989679263258177E-2</v>
      </c>
      <c r="P1023" s="346">
        <f t="shared" si="243"/>
        <v>3.0003307972213032E-2</v>
      </c>
      <c r="Q1023" s="69"/>
    </row>
    <row r="1024" spans="1:17" s="14" customFormat="1" ht="14.1" customHeight="1" thickBot="1" x14ac:dyDescent="0.3">
      <c r="A1024" s="101"/>
      <c r="B1024" s="694"/>
      <c r="C1024" s="22">
        <v>6</v>
      </c>
      <c r="D1024" s="379">
        <v>245466</v>
      </c>
      <c r="E1024" s="421">
        <v>184101</v>
      </c>
      <c r="F1024" s="421">
        <v>153417</v>
      </c>
      <c r="G1024" s="422">
        <v>92049</v>
      </c>
      <c r="H1024" s="372">
        <f t="shared" si="236"/>
        <v>252831</v>
      </c>
      <c r="I1024" s="362">
        <f t="shared" si="237"/>
        <v>189624</v>
      </c>
      <c r="J1024" s="362">
        <f t="shared" si="238"/>
        <v>158019</v>
      </c>
      <c r="K1024" s="363">
        <f t="shared" si="239"/>
        <v>94812</v>
      </c>
      <c r="L1024" s="44"/>
      <c r="M1024" s="346">
        <f t="shared" si="240"/>
        <v>3.0004155361638678E-2</v>
      </c>
      <c r="N1024" s="346">
        <f t="shared" si="241"/>
        <v>2.999983704596933E-2</v>
      </c>
      <c r="O1024" s="346">
        <f t="shared" si="242"/>
        <v>2.99966757269403E-2</v>
      </c>
      <c r="P1024" s="346">
        <f t="shared" si="243"/>
        <v>3.001662158198351E-2</v>
      </c>
      <c r="Q1024" s="69"/>
    </row>
    <row r="1025" spans="1:17" s="14" customFormat="1" ht="14.1" customHeight="1" x14ac:dyDescent="0.25">
      <c r="A1025" s="101"/>
      <c r="B1025" s="697"/>
      <c r="C1025" s="176"/>
      <c r="D1025" s="379">
        <v>249147</v>
      </c>
      <c r="E1025" s="421">
        <v>186861</v>
      </c>
      <c r="F1025" s="421">
        <v>155718</v>
      </c>
      <c r="G1025" s="422">
        <v>93429</v>
      </c>
      <c r="H1025" s="372">
        <f t="shared" si="236"/>
        <v>256620</v>
      </c>
      <c r="I1025" s="362">
        <f t="shared" si="237"/>
        <v>192465</v>
      </c>
      <c r="J1025" s="362">
        <f t="shared" si="238"/>
        <v>160389</v>
      </c>
      <c r="K1025" s="363">
        <f t="shared" si="239"/>
        <v>96234</v>
      </c>
      <c r="L1025" s="44"/>
      <c r="M1025" s="346">
        <f t="shared" si="240"/>
        <v>2.9994340690435765E-2</v>
      </c>
      <c r="N1025" s="346">
        <f t="shared" si="241"/>
        <v>2.9990206624175189E-2</v>
      </c>
      <c r="O1025" s="346">
        <f t="shared" si="242"/>
        <v>2.999653219281008E-2</v>
      </c>
      <c r="P1025" s="346">
        <f t="shared" si="243"/>
        <v>3.0022798060559356E-2</v>
      </c>
      <c r="Q1025" s="69"/>
    </row>
    <row r="1026" spans="1:17" s="14" customFormat="1" ht="14.1" customHeight="1" thickBot="1" x14ac:dyDescent="0.3">
      <c r="A1026" s="101"/>
      <c r="B1026" s="695"/>
      <c r="C1026" s="23">
        <v>7</v>
      </c>
      <c r="D1026" s="379">
        <v>252891</v>
      </c>
      <c r="E1026" s="421">
        <v>189669</v>
      </c>
      <c r="F1026" s="421">
        <v>158058</v>
      </c>
      <c r="G1026" s="422">
        <v>94833</v>
      </c>
      <c r="H1026" s="382">
        <f t="shared" ref="H1026:H1027" si="244">ROUND($D1026*(1+$G$9)/3,0)*3</f>
        <v>260478</v>
      </c>
      <c r="I1026" s="367">
        <f t="shared" si="219"/>
        <v>195360</v>
      </c>
      <c r="J1026" s="367">
        <f t="shared" si="220"/>
        <v>162798</v>
      </c>
      <c r="K1026" s="368">
        <f t="shared" si="221"/>
        <v>97680</v>
      </c>
      <c r="L1026" s="44"/>
      <c r="M1026" s="346">
        <f t="shared" si="222"/>
        <v>3.0001067653653155E-2</v>
      </c>
      <c r="N1026" s="346">
        <f t="shared" si="223"/>
        <v>3.0004903278870031E-2</v>
      </c>
      <c r="O1026" s="346">
        <f t="shared" si="224"/>
        <v>2.9988991382910071E-2</v>
      </c>
      <c r="P1026" s="346">
        <f t="shared" si="225"/>
        <v>3.0021195153585777E-2</v>
      </c>
      <c r="Q1026" s="69"/>
    </row>
    <row r="1027" spans="1:17" s="14" customFormat="1" ht="14.1" customHeight="1" x14ac:dyDescent="0.25">
      <c r="A1027" s="101">
        <v>5</v>
      </c>
      <c r="B1027" s="693" t="s">
        <v>271</v>
      </c>
      <c r="C1027" s="19">
        <v>1</v>
      </c>
      <c r="D1027" s="372">
        <v>258198</v>
      </c>
      <c r="E1027" s="362">
        <v>193650</v>
      </c>
      <c r="F1027" s="362">
        <v>161373</v>
      </c>
      <c r="G1027" s="363">
        <v>96825</v>
      </c>
      <c r="H1027" s="372">
        <f t="shared" si="244"/>
        <v>265944</v>
      </c>
      <c r="I1027" s="362">
        <f t="shared" si="219"/>
        <v>199458</v>
      </c>
      <c r="J1027" s="362">
        <f t="shared" si="220"/>
        <v>166215</v>
      </c>
      <c r="K1027" s="363">
        <f t="shared" si="221"/>
        <v>99729</v>
      </c>
      <c r="L1027" s="44"/>
      <c r="M1027" s="346">
        <f t="shared" si="222"/>
        <v>3.0000232379801546E-2</v>
      </c>
      <c r="N1027" s="346">
        <f t="shared" si="223"/>
        <v>2.9992254066615025E-2</v>
      </c>
      <c r="O1027" s="346">
        <f t="shared" si="224"/>
        <v>3.0005019427041698E-2</v>
      </c>
      <c r="P1027" s="346">
        <f t="shared" si="225"/>
        <v>2.9992254066615025E-2</v>
      </c>
      <c r="Q1027" s="69"/>
    </row>
    <row r="1028" spans="1:17" s="14" customFormat="1" ht="14.1" customHeight="1" x14ac:dyDescent="0.25">
      <c r="A1028" s="101"/>
      <c r="B1028" s="694"/>
      <c r="C1028" s="22">
        <v>2</v>
      </c>
      <c r="D1028" s="379">
        <v>262074</v>
      </c>
      <c r="E1028" s="421">
        <v>196557</v>
      </c>
      <c r="F1028" s="421">
        <v>163797</v>
      </c>
      <c r="G1028" s="422">
        <v>98277</v>
      </c>
      <c r="H1028" s="379">
        <f>ROUND($D1028*(1+$G$10)/3,0)*3</f>
        <v>269937</v>
      </c>
      <c r="I1028" s="421">
        <f t="shared" si="219"/>
        <v>202452</v>
      </c>
      <c r="J1028" s="421">
        <f t="shared" si="220"/>
        <v>168711</v>
      </c>
      <c r="K1028" s="422">
        <f t="shared" si="221"/>
        <v>101226</v>
      </c>
      <c r="L1028" s="44"/>
      <c r="M1028" s="346">
        <f t="shared" si="222"/>
        <v>3.0002976258613978E-2</v>
      </c>
      <c r="N1028" s="346">
        <f t="shared" si="223"/>
        <v>2.9991300233520049E-2</v>
      </c>
      <c r="O1028" s="346">
        <f t="shared" si="224"/>
        <v>3.000054946061283E-2</v>
      </c>
      <c r="P1028" s="346">
        <f t="shared" si="225"/>
        <v>3.0007020971336121E-2</v>
      </c>
      <c r="Q1028" s="69"/>
    </row>
    <row r="1029" spans="1:17" s="14" customFormat="1" ht="14.1" customHeight="1" x14ac:dyDescent="0.25">
      <c r="A1029" s="101"/>
      <c r="B1029" s="694"/>
      <c r="C1029" s="22">
        <v>3</v>
      </c>
      <c r="D1029" s="379">
        <v>265998</v>
      </c>
      <c r="E1029" s="421">
        <v>199500</v>
      </c>
      <c r="F1029" s="421">
        <v>166248</v>
      </c>
      <c r="G1029" s="422">
        <v>99750</v>
      </c>
      <c r="H1029" s="379">
        <f t="shared" ref="H1029:H1041" si="245">ROUND($D1029*(1+$G$10)/3,0)*3</f>
        <v>273978</v>
      </c>
      <c r="I1029" s="421">
        <f t="shared" si="219"/>
        <v>205485</v>
      </c>
      <c r="J1029" s="421">
        <f t="shared" si="220"/>
        <v>171237</v>
      </c>
      <c r="K1029" s="422">
        <f t="shared" si="221"/>
        <v>102741</v>
      </c>
      <c r="L1029" s="44"/>
      <c r="M1029" s="346">
        <f t="shared" si="222"/>
        <v>3.0000225565605755E-2</v>
      </c>
      <c r="N1029" s="346">
        <f t="shared" si="223"/>
        <v>0.03</v>
      </c>
      <c r="O1029" s="346">
        <f t="shared" si="224"/>
        <v>3.0009383571531687E-2</v>
      </c>
      <c r="P1029" s="346">
        <f t="shared" si="225"/>
        <v>2.9984962406015038E-2</v>
      </c>
      <c r="Q1029" s="69"/>
    </row>
    <row r="1030" spans="1:17" s="14" customFormat="1" ht="14.1" customHeight="1" x14ac:dyDescent="0.25">
      <c r="A1030" s="101"/>
      <c r="B1030" s="694"/>
      <c r="C1030" s="22">
        <v>4</v>
      </c>
      <c r="D1030" s="379">
        <v>269985</v>
      </c>
      <c r="E1030" s="421">
        <v>202488</v>
      </c>
      <c r="F1030" s="421">
        <v>168741</v>
      </c>
      <c r="G1030" s="422">
        <v>101244</v>
      </c>
      <c r="H1030" s="379">
        <f t="shared" si="245"/>
        <v>278085</v>
      </c>
      <c r="I1030" s="421">
        <f t="shared" si="219"/>
        <v>208563</v>
      </c>
      <c r="J1030" s="421">
        <f t="shared" si="220"/>
        <v>173802</v>
      </c>
      <c r="K1030" s="422">
        <f t="shared" si="221"/>
        <v>104283</v>
      </c>
      <c r="L1030" s="44"/>
      <c r="M1030" s="346">
        <f t="shared" si="222"/>
        <v>3.0001666759264405E-2</v>
      </c>
      <c r="N1030" s="346">
        <f t="shared" si="223"/>
        <v>3.0001777883133816E-2</v>
      </c>
      <c r="O1030" s="346">
        <f t="shared" si="224"/>
        <v>2.9992710722349637E-2</v>
      </c>
      <c r="P1030" s="346">
        <f t="shared" si="225"/>
        <v>3.0016593575915611E-2</v>
      </c>
      <c r="Q1030" s="69"/>
    </row>
    <row r="1031" spans="1:17" s="14" customFormat="1" ht="14.1" customHeight="1" x14ac:dyDescent="0.25">
      <c r="A1031" s="101"/>
      <c r="B1031" s="694"/>
      <c r="C1031" s="22">
        <v>5</v>
      </c>
      <c r="D1031" s="379">
        <v>274041</v>
      </c>
      <c r="E1031" s="421">
        <v>205530</v>
      </c>
      <c r="F1031" s="421">
        <v>171276</v>
      </c>
      <c r="G1031" s="422">
        <v>102765</v>
      </c>
      <c r="H1031" s="379">
        <f t="shared" si="245"/>
        <v>282261</v>
      </c>
      <c r="I1031" s="421">
        <f t="shared" si="219"/>
        <v>211695</v>
      </c>
      <c r="J1031" s="421">
        <f t="shared" si="220"/>
        <v>176412</v>
      </c>
      <c r="K1031" s="422">
        <f t="shared" si="221"/>
        <v>105849</v>
      </c>
      <c r="L1031" s="44"/>
      <c r="M1031" s="346">
        <f t="shared" si="222"/>
        <v>2.9995511620523937E-2</v>
      </c>
      <c r="N1031" s="346">
        <f t="shared" si="223"/>
        <v>2.9995621077215005E-2</v>
      </c>
      <c r="O1031" s="346">
        <f t="shared" si="224"/>
        <v>2.9986688152455684E-2</v>
      </c>
      <c r="P1031" s="346">
        <f t="shared" si="225"/>
        <v>3.0010217486498323E-2</v>
      </c>
      <c r="Q1031" s="69"/>
    </row>
    <row r="1032" spans="1:17" s="14" customFormat="1" ht="14.1" customHeight="1" x14ac:dyDescent="0.25">
      <c r="A1032" s="101"/>
      <c r="B1032" s="694"/>
      <c r="C1032" s="22">
        <v>6</v>
      </c>
      <c r="D1032" s="379">
        <v>278154</v>
      </c>
      <c r="E1032" s="421">
        <v>208617</v>
      </c>
      <c r="F1032" s="421">
        <v>173847</v>
      </c>
      <c r="G1032" s="422">
        <v>104307</v>
      </c>
      <c r="H1032" s="379">
        <f t="shared" si="245"/>
        <v>286500</v>
      </c>
      <c r="I1032" s="421">
        <f t="shared" si="219"/>
        <v>214875</v>
      </c>
      <c r="J1032" s="421">
        <f t="shared" si="220"/>
        <v>179064</v>
      </c>
      <c r="K1032" s="422">
        <f t="shared" si="221"/>
        <v>107439</v>
      </c>
      <c r="L1032" s="44"/>
      <c r="M1032" s="346">
        <f t="shared" si="222"/>
        <v>3.0004961280441771E-2</v>
      </c>
      <c r="N1032" s="346">
        <f t="shared" si="223"/>
        <v>2.999755532866449E-2</v>
      </c>
      <c r="O1032" s="346">
        <f t="shared" si="224"/>
        <v>3.0009145973183316E-2</v>
      </c>
      <c r="P1032" s="346">
        <f t="shared" si="225"/>
        <v>3.0026747965141362E-2</v>
      </c>
      <c r="Q1032" s="69"/>
    </row>
    <row r="1033" spans="1:17" s="14" customFormat="1" ht="14.1" customHeight="1" x14ac:dyDescent="0.25">
      <c r="A1033" s="101"/>
      <c r="B1033" s="694"/>
      <c r="C1033" s="22">
        <v>7</v>
      </c>
      <c r="D1033" s="379">
        <v>282330</v>
      </c>
      <c r="E1033" s="421">
        <v>211749</v>
      </c>
      <c r="F1033" s="421">
        <v>176457</v>
      </c>
      <c r="G1033" s="422">
        <v>105873</v>
      </c>
      <c r="H1033" s="379">
        <f t="shared" si="245"/>
        <v>290799</v>
      </c>
      <c r="I1033" s="421">
        <f t="shared" si="219"/>
        <v>218100</v>
      </c>
      <c r="J1033" s="421">
        <f t="shared" si="220"/>
        <v>181749</v>
      </c>
      <c r="K1033" s="422">
        <f t="shared" si="221"/>
        <v>109050</v>
      </c>
      <c r="L1033" s="44"/>
      <c r="M1033" s="346">
        <f t="shared" si="222"/>
        <v>2.999681224099458E-2</v>
      </c>
      <c r="N1033" s="346">
        <f t="shared" si="223"/>
        <v>2.999305781845487E-2</v>
      </c>
      <c r="O1033" s="346">
        <f t="shared" si="224"/>
        <v>2.9990309253812544E-2</v>
      </c>
      <c r="P1033" s="346">
        <f t="shared" si="225"/>
        <v>3.0007650675809697E-2</v>
      </c>
      <c r="Q1033" s="69"/>
    </row>
    <row r="1034" spans="1:17" s="14" customFormat="1" ht="14.1" customHeight="1" x14ac:dyDescent="0.25">
      <c r="A1034" s="101"/>
      <c r="B1034" s="694"/>
      <c r="C1034" s="22">
        <v>8</v>
      </c>
      <c r="D1034" s="379">
        <v>286569</v>
      </c>
      <c r="E1034" s="421">
        <v>214926</v>
      </c>
      <c r="F1034" s="421">
        <v>179106</v>
      </c>
      <c r="G1034" s="422">
        <v>107463</v>
      </c>
      <c r="H1034" s="379">
        <f t="shared" si="245"/>
        <v>295167</v>
      </c>
      <c r="I1034" s="421">
        <f t="shared" si="219"/>
        <v>221376</v>
      </c>
      <c r="J1034" s="421">
        <f t="shared" si="220"/>
        <v>184479</v>
      </c>
      <c r="K1034" s="422">
        <f t="shared" si="221"/>
        <v>110688</v>
      </c>
      <c r="L1034" s="44"/>
      <c r="M1034" s="346">
        <f t="shared" si="222"/>
        <v>3.0003245291709849E-2</v>
      </c>
      <c r="N1034" s="346">
        <f t="shared" si="223"/>
        <v>3.0010329136540018E-2</v>
      </c>
      <c r="O1034" s="346">
        <f t="shared" si="224"/>
        <v>2.9998995008542428E-2</v>
      </c>
      <c r="P1034" s="346">
        <f t="shared" si="225"/>
        <v>3.0010329136540018E-2</v>
      </c>
      <c r="Q1034" s="69"/>
    </row>
    <row r="1035" spans="1:17" s="14" customFormat="1" ht="14.1" customHeight="1" x14ac:dyDescent="0.25">
      <c r="A1035" s="101"/>
      <c r="B1035" s="694"/>
      <c r="C1035" s="22">
        <v>9</v>
      </c>
      <c r="D1035" s="379">
        <v>290862</v>
      </c>
      <c r="E1035" s="421">
        <v>218148</v>
      </c>
      <c r="F1035" s="421">
        <v>181788</v>
      </c>
      <c r="G1035" s="422">
        <v>109074</v>
      </c>
      <c r="H1035" s="379">
        <f t="shared" si="245"/>
        <v>299589</v>
      </c>
      <c r="I1035" s="421">
        <f t="shared" si="219"/>
        <v>224691</v>
      </c>
      <c r="J1035" s="421">
        <f t="shared" si="220"/>
        <v>187242</v>
      </c>
      <c r="K1035" s="422">
        <f t="shared" si="221"/>
        <v>112347</v>
      </c>
      <c r="L1035" s="44"/>
      <c r="M1035" s="346">
        <f t="shared" si="222"/>
        <v>3.0003919384450357E-2</v>
      </c>
      <c r="N1035" s="346">
        <f t="shared" si="223"/>
        <v>2.9993398976841411E-2</v>
      </c>
      <c r="O1035" s="346">
        <f t="shared" si="224"/>
        <v>3.0001980328734568E-2</v>
      </c>
      <c r="P1035" s="346">
        <f t="shared" si="225"/>
        <v>3.0007151108421806E-2</v>
      </c>
      <c r="Q1035" s="69"/>
    </row>
    <row r="1036" spans="1:17" s="14" customFormat="1" ht="14.1" customHeight="1" thickBot="1" x14ac:dyDescent="0.3">
      <c r="A1036" s="101"/>
      <c r="B1036" s="695"/>
      <c r="C1036" s="23">
        <v>10</v>
      </c>
      <c r="D1036" s="382">
        <v>295233</v>
      </c>
      <c r="E1036" s="367">
        <v>221424</v>
      </c>
      <c r="F1036" s="367">
        <v>184521</v>
      </c>
      <c r="G1036" s="368">
        <v>110712</v>
      </c>
      <c r="H1036" s="382">
        <f t="shared" si="245"/>
        <v>304089</v>
      </c>
      <c r="I1036" s="367">
        <f t="shared" si="219"/>
        <v>228066</v>
      </c>
      <c r="J1036" s="367">
        <f t="shared" si="220"/>
        <v>190056</v>
      </c>
      <c r="K1036" s="368">
        <f t="shared" si="221"/>
        <v>114033</v>
      </c>
      <c r="L1036" s="44"/>
      <c r="M1036" s="346">
        <f t="shared" si="222"/>
        <v>2.9996646716322361E-2</v>
      </c>
      <c r="N1036" s="346">
        <f t="shared" si="223"/>
        <v>2.9996748319965315E-2</v>
      </c>
      <c r="O1036" s="346">
        <f t="shared" si="224"/>
        <v>2.9996585754466971E-2</v>
      </c>
      <c r="P1036" s="346">
        <f t="shared" si="225"/>
        <v>2.9996748319965315E-2</v>
      </c>
      <c r="Q1036" s="69"/>
    </row>
    <row r="1037" spans="1:17" s="14" customFormat="1" ht="14.1" customHeight="1" x14ac:dyDescent="0.25">
      <c r="A1037" s="101">
        <v>6</v>
      </c>
      <c r="B1037" s="693" t="s">
        <v>272</v>
      </c>
      <c r="C1037" s="19">
        <v>1</v>
      </c>
      <c r="D1037" s="372">
        <v>304152</v>
      </c>
      <c r="E1037" s="362">
        <v>228114</v>
      </c>
      <c r="F1037" s="362">
        <v>190095</v>
      </c>
      <c r="G1037" s="363">
        <v>114057</v>
      </c>
      <c r="H1037" s="372">
        <f t="shared" si="245"/>
        <v>313278</v>
      </c>
      <c r="I1037" s="362">
        <f t="shared" si="219"/>
        <v>234960</v>
      </c>
      <c r="J1037" s="362">
        <f t="shared" si="220"/>
        <v>195798</v>
      </c>
      <c r="K1037" s="363">
        <f t="shared" si="221"/>
        <v>117480</v>
      </c>
      <c r="L1037" s="44"/>
      <c r="M1037" s="346">
        <f t="shared" si="222"/>
        <v>3.0004734474867831E-2</v>
      </c>
      <c r="N1037" s="346">
        <f t="shared" si="223"/>
        <v>3.0011310134406482E-2</v>
      </c>
      <c r="O1037" s="346">
        <f t="shared" si="224"/>
        <v>3.0000789079144639E-2</v>
      </c>
      <c r="P1037" s="346">
        <f t="shared" si="225"/>
        <v>3.0011310134406482E-2</v>
      </c>
      <c r="Q1037" s="69"/>
    </row>
    <row r="1038" spans="1:17" s="14" customFormat="1" ht="14.1" customHeight="1" x14ac:dyDescent="0.25">
      <c r="A1038" s="101"/>
      <c r="B1038" s="694"/>
      <c r="C1038" s="22">
        <v>2</v>
      </c>
      <c r="D1038" s="379">
        <v>308718</v>
      </c>
      <c r="E1038" s="421">
        <v>231540</v>
      </c>
      <c r="F1038" s="421">
        <v>192948</v>
      </c>
      <c r="G1038" s="422">
        <v>115770</v>
      </c>
      <c r="H1038" s="379">
        <f t="shared" si="245"/>
        <v>317979</v>
      </c>
      <c r="I1038" s="421">
        <f t="shared" si="219"/>
        <v>238485</v>
      </c>
      <c r="J1038" s="421">
        <f t="shared" si="220"/>
        <v>198738</v>
      </c>
      <c r="K1038" s="422">
        <f t="shared" si="221"/>
        <v>119241</v>
      </c>
      <c r="L1038" s="44"/>
      <c r="M1038" s="346">
        <f t="shared" si="222"/>
        <v>2.9998250830855343E-2</v>
      </c>
      <c r="N1038" s="346">
        <f t="shared" si="223"/>
        <v>2.9994817310183986E-2</v>
      </c>
      <c r="O1038" s="346">
        <f t="shared" si="224"/>
        <v>3.0008085079917906E-2</v>
      </c>
      <c r="P1038" s="346">
        <f t="shared" si="225"/>
        <v>2.9981860585643949E-2</v>
      </c>
      <c r="Q1038" s="69"/>
    </row>
    <row r="1039" spans="1:17" s="14" customFormat="1" ht="14.1" customHeight="1" x14ac:dyDescent="0.25">
      <c r="A1039" s="101"/>
      <c r="B1039" s="694"/>
      <c r="C1039" s="22">
        <v>3</v>
      </c>
      <c r="D1039" s="379">
        <v>313350</v>
      </c>
      <c r="E1039" s="421">
        <v>235014</v>
      </c>
      <c r="F1039" s="421">
        <v>195843</v>
      </c>
      <c r="G1039" s="422">
        <v>117507</v>
      </c>
      <c r="H1039" s="379">
        <f t="shared" si="245"/>
        <v>322752</v>
      </c>
      <c r="I1039" s="421">
        <f t="shared" si="219"/>
        <v>242064</v>
      </c>
      <c r="J1039" s="421">
        <f t="shared" si="220"/>
        <v>201720</v>
      </c>
      <c r="K1039" s="422">
        <f t="shared" si="221"/>
        <v>121032</v>
      </c>
      <c r="L1039" s="44"/>
      <c r="M1039" s="346">
        <f t="shared" si="222"/>
        <v>3.0004786979415988E-2</v>
      </c>
      <c r="N1039" s="346">
        <f t="shared" si="223"/>
        <v>2.9998212872424622E-2</v>
      </c>
      <c r="O1039" s="346">
        <f t="shared" si="224"/>
        <v>3.0008731483892711E-2</v>
      </c>
      <c r="P1039" s="346">
        <f t="shared" si="225"/>
        <v>2.9998212872424622E-2</v>
      </c>
      <c r="Q1039" s="69"/>
    </row>
    <row r="1040" spans="1:17" s="14" customFormat="1" ht="14.1" customHeight="1" x14ac:dyDescent="0.25">
      <c r="A1040" s="101"/>
      <c r="B1040" s="694"/>
      <c r="C1040" s="22">
        <v>4</v>
      </c>
      <c r="D1040" s="379">
        <v>318054</v>
      </c>
      <c r="E1040" s="421">
        <v>238542</v>
      </c>
      <c r="F1040" s="421">
        <v>198783</v>
      </c>
      <c r="G1040" s="422">
        <v>119271</v>
      </c>
      <c r="H1040" s="379">
        <f t="shared" si="245"/>
        <v>327597</v>
      </c>
      <c r="I1040" s="421">
        <f t="shared" si="219"/>
        <v>245697</v>
      </c>
      <c r="J1040" s="421">
        <f t="shared" si="220"/>
        <v>204747</v>
      </c>
      <c r="K1040" s="422">
        <f t="shared" si="221"/>
        <v>122850</v>
      </c>
      <c r="L1040" s="44"/>
      <c r="M1040" s="346">
        <f t="shared" si="222"/>
        <v>3.0004338885849573E-2</v>
      </c>
      <c r="N1040" s="346">
        <f t="shared" si="223"/>
        <v>2.9994717911311215E-2</v>
      </c>
      <c r="O1040" s="346">
        <f t="shared" si="224"/>
        <v>3.0002565611747484E-2</v>
      </c>
      <c r="P1040" s="346">
        <f t="shared" si="225"/>
        <v>3.0007294312951179E-2</v>
      </c>
      <c r="Q1040" s="69"/>
    </row>
    <row r="1041" spans="1:17" s="14" customFormat="1" ht="14.1" customHeight="1" x14ac:dyDescent="0.25">
      <c r="A1041" s="101"/>
      <c r="B1041" s="694"/>
      <c r="C1041" s="22">
        <v>5</v>
      </c>
      <c r="D1041" s="379">
        <v>322812</v>
      </c>
      <c r="E1041" s="421">
        <v>242109</v>
      </c>
      <c r="F1041" s="421">
        <v>201759</v>
      </c>
      <c r="G1041" s="422">
        <v>121056</v>
      </c>
      <c r="H1041" s="379">
        <f t="shared" si="245"/>
        <v>332496</v>
      </c>
      <c r="I1041" s="421">
        <f t="shared" si="219"/>
        <v>249372</v>
      </c>
      <c r="J1041" s="421">
        <f t="shared" si="220"/>
        <v>207810</v>
      </c>
      <c r="K1041" s="422">
        <f t="shared" si="221"/>
        <v>124686</v>
      </c>
      <c r="L1041" s="44"/>
      <c r="M1041" s="346">
        <f t="shared" si="222"/>
        <v>2.9998884799821567E-2</v>
      </c>
      <c r="N1041" s="346">
        <f t="shared" si="223"/>
        <v>2.9998884799821567E-2</v>
      </c>
      <c r="O1041" s="346">
        <f t="shared" si="224"/>
        <v>2.9991227157152842E-2</v>
      </c>
      <c r="P1041" s="346">
        <f t="shared" si="225"/>
        <v>2.9986122125297384E-2</v>
      </c>
      <c r="Q1041" s="69"/>
    </row>
    <row r="1042" spans="1:17" s="14" customFormat="1" ht="14.1" customHeight="1" x14ac:dyDescent="0.25">
      <c r="A1042" s="101"/>
      <c r="B1042" s="694"/>
      <c r="C1042" s="22">
        <v>6</v>
      </c>
      <c r="D1042" s="379">
        <v>324603</v>
      </c>
      <c r="E1042" s="421">
        <v>243453</v>
      </c>
      <c r="F1042" s="421">
        <v>202878</v>
      </c>
      <c r="G1042" s="422">
        <v>121725</v>
      </c>
      <c r="H1042" s="379">
        <f>ROUND($D1042*(1+$G$11)/3,0)*3</f>
        <v>334341</v>
      </c>
      <c r="I1042" s="421">
        <f t="shared" si="219"/>
        <v>250755</v>
      </c>
      <c r="J1042" s="421">
        <f t="shared" si="220"/>
        <v>208962</v>
      </c>
      <c r="K1042" s="422">
        <f t="shared" si="221"/>
        <v>125379</v>
      </c>
      <c r="L1042" s="44"/>
      <c r="M1042" s="346">
        <f t="shared" si="222"/>
        <v>2.9999722738237169E-2</v>
      </c>
      <c r="N1042" s="346">
        <f t="shared" si="223"/>
        <v>2.9993468965262289E-2</v>
      </c>
      <c r="O1042" s="346">
        <f t="shared" si="224"/>
        <v>2.9988465974625143E-2</v>
      </c>
      <c r="P1042" s="346">
        <f t="shared" si="225"/>
        <v>3.0018484288354897E-2</v>
      </c>
      <c r="Q1042" s="69"/>
    </row>
    <row r="1043" spans="1:17" s="14" customFormat="1" ht="14.1" customHeight="1" x14ac:dyDescent="0.25">
      <c r="A1043" s="101"/>
      <c r="B1043" s="694"/>
      <c r="C1043" s="22">
        <v>7</v>
      </c>
      <c r="D1043" s="379">
        <v>329469</v>
      </c>
      <c r="E1043" s="421">
        <v>247101</v>
      </c>
      <c r="F1043" s="421">
        <v>205917</v>
      </c>
      <c r="G1043" s="422">
        <v>123552</v>
      </c>
      <c r="H1043" s="379">
        <f t="shared" ref="H1043:H1045" si="246">ROUND($D1043*(1+$G$11)/3,0)*3</f>
        <v>339354</v>
      </c>
      <c r="I1043" s="421">
        <f t="shared" si="219"/>
        <v>254517</v>
      </c>
      <c r="J1043" s="421">
        <f t="shared" si="220"/>
        <v>212097</v>
      </c>
      <c r="K1043" s="422">
        <f t="shared" si="221"/>
        <v>127257</v>
      </c>
      <c r="L1043" s="44"/>
      <c r="M1043" s="346">
        <f t="shared" si="222"/>
        <v>3.0002822723837447E-2</v>
      </c>
      <c r="N1043" s="346">
        <f t="shared" si="223"/>
        <v>3.0012019376692123E-2</v>
      </c>
      <c r="O1043" s="346">
        <f t="shared" si="224"/>
        <v>3.0012092250761228E-2</v>
      </c>
      <c r="P1043" s="346">
        <f t="shared" si="225"/>
        <v>2.9987373737373736E-2</v>
      </c>
      <c r="Q1043" s="69"/>
    </row>
    <row r="1044" spans="1:17" s="14" customFormat="1" ht="14.1" customHeight="1" x14ac:dyDescent="0.25">
      <c r="A1044" s="101"/>
      <c r="B1044" s="694"/>
      <c r="C1044" s="22">
        <v>8</v>
      </c>
      <c r="D1044" s="379">
        <v>334410</v>
      </c>
      <c r="E1044" s="421">
        <v>250809</v>
      </c>
      <c r="F1044" s="421">
        <v>209007</v>
      </c>
      <c r="G1044" s="422">
        <v>125403</v>
      </c>
      <c r="H1044" s="379">
        <f t="shared" si="246"/>
        <v>344442</v>
      </c>
      <c r="I1044" s="421">
        <f t="shared" si="219"/>
        <v>258333</v>
      </c>
      <c r="J1044" s="421">
        <f t="shared" si="220"/>
        <v>215277</v>
      </c>
      <c r="K1044" s="422">
        <f t="shared" si="221"/>
        <v>129165</v>
      </c>
      <c r="L1044" s="44"/>
      <c r="M1044" s="346">
        <f t="shared" si="222"/>
        <v>2.9999102897640621E-2</v>
      </c>
      <c r="N1044" s="346">
        <f t="shared" si="223"/>
        <v>2.9998923483607047E-2</v>
      </c>
      <c r="O1044" s="346">
        <f t="shared" si="224"/>
        <v>2.9998995248962955E-2</v>
      </c>
      <c r="P1044" s="346">
        <f t="shared" si="225"/>
        <v>2.9999282313820243E-2</v>
      </c>
      <c r="Q1044" s="69"/>
    </row>
    <row r="1045" spans="1:17" s="14" customFormat="1" ht="14.1" customHeight="1" thickBot="1" x14ac:dyDescent="0.3">
      <c r="A1045" s="101"/>
      <c r="B1045" s="695"/>
      <c r="C1045" s="23">
        <v>9</v>
      </c>
      <c r="D1045" s="382">
        <v>339426</v>
      </c>
      <c r="E1045" s="367">
        <v>254571</v>
      </c>
      <c r="F1045" s="367">
        <v>212142</v>
      </c>
      <c r="G1045" s="368">
        <v>127284</v>
      </c>
      <c r="H1045" s="382">
        <f t="shared" si="246"/>
        <v>349608</v>
      </c>
      <c r="I1045" s="367">
        <f t="shared" si="219"/>
        <v>262206</v>
      </c>
      <c r="J1045" s="367">
        <f t="shared" si="220"/>
        <v>218505</v>
      </c>
      <c r="K1045" s="368">
        <f t="shared" si="221"/>
        <v>131103</v>
      </c>
      <c r="L1045" s="44"/>
      <c r="M1045" s="346">
        <f t="shared" si="222"/>
        <v>2.9997702002792951E-2</v>
      </c>
      <c r="N1045" s="346">
        <f t="shared" si="223"/>
        <v>2.999163298254711E-2</v>
      </c>
      <c r="O1045" s="346">
        <f t="shared" si="224"/>
        <v>2.9994060582062956E-2</v>
      </c>
      <c r="P1045" s="346">
        <f t="shared" si="225"/>
        <v>3.0003771094560195E-2</v>
      </c>
      <c r="Q1045" s="69"/>
    </row>
    <row r="1046" spans="1:17" s="14" customFormat="1" ht="14.1" customHeight="1" thickBot="1" x14ac:dyDescent="0.3">
      <c r="A1046" s="101">
        <v>7</v>
      </c>
      <c r="B1046" s="693" t="s">
        <v>273</v>
      </c>
      <c r="C1046" s="19">
        <v>1</v>
      </c>
      <c r="D1046" s="372">
        <v>258198</v>
      </c>
      <c r="E1046" s="362">
        <v>193650</v>
      </c>
      <c r="F1046" s="362">
        <v>161373</v>
      </c>
      <c r="G1046" s="363">
        <v>96825</v>
      </c>
      <c r="H1046" s="372">
        <f t="shared" ref="H1046:H1057" si="247">ROUND($D1046*(1+$G$9)/3,0)*3</f>
        <v>265944</v>
      </c>
      <c r="I1046" s="362">
        <f t="shared" si="219"/>
        <v>199458</v>
      </c>
      <c r="J1046" s="362">
        <f t="shared" si="220"/>
        <v>166215</v>
      </c>
      <c r="K1046" s="363">
        <f t="shared" si="221"/>
        <v>99729</v>
      </c>
      <c r="L1046" s="44"/>
      <c r="M1046" s="346">
        <f t="shared" si="222"/>
        <v>3.0000232379801546E-2</v>
      </c>
      <c r="N1046" s="346">
        <f t="shared" si="223"/>
        <v>2.9992254066615025E-2</v>
      </c>
      <c r="O1046" s="346">
        <f t="shared" si="224"/>
        <v>3.0005019427041698E-2</v>
      </c>
      <c r="P1046" s="346">
        <f t="shared" si="225"/>
        <v>2.9992254066615025E-2</v>
      </c>
      <c r="Q1046" s="69"/>
    </row>
    <row r="1047" spans="1:17" s="14" customFormat="1" ht="14.1" customHeight="1" thickBot="1" x14ac:dyDescent="0.3">
      <c r="A1047" s="101"/>
      <c r="B1047" s="696"/>
      <c r="C1047" s="20"/>
      <c r="D1047" s="379">
        <v>262074</v>
      </c>
      <c r="E1047" s="421">
        <v>196557</v>
      </c>
      <c r="F1047" s="421">
        <v>163797</v>
      </c>
      <c r="G1047" s="422">
        <v>98277</v>
      </c>
      <c r="H1047" s="372">
        <f t="shared" si="247"/>
        <v>269937</v>
      </c>
      <c r="I1047" s="362">
        <f t="shared" ref="I1047:I1057" si="248">(ROUND((+H1047/8*6)/3,0))*3</f>
        <v>202452</v>
      </c>
      <c r="J1047" s="362">
        <f t="shared" ref="J1047:J1057" si="249">(ROUND((+H1047/8*5)/3,0))*3</f>
        <v>168711</v>
      </c>
      <c r="K1047" s="363">
        <f t="shared" ref="K1047:K1057" si="250">(ROUND((+H1047/8*3)/3,0))*3</f>
        <v>101226</v>
      </c>
      <c r="L1047" s="44"/>
      <c r="M1047" s="346">
        <f t="shared" ref="M1047:M1064" si="251">(H1047-D1047)/D1047</f>
        <v>3.0002976258613978E-2</v>
      </c>
      <c r="N1047" s="346">
        <f t="shared" ref="N1047:N1064" si="252">(I1047-E1047)/E1047</f>
        <v>2.9991300233520049E-2</v>
      </c>
      <c r="O1047" s="346">
        <f t="shared" ref="O1047:O1064" si="253">(J1047-F1047)/F1047</f>
        <v>3.000054946061283E-2</v>
      </c>
      <c r="P1047" s="346">
        <f t="shared" ref="P1047:P1064" si="254">(K1047-G1047)/G1047</f>
        <v>3.0007020971336121E-2</v>
      </c>
      <c r="Q1047" s="69"/>
    </row>
    <row r="1048" spans="1:17" s="14" customFormat="1" ht="14.1" customHeight="1" thickBot="1" x14ac:dyDescent="0.3">
      <c r="A1048" s="101"/>
      <c r="B1048" s="694"/>
      <c r="C1048" s="22">
        <v>2</v>
      </c>
      <c r="D1048" s="379">
        <v>265998</v>
      </c>
      <c r="E1048" s="421">
        <v>199500</v>
      </c>
      <c r="F1048" s="421">
        <v>166248</v>
      </c>
      <c r="G1048" s="422">
        <v>99750</v>
      </c>
      <c r="H1048" s="372">
        <f t="shared" si="247"/>
        <v>273978</v>
      </c>
      <c r="I1048" s="362">
        <f t="shared" si="248"/>
        <v>205485</v>
      </c>
      <c r="J1048" s="362">
        <f t="shared" si="249"/>
        <v>171237</v>
      </c>
      <c r="K1048" s="363">
        <f t="shared" si="250"/>
        <v>102741</v>
      </c>
      <c r="L1048" s="44"/>
      <c r="M1048" s="346">
        <f t="shared" si="251"/>
        <v>3.0000225565605755E-2</v>
      </c>
      <c r="N1048" s="346">
        <f t="shared" si="252"/>
        <v>0.03</v>
      </c>
      <c r="O1048" s="346">
        <f t="shared" si="253"/>
        <v>3.0009383571531687E-2</v>
      </c>
      <c r="P1048" s="346">
        <f t="shared" si="254"/>
        <v>2.9984962406015038E-2</v>
      </c>
      <c r="Q1048" s="69"/>
    </row>
    <row r="1049" spans="1:17" s="14" customFormat="1" ht="14.1" customHeight="1" thickBot="1" x14ac:dyDescent="0.3">
      <c r="A1049" s="101"/>
      <c r="B1049" s="694"/>
      <c r="C1049" s="22"/>
      <c r="D1049" s="379">
        <v>269985</v>
      </c>
      <c r="E1049" s="421">
        <v>202488</v>
      </c>
      <c r="F1049" s="421">
        <v>168741</v>
      </c>
      <c r="G1049" s="422">
        <v>101244</v>
      </c>
      <c r="H1049" s="372">
        <f t="shared" si="247"/>
        <v>278085</v>
      </c>
      <c r="I1049" s="362">
        <f t="shared" si="248"/>
        <v>208563</v>
      </c>
      <c r="J1049" s="362">
        <f t="shared" si="249"/>
        <v>173802</v>
      </c>
      <c r="K1049" s="363">
        <f t="shared" si="250"/>
        <v>104283</v>
      </c>
      <c r="L1049" s="44"/>
      <c r="M1049" s="346">
        <f t="shared" si="251"/>
        <v>3.0001666759264405E-2</v>
      </c>
      <c r="N1049" s="346">
        <f t="shared" si="252"/>
        <v>3.0001777883133816E-2</v>
      </c>
      <c r="O1049" s="346">
        <f t="shared" si="253"/>
        <v>2.9992710722349637E-2</v>
      </c>
      <c r="P1049" s="346">
        <f t="shared" si="254"/>
        <v>3.0016593575915611E-2</v>
      </c>
      <c r="Q1049" s="69"/>
    </row>
    <row r="1050" spans="1:17" s="14" customFormat="1" ht="14.1" customHeight="1" thickBot="1" x14ac:dyDescent="0.3">
      <c r="A1050" s="101"/>
      <c r="B1050" s="694"/>
      <c r="C1050" s="22">
        <v>3</v>
      </c>
      <c r="D1050" s="379">
        <v>274041</v>
      </c>
      <c r="E1050" s="421">
        <v>205530</v>
      </c>
      <c r="F1050" s="421">
        <v>171276</v>
      </c>
      <c r="G1050" s="422">
        <v>102765</v>
      </c>
      <c r="H1050" s="372">
        <f t="shared" si="247"/>
        <v>282261</v>
      </c>
      <c r="I1050" s="362">
        <f t="shared" si="248"/>
        <v>211695</v>
      </c>
      <c r="J1050" s="362">
        <f t="shared" si="249"/>
        <v>176412</v>
      </c>
      <c r="K1050" s="363">
        <f t="shared" si="250"/>
        <v>105849</v>
      </c>
      <c r="L1050" s="44"/>
      <c r="M1050" s="346">
        <f t="shared" si="251"/>
        <v>2.9995511620523937E-2</v>
      </c>
      <c r="N1050" s="346">
        <f t="shared" si="252"/>
        <v>2.9995621077215005E-2</v>
      </c>
      <c r="O1050" s="346">
        <f t="shared" si="253"/>
        <v>2.9986688152455684E-2</v>
      </c>
      <c r="P1050" s="346">
        <f t="shared" si="254"/>
        <v>3.0010217486498323E-2</v>
      </c>
      <c r="Q1050" s="69"/>
    </row>
    <row r="1051" spans="1:17" s="14" customFormat="1" ht="14.1" customHeight="1" thickBot="1" x14ac:dyDescent="0.3">
      <c r="A1051" s="101"/>
      <c r="B1051" s="694"/>
      <c r="C1051" s="22"/>
      <c r="D1051" s="379">
        <v>278154</v>
      </c>
      <c r="E1051" s="421">
        <v>208617</v>
      </c>
      <c r="F1051" s="421">
        <v>173847</v>
      </c>
      <c r="G1051" s="422">
        <v>104307</v>
      </c>
      <c r="H1051" s="372">
        <f t="shared" si="247"/>
        <v>286500</v>
      </c>
      <c r="I1051" s="362">
        <f t="shared" si="248"/>
        <v>214875</v>
      </c>
      <c r="J1051" s="362">
        <f t="shared" si="249"/>
        <v>179064</v>
      </c>
      <c r="K1051" s="363">
        <f t="shared" si="250"/>
        <v>107439</v>
      </c>
      <c r="L1051" s="44"/>
      <c r="M1051" s="346">
        <f t="shared" si="251"/>
        <v>3.0004961280441771E-2</v>
      </c>
      <c r="N1051" s="346">
        <f t="shared" si="252"/>
        <v>2.999755532866449E-2</v>
      </c>
      <c r="O1051" s="346">
        <f t="shared" si="253"/>
        <v>3.0009145973183316E-2</v>
      </c>
      <c r="P1051" s="346">
        <f t="shared" si="254"/>
        <v>3.0026747965141362E-2</v>
      </c>
      <c r="Q1051" s="69"/>
    </row>
    <row r="1052" spans="1:17" s="14" customFormat="1" ht="14.1" customHeight="1" thickBot="1" x14ac:dyDescent="0.3">
      <c r="A1052" s="101"/>
      <c r="B1052" s="694"/>
      <c r="C1052" s="22">
        <v>4</v>
      </c>
      <c r="D1052" s="379">
        <v>282330</v>
      </c>
      <c r="E1052" s="421">
        <v>211749</v>
      </c>
      <c r="F1052" s="421">
        <v>176457</v>
      </c>
      <c r="G1052" s="422">
        <v>105873</v>
      </c>
      <c r="H1052" s="372">
        <f t="shared" si="247"/>
        <v>290799</v>
      </c>
      <c r="I1052" s="362">
        <f t="shared" si="248"/>
        <v>218100</v>
      </c>
      <c r="J1052" s="362">
        <f t="shared" si="249"/>
        <v>181749</v>
      </c>
      <c r="K1052" s="363">
        <f t="shared" si="250"/>
        <v>109050</v>
      </c>
      <c r="L1052" s="44"/>
      <c r="M1052" s="346">
        <f t="shared" si="251"/>
        <v>2.999681224099458E-2</v>
      </c>
      <c r="N1052" s="346">
        <f t="shared" si="252"/>
        <v>2.999305781845487E-2</v>
      </c>
      <c r="O1052" s="346">
        <f t="shared" si="253"/>
        <v>2.9990309253812544E-2</v>
      </c>
      <c r="P1052" s="346">
        <f t="shared" si="254"/>
        <v>3.0007650675809697E-2</v>
      </c>
      <c r="Q1052" s="69"/>
    </row>
    <row r="1053" spans="1:17" s="14" customFormat="1" ht="14.1" customHeight="1" thickBot="1" x14ac:dyDescent="0.3">
      <c r="A1053" s="101"/>
      <c r="B1053" s="694"/>
      <c r="C1053" s="22"/>
      <c r="D1053" s="379">
        <v>286569</v>
      </c>
      <c r="E1053" s="421">
        <v>214926</v>
      </c>
      <c r="F1053" s="421">
        <v>179106</v>
      </c>
      <c r="G1053" s="422">
        <v>107463</v>
      </c>
      <c r="H1053" s="372">
        <f t="shared" si="247"/>
        <v>295167</v>
      </c>
      <c r="I1053" s="362">
        <f t="shared" si="248"/>
        <v>221376</v>
      </c>
      <c r="J1053" s="362">
        <f t="shared" si="249"/>
        <v>184479</v>
      </c>
      <c r="K1053" s="363">
        <f t="shared" si="250"/>
        <v>110688</v>
      </c>
      <c r="L1053" s="44"/>
      <c r="M1053" s="346">
        <f t="shared" si="251"/>
        <v>3.0003245291709849E-2</v>
      </c>
      <c r="N1053" s="346">
        <f t="shared" si="252"/>
        <v>3.0010329136540018E-2</v>
      </c>
      <c r="O1053" s="346">
        <f t="shared" si="253"/>
        <v>2.9998995008542428E-2</v>
      </c>
      <c r="P1053" s="346">
        <f t="shared" si="254"/>
        <v>3.0010329136540018E-2</v>
      </c>
      <c r="Q1053" s="69"/>
    </row>
    <row r="1054" spans="1:17" s="14" customFormat="1" ht="14.1" customHeight="1" thickBot="1" x14ac:dyDescent="0.3">
      <c r="A1054" s="101"/>
      <c r="B1054" s="694"/>
      <c r="C1054" s="22">
        <v>5</v>
      </c>
      <c r="D1054" s="379">
        <v>290862</v>
      </c>
      <c r="E1054" s="421">
        <v>218148</v>
      </c>
      <c r="F1054" s="421">
        <v>181788</v>
      </c>
      <c r="G1054" s="422">
        <v>109074</v>
      </c>
      <c r="H1054" s="372">
        <f t="shared" si="247"/>
        <v>299589</v>
      </c>
      <c r="I1054" s="362">
        <f t="shared" si="248"/>
        <v>224691</v>
      </c>
      <c r="J1054" s="362">
        <f t="shared" si="249"/>
        <v>187242</v>
      </c>
      <c r="K1054" s="363">
        <f t="shared" si="250"/>
        <v>112347</v>
      </c>
      <c r="L1054" s="44"/>
      <c r="M1054" s="346">
        <f t="shared" si="251"/>
        <v>3.0003919384450357E-2</v>
      </c>
      <c r="N1054" s="346">
        <f t="shared" si="252"/>
        <v>2.9993398976841411E-2</v>
      </c>
      <c r="O1054" s="346">
        <f t="shared" si="253"/>
        <v>3.0001980328734568E-2</v>
      </c>
      <c r="P1054" s="346">
        <f t="shared" si="254"/>
        <v>3.0007151108421806E-2</v>
      </c>
      <c r="Q1054" s="69"/>
    </row>
    <row r="1055" spans="1:17" s="14" customFormat="1" ht="14.1" customHeight="1" thickBot="1" x14ac:dyDescent="0.3">
      <c r="A1055" s="101"/>
      <c r="B1055" s="694"/>
      <c r="C1055" s="22"/>
      <c r="D1055" s="416">
        <v>295233</v>
      </c>
      <c r="E1055" s="365">
        <v>221424</v>
      </c>
      <c r="F1055" s="365">
        <v>184521</v>
      </c>
      <c r="G1055" s="365">
        <v>110712</v>
      </c>
      <c r="H1055" s="372">
        <f t="shared" si="247"/>
        <v>304089</v>
      </c>
      <c r="I1055" s="362">
        <f t="shared" si="248"/>
        <v>228066</v>
      </c>
      <c r="J1055" s="362">
        <f t="shared" si="249"/>
        <v>190056</v>
      </c>
      <c r="K1055" s="363">
        <f t="shared" si="250"/>
        <v>114033</v>
      </c>
      <c r="L1055" s="44"/>
      <c r="M1055" s="346">
        <f t="shared" si="251"/>
        <v>2.9996646716322361E-2</v>
      </c>
      <c r="N1055" s="346">
        <f t="shared" si="252"/>
        <v>2.9996748319965315E-2</v>
      </c>
      <c r="O1055" s="346">
        <f t="shared" si="253"/>
        <v>2.9996585754466971E-2</v>
      </c>
      <c r="P1055" s="346">
        <f t="shared" si="254"/>
        <v>2.9996748319965315E-2</v>
      </c>
      <c r="Q1055" s="69"/>
    </row>
    <row r="1056" spans="1:17" s="14" customFormat="1" ht="14.1" customHeight="1" thickBot="1" x14ac:dyDescent="0.3">
      <c r="A1056" s="101"/>
      <c r="B1056" s="694"/>
      <c r="C1056" s="22">
        <v>6</v>
      </c>
      <c r="D1056" s="385">
        <v>299655</v>
      </c>
      <c r="E1056" s="421">
        <v>224742</v>
      </c>
      <c r="F1056" s="421">
        <v>187284</v>
      </c>
      <c r="G1056" s="422">
        <v>112371</v>
      </c>
      <c r="H1056" s="372">
        <f t="shared" si="247"/>
        <v>308646</v>
      </c>
      <c r="I1056" s="362">
        <f t="shared" si="248"/>
        <v>231486</v>
      </c>
      <c r="J1056" s="362">
        <f t="shared" si="249"/>
        <v>192903</v>
      </c>
      <c r="K1056" s="363">
        <f t="shared" si="250"/>
        <v>115743</v>
      </c>
      <c r="L1056" s="44"/>
      <c r="M1056" s="346">
        <f t="shared" si="251"/>
        <v>3.0004505180958103E-2</v>
      </c>
      <c r="N1056" s="346">
        <f t="shared" si="252"/>
        <v>3.0007742211068691E-2</v>
      </c>
      <c r="O1056" s="346">
        <f t="shared" si="253"/>
        <v>3.0002562952521305E-2</v>
      </c>
      <c r="P1056" s="346">
        <f t="shared" si="254"/>
        <v>3.0007742211068691E-2</v>
      </c>
      <c r="Q1056" s="69"/>
    </row>
    <row r="1057" spans="1:17" s="14" customFormat="1" ht="14.1" customHeight="1" x14ac:dyDescent="0.25">
      <c r="A1057" s="101"/>
      <c r="B1057" s="697"/>
      <c r="C1057" s="176"/>
      <c r="D1057" s="416">
        <v>304152</v>
      </c>
      <c r="E1057" s="365">
        <v>228114</v>
      </c>
      <c r="F1057" s="365">
        <v>190095</v>
      </c>
      <c r="G1057" s="365">
        <v>114057</v>
      </c>
      <c r="H1057" s="372">
        <f t="shared" si="247"/>
        <v>313278</v>
      </c>
      <c r="I1057" s="362">
        <f t="shared" si="248"/>
        <v>234960</v>
      </c>
      <c r="J1057" s="362">
        <f t="shared" si="249"/>
        <v>195798</v>
      </c>
      <c r="K1057" s="363">
        <f t="shared" si="250"/>
        <v>117480</v>
      </c>
      <c r="L1057" s="44"/>
      <c r="M1057" s="346">
        <f t="shared" si="251"/>
        <v>3.0004734474867831E-2</v>
      </c>
      <c r="N1057" s="346">
        <f t="shared" si="252"/>
        <v>3.0011310134406482E-2</v>
      </c>
      <c r="O1057" s="346">
        <f t="shared" si="253"/>
        <v>3.0000789079144639E-2</v>
      </c>
      <c r="P1057" s="346">
        <f t="shared" si="254"/>
        <v>3.0011310134406482E-2</v>
      </c>
      <c r="Q1057" s="69"/>
    </row>
    <row r="1058" spans="1:17" s="14" customFormat="1" ht="14.1" customHeight="1" thickBot="1" x14ac:dyDescent="0.3">
      <c r="A1058" s="101"/>
      <c r="B1058" s="695"/>
      <c r="C1058" s="23">
        <v>7</v>
      </c>
      <c r="D1058" s="388">
        <v>308718</v>
      </c>
      <c r="E1058" s="369">
        <v>231540</v>
      </c>
      <c r="F1058" s="369">
        <v>192948</v>
      </c>
      <c r="G1058" s="433">
        <v>115770</v>
      </c>
      <c r="H1058" s="382">
        <f t="shared" ref="H1058:H1070" si="255">ROUND($D1058*(1+$G$10)/3,0)*3</f>
        <v>317979</v>
      </c>
      <c r="I1058" s="367">
        <f t="shared" si="219"/>
        <v>238485</v>
      </c>
      <c r="J1058" s="367">
        <f t="shared" si="220"/>
        <v>198738</v>
      </c>
      <c r="K1058" s="368">
        <f t="shared" si="221"/>
        <v>119241</v>
      </c>
      <c r="L1058" s="44"/>
      <c r="M1058" s="346">
        <f t="shared" si="251"/>
        <v>2.9998250830855343E-2</v>
      </c>
      <c r="N1058" s="346">
        <f t="shared" si="252"/>
        <v>2.9994817310183986E-2</v>
      </c>
      <c r="O1058" s="346">
        <f t="shared" si="253"/>
        <v>3.0008085079917906E-2</v>
      </c>
      <c r="P1058" s="346">
        <f t="shared" si="254"/>
        <v>2.9981860585643949E-2</v>
      </c>
      <c r="Q1058" s="69"/>
    </row>
    <row r="1059" spans="1:17" s="14" customFormat="1" ht="14.1" customHeight="1" thickBot="1" x14ac:dyDescent="0.3">
      <c r="A1059" s="101">
        <v>8</v>
      </c>
      <c r="B1059" s="693" t="s">
        <v>274</v>
      </c>
      <c r="C1059" s="19">
        <v>1</v>
      </c>
      <c r="D1059" s="458">
        <v>322812</v>
      </c>
      <c r="E1059" s="459">
        <v>242109</v>
      </c>
      <c r="F1059" s="459">
        <v>201759</v>
      </c>
      <c r="G1059" s="460">
        <v>121056</v>
      </c>
      <c r="H1059" s="372">
        <f t="shared" si="255"/>
        <v>332496</v>
      </c>
      <c r="I1059" s="362">
        <f t="shared" si="219"/>
        <v>249372</v>
      </c>
      <c r="J1059" s="362">
        <f t="shared" si="220"/>
        <v>207810</v>
      </c>
      <c r="K1059" s="363">
        <f t="shared" si="221"/>
        <v>124686</v>
      </c>
      <c r="L1059" s="44"/>
      <c r="M1059" s="346">
        <f t="shared" si="251"/>
        <v>2.9998884799821567E-2</v>
      </c>
      <c r="N1059" s="346">
        <f t="shared" si="252"/>
        <v>2.9998884799821567E-2</v>
      </c>
      <c r="O1059" s="346">
        <f t="shared" si="253"/>
        <v>2.9991227157152842E-2</v>
      </c>
      <c r="P1059" s="346">
        <f t="shared" si="254"/>
        <v>2.9986122125297384E-2</v>
      </c>
      <c r="Q1059" s="69"/>
    </row>
    <row r="1060" spans="1:17" s="14" customFormat="1" ht="14.1" customHeight="1" thickBot="1" x14ac:dyDescent="0.3">
      <c r="A1060" s="101"/>
      <c r="B1060" s="696"/>
      <c r="C1060" s="20"/>
      <c r="D1060" s="448">
        <v>324603</v>
      </c>
      <c r="E1060" s="466">
        <v>243453</v>
      </c>
      <c r="F1060" s="466">
        <v>202878</v>
      </c>
      <c r="G1060" s="467">
        <v>121725</v>
      </c>
      <c r="H1060" s="372">
        <f t="shared" si="255"/>
        <v>334341</v>
      </c>
      <c r="I1060" s="362">
        <f t="shared" ref="I1060:I1070" si="256">(ROUND((+H1060/8*6)/3,0))*3</f>
        <v>250755</v>
      </c>
      <c r="J1060" s="362">
        <f t="shared" ref="J1060:J1070" si="257">(ROUND((+H1060/8*5)/3,0))*3</f>
        <v>208962</v>
      </c>
      <c r="K1060" s="363">
        <f t="shared" ref="K1060:K1070" si="258">(ROUND((+H1060/8*3)/3,0))*3</f>
        <v>125379</v>
      </c>
      <c r="L1060" s="44"/>
      <c r="M1060" s="346">
        <f t="shared" si="251"/>
        <v>2.9999722738237169E-2</v>
      </c>
      <c r="N1060" s="346">
        <f t="shared" si="252"/>
        <v>2.9993468965262289E-2</v>
      </c>
      <c r="O1060" s="346">
        <f t="shared" si="253"/>
        <v>2.9988465974625143E-2</v>
      </c>
      <c r="P1060" s="346">
        <f t="shared" si="254"/>
        <v>3.0018484288354897E-2</v>
      </c>
      <c r="Q1060" s="69"/>
    </row>
    <row r="1061" spans="1:17" s="14" customFormat="1" ht="14.1" customHeight="1" thickBot="1" x14ac:dyDescent="0.3">
      <c r="A1061" s="101"/>
      <c r="B1061" s="694"/>
      <c r="C1061" s="22">
        <v>2</v>
      </c>
      <c r="D1061" s="448">
        <v>329469</v>
      </c>
      <c r="E1061" s="466">
        <v>247101</v>
      </c>
      <c r="F1061" s="466">
        <v>205917</v>
      </c>
      <c r="G1061" s="467">
        <v>123552</v>
      </c>
      <c r="H1061" s="372">
        <f t="shared" si="255"/>
        <v>339354</v>
      </c>
      <c r="I1061" s="362">
        <f t="shared" si="256"/>
        <v>254517</v>
      </c>
      <c r="J1061" s="362">
        <f t="shared" si="257"/>
        <v>212097</v>
      </c>
      <c r="K1061" s="363">
        <f t="shared" si="258"/>
        <v>127257</v>
      </c>
      <c r="L1061" s="44"/>
      <c r="M1061" s="346">
        <f t="shared" si="251"/>
        <v>3.0002822723837447E-2</v>
      </c>
      <c r="N1061" s="346">
        <f t="shared" si="252"/>
        <v>3.0012019376692123E-2</v>
      </c>
      <c r="O1061" s="346">
        <f t="shared" si="253"/>
        <v>3.0012092250761228E-2</v>
      </c>
      <c r="P1061" s="346">
        <f t="shared" si="254"/>
        <v>2.9987373737373736E-2</v>
      </c>
      <c r="Q1061" s="69"/>
    </row>
    <row r="1062" spans="1:17" s="14" customFormat="1" ht="14.1" customHeight="1" thickBot="1" x14ac:dyDescent="0.3">
      <c r="A1062" s="101"/>
      <c r="B1062" s="694"/>
      <c r="C1062" s="22"/>
      <c r="D1062" s="448">
        <v>334410</v>
      </c>
      <c r="E1062" s="466">
        <v>250809</v>
      </c>
      <c r="F1062" s="466">
        <v>209007</v>
      </c>
      <c r="G1062" s="467">
        <v>125403</v>
      </c>
      <c r="H1062" s="372">
        <f t="shared" si="255"/>
        <v>344442</v>
      </c>
      <c r="I1062" s="362">
        <f t="shared" si="256"/>
        <v>258333</v>
      </c>
      <c r="J1062" s="362">
        <f t="shared" si="257"/>
        <v>215277</v>
      </c>
      <c r="K1062" s="363">
        <f t="shared" si="258"/>
        <v>129165</v>
      </c>
      <c r="L1062" s="44"/>
      <c r="M1062" s="346">
        <f t="shared" si="251"/>
        <v>2.9999102897640621E-2</v>
      </c>
      <c r="N1062" s="346">
        <f t="shared" si="252"/>
        <v>2.9998923483607047E-2</v>
      </c>
      <c r="O1062" s="346">
        <f t="shared" si="253"/>
        <v>2.9998995248962955E-2</v>
      </c>
      <c r="P1062" s="346">
        <f t="shared" si="254"/>
        <v>2.9999282313820243E-2</v>
      </c>
      <c r="Q1062" s="69"/>
    </row>
    <row r="1063" spans="1:17" s="14" customFormat="1" ht="14.1" customHeight="1" thickBot="1" x14ac:dyDescent="0.3">
      <c r="A1063" s="101"/>
      <c r="B1063" s="694"/>
      <c r="C1063" s="22">
        <v>3</v>
      </c>
      <c r="D1063" s="448">
        <v>339426</v>
      </c>
      <c r="E1063" s="466">
        <v>254571</v>
      </c>
      <c r="F1063" s="466">
        <v>212142</v>
      </c>
      <c r="G1063" s="467">
        <v>127284</v>
      </c>
      <c r="H1063" s="372">
        <f t="shared" si="255"/>
        <v>349608</v>
      </c>
      <c r="I1063" s="362">
        <f t="shared" si="256"/>
        <v>262206</v>
      </c>
      <c r="J1063" s="362">
        <f t="shared" si="257"/>
        <v>218505</v>
      </c>
      <c r="K1063" s="363">
        <f t="shared" si="258"/>
        <v>131103</v>
      </c>
      <c r="L1063" s="44"/>
      <c r="M1063" s="346">
        <f t="shared" si="251"/>
        <v>2.9997702002792951E-2</v>
      </c>
      <c r="N1063" s="346">
        <f t="shared" si="252"/>
        <v>2.999163298254711E-2</v>
      </c>
      <c r="O1063" s="346">
        <f t="shared" si="253"/>
        <v>2.9994060582062956E-2</v>
      </c>
      <c r="P1063" s="346">
        <f t="shared" si="254"/>
        <v>3.0003771094560195E-2</v>
      </c>
      <c r="Q1063" s="69"/>
    </row>
    <row r="1064" spans="1:17" s="14" customFormat="1" ht="14.1" customHeight="1" thickBot="1" x14ac:dyDescent="0.3">
      <c r="A1064" s="101"/>
      <c r="B1064" s="694"/>
      <c r="C1064" s="22"/>
      <c r="D1064" s="448">
        <v>344523</v>
      </c>
      <c r="E1064" s="466">
        <v>258393</v>
      </c>
      <c r="F1064" s="466">
        <v>215328</v>
      </c>
      <c r="G1064" s="467">
        <v>129195</v>
      </c>
      <c r="H1064" s="372">
        <f t="shared" si="255"/>
        <v>354858</v>
      </c>
      <c r="I1064" s="362">
        <f t="shared" si="256"/>
        <v>266145</v>
      </c>
      <c r="J1064" s="362">
        <f t="shared" si="257"/>
        <v>221787</v>
      </c>
      <c r="K1064" s="363">
        <f t="shared" si="258"/>
        <v>133071</v>
      </c>
      <c r="L1064" s="44"/>
      <c r="M1064" s="346">
        <f t="shared" si="251"/>
        <v>2.9997997230954102E-2</v>
      </c>
      <c r="N1064" s="346">
        <f t="shared" si="252"/>
        <v>3.0000812715514739E-2</v>
      </c>
      <c r="O1064" s="346">
        <f t="shared" si="253"/>
        <v>2.9996098974587607E-2</v>
      </c>
      <c r="P1064" s="346">
        <f t="shared" si="254"/>
        <v>3.0001161035643795E-2</v>
      </c>
      <c r="Q1064" s="69"/>
    </row>
    <row r="1065" spans="1:17" s="14" customFormat="1" ht="14.1" customHeight="1" thickBot="1" x14ac:dyDescent="0.3">
      <c r="A1065" s="101"/>
      <c r="B1065" s="694"/>
      <c r="C1065" s="22">
        <v>4</v>
      </c>
      <c r="D1065" s="448">
        <v>349701</v>
      </c>
      <c r="E1065" s="466">
        <v>262275</v>
      </c>
      <c r="F1065" s="466">
        <v>218562</v>
      </c>
      <c r="G1065" s="467">
        <v>131139</v>
      </c>
      <c r="H1065" s="372">
        <f t="shared" si="255"/>
        <v>360192</v>
      </c>
      <c r="I1065" s="362">
        <f t="shared" si="256"/>
        <v>270144</v>
      </c>
      <c r="J1065" s="362">
        <f t="shared" si="257"/>
        <v>225120</v>
      </c>
      <c r="K1065" s="363">
        <f t="shared" si="258"/>
        <v>135072</v>
      </c>
      <c r="L1065" s="44"/>
      <c r="M1065" s="348">
        <f t="shared" ref="M1065:M1130" si="259">(H1065-D1065)/D1065</f>
        <v>2.9999914212427189E-2</v>
      </c>
      <c r="N1065" s="348">
        <f t="shared" ref="N1065:N1130" si="260">(I1065-E1065)/E1065</f>
        <v>3.0002859593937659E-2</v>
      </c>
      <c r="O1065" s="348">
        <f t="shared" ref="O1065:O1130" si="261">(J1065-F1065)/F1065</f>
        <v>3.0005215911274603E-2</v>
      </c>
      <c r="P1065" s="348">
        <f t="shared" ref="P1065:P1130" si="262">(K1065-G1065)/G1065</f>
        <v>2.9991078168965755E-2</v>
      </c>
      <c r="Q1065" s="69"/>
    </row>
    <row r="1066" spans="1:17" s="14" customFormat="1" ht="14.1" customHeight="1" thickBot="1" x14ac:dyDescent="0.3">
      <c r="A1066" s="101"/>
      <c r="B1066" s="694"/>
      <c r="C1066" s="22"/>
      <c r="D1066" s="448">
        <v>354936</v>
      </c>
      <c r="E1066" s="466">
        <v>266202</v>
      </c>
      <c r="F1066" s="466">
        <v>221835</v>
      </c>
      <c r="G1066" s="467">
        <v>133101</v>
      </c>
      <c r="H1066" s="372">
        <f t="shared" si="255"/>
        <v>365583</v>
      </c>
      <c r="I1066" s="362">
        <f t="shared" si="256"/>
        <v>274188</v>
      </c>
      <c r="J1066" s="362">
        <f t="shared" si="257"/>
        <v>228489</v>
      </c>
      <c r="K1066" s="363">
        <f t="shared" si="258"/>
        <v>137094</v>
      </c>
      <c r="L1066" s="44"/>
      <c r="M1066" s="348">
        <f t="shared" ref="M1066:M1071" si="263">(H1066-D1066)/D1066</f>
        <v>2.9996957197917371E-2</v>
      </c>
      <c r="N1066" s="348">
        <f t="shared" ref="N1066:N1071" si="264">(I1066-E1066)/E1066</f>
        <v>2.999977460725314E-2</v>
      </c>
      <c r="O1066" s="348">
        <f t="shared" ref="O1066:O1071" si="265">(J1066-F1066)/F1066</f>
        <v>2.9995266752315911E-2</v>
      </c>
      <c r="P1066" s="348">
        <f t="shared" ref="P1066:P1071" si="266">(K1066-G1066)/G1066</f>
        <v>2.999977460725314E-2</v>
      </c>
      <c r="Q1066" s="69"/>
    </row>
    <row r="1067" spans="1:17" s="14" customFormat="1" ht="14.1" customHeight="1" thickBot="1" x14ac:dyDescent="0.3">
      <c r="A1067" s="101"/>
      <c r="B1067" s="694"/>
      <c r="C1067" s="22">
        <v>5</v>
      </c>
      <c r="D1067" s="448">
        <v>360252</v>
      </c>
      <c r="E1067" s="466">
        <v>270189</v>
      </c>
      <c r="F1067" s="466">
        <v>225159</v>
      </c>
      <c r="G1067" s="467">
        <v>135096</v>
      </c>
      <c r="H1067" s="372">
        <f t="shared" si="255"/>
        <v>371061</v>
      </c>
      <c r="I1067" s="362">
        <f t="shared" si="256"/>
        <v>278295</v>
      </c>
      <c r="J1067" s="362">
        <f t="shared" si="257"/>
        <v>231912</v>
      </c>
      <c r="K1067" s="363">
        <f t="shared" si="258"/>
        <v>139149</v>
      </c>
      <c r="L1067" s="44"/>
      <c r="M1067" s="348">
        <f t="shared" si="263"/>
        <v>3.0003997201958628E-2</v>
      </c>
      <c r="N1067" s="348">
        <f t="shared" si="264"/>
        <v>3.0001221367265136E-2</v>
      </c>
      <c r="O1067" s="348">
        <f t="shared" si="265"/>
        <v>2.9992138888518781E-2</v>
      </c>
      <c r="P1067" s="348">
        <f t="shared" si="266"/>
        <v>3.0000888257239296E-2</v>
      </c>
      <c r="Q1067" s="69"/>
    </row>
    <row r="1068" spans="1:17" s="14" customFormat="1" ht="14.1" customHeight="1" thickBot="1" x14ac:dyDescent="0.3">
      <c r="A1068" s="101"/>
      <c r="B1068" s="694"/>
      <c r="C1068" s="22"/>
      <c r="D1068" s="469">
        <v>365661</v>
      </c>
      <c r="E1068" s="461">
        <v>274245</v>
      </c>
      <c r="F1068" s="461">
        <v>228537</v>
      </c>
      <c r="G1068" s="461">
        <v>137124</v>
      </c>
      <c r="H1068" s="372">
        <f t="shared" si="255"/>
        <v>376632</v>
      </c>
      <c r="I1068" s="362">
        <f t="shared" si="256"/>
        <v>282474</v>
      </c>
      <c r="J1068" s="362">
        <f t="shared" si="257"/>
        <v>235395</v>
      </c>
      <c r="K1068" s="363">
        <f t="shared" si="258"/>
        <v>141237</v>
      </c>
      <c r="L1068" s="44"/>
      <c r="M1068" s="348">
        <f t="shared" si="263"/>
        <v>3.0003199684954098E-2</v>
      </c>
      <c r="N1068" s="348">
        <f t="shared" si="264"/>
        <v>3.0006016518076901E-2</v>
      </c>
      <c r="O1068" s="348">
        <f t="shared" si="265"/>
        <v>3.0008269995668097E-2</v>
      </c>
      <c r="P1068" s="348">
        <f t="shared" si="266"/>
        <v>2.9994749278025729E-2</v>
      </c>
      <c r="Q1068" s="69"/>
    </row>
    <row r="1069" spans="1:17" s="14" customFormat="1" ht="14.1" customHeight="1" thickBot="1" x14ac:dyDescent="0.3">
      <c r="A1069" s="101"/>
      <c r="B1069" s="694"/>
      <c r="C1069" s="22">
        <v>6</v>
      </c>
      <c r="D1069" s="453">
        <v>371142</v>
      </c>
      <c r="E1069" s="466">
        <v>278358</v>
      </c>
      <c r="F1069" s="466">
        <v>231963</v>
      </c>
      <c r="G1069" s="467">
        <v>139179</v>
      </c>
      <c r="H1069" s="372">
        <f t="shared" si="255"/>
        <v>382275</v>
      </c>
      <c r="I1069" s="362">
        <f t="shared" si="256"/>
        <v>286707</v>
      </c>
      <c r="J1069" s="362">
        <f t="shared" si="257"/>
        <v>238923</v>
      </c>
      <c r="K1069" s="363">
        <f t="shared" si="258"/>
        <v>143352</v>
      </c>
      <c r="L1069" s="44"/>
      <c r="M1069" s="348">
        <f t="shared" si="263"/>
        <v>2.9996605072990932E-2</v>
      </c>
      <c r="N1069" s="348">
        <f t="shared" si="264"/>
        <v>2.9993749056969801E-2</v>
      </c>
      <c r="O1069" s="348">
        <f t="shared" si="265"/>
        <v>3.000478524592284E-2</v>
      </c>
      <c r="P1069" s="348">
        <f t="shared" si="266"/>
        <v>2.9982971568986702E-2</v>
      </c>
      <c r="Q1069" s="69"/>
    </row>
    <row r="1070" spans="1:17" s="14" customFormat="1" ht="14.1" customHeight="1" x14ac:dyDescent="0.25">
      <c r="A1070" s="101"/>
      <c r="B1070" s="697"/>
      <c r="C1070" s="176"/>
      <c r="D1070" s="473">
        <v>376710</v>
      </c>
      <c r="E1070" s="474">
        <v>282534</v>
      </c>
      <c r="F1070" s="474">
        <v>235443</v>
      </c>
      <c r="G1070" s="474">
        <v>141267</v>
      </c>
      <c r="H1070" s="372">
        <f t="shared" si="255"/>
        <v>388011</v>
      </c>
      <c r="I1070" s="362">
        <f t="shared" si="256"/>
        <v>291009</v>
      </c>
      <c r="J1070" s="362">
        <f t="shared" si="257"/>
        <v>242508</v>
      </c>
      <c r="K1070" s="363">
        <f t="shared" si="258"/>
        <v>145503</v>
      </c>
      <c r="L1070" s="44"/>
      <c r="M1070" s="348">
        <f t="shared" si="263"/>
        <v>2.9999203631440631E-2</v>
      </c>
      <c r="N1070" s="348">
        <f t="shared" si="264"/>
        <v>2.999638981503111E-2</v>
      </c>
      <c r="O1070" s="348">
        <f t="shared" si="265"/>
        <v>3.0007262904397241E-2</v>
      </c>
      <c r="P1070" s="348">
        <f t="shared" si="266"/>
        <v>2.9985771623946146E-2</v>
      </c>
      <c r="Q1070" s="69"/>
    </row>
    <row r="1071" spans="1:17" s="14" customFormat="1" ht="14.1" customHeight="1" thickBot="1" x14ac:dyDescent="0.3">
      <c r="A1071" s="101"/>
      <c r="B1071" s="695"/>
      <c r="C1071" s="23">
        <v>7</v>
      </c>
      <c r="D1071" s="463">
        <v>382365</v>
      </c>
      <c r="E1071" s="464">
        <v>286773</v>
      </c>
      <c r="F1071" s="464">
        <v>238977</v>
      </c>
      <c r="G1071" s="465">
        <v>143388</v>
      </c>
      <c r="H1071" s="382">
        <f>ROUND($D1071*(1+$G$12)/3,0)*3</f>
        <v>393837</v>
      </c>
      <c r="I1071" s="367">
        <f t="shared" ref="I1071:I1130" si="267">(ROUND((+H1071/8*6)/3,0))*3</f>
        <v>295377</v>
      </c>
      <c r="J1071" s="367">
        <f t="shared" ref="J1071:J1130" si="268">(ROUND((+H1071/8*5)/3,0))*3</f>
        <v>246147</v>
      </c>
      <c r="K1071" s="368">
        <f t="shared" ref="K1071:K1130" si="269">(ROUND((+H1071/8*3)/3,0))*3</f>
        <v>147690</v>
      </c>
      <c r="L1071" s="44"/>
      <c r="M1071" s="348">
        <f t="shared" si="263"/>
        <v>3.0002746067239419E-2</v>
      </c>
      <c r="N1071" s="348">
        <f t="shared" si="264"/>
        <v>3.0002824533690409E-2</v>
      </c>
      <c r="O1071" s="348">
        <f t="shared" si="265"/>
        <v>3.0002887307146713E-2</v>
      </c>
      <c r="P1071" s="348">
        <f t="shared" si="266"/>
        <v>3.0002510670348984E-2</v>
      </c>
      <c r="Q1071" s="69"/>
    </row>
    <row r="1072" spans="1:17" s="14" customFormat="1" ht="14.1" customHeight="1" x14ac:dyDescent="0.25">
      <c r="A1072" s="101">
        <v>9</v>
      </c>
      <c r="B1072" s="693" t="s">
        <v>275</v>
      </c>
      <c r="C1072" s="19">
        <v>1</v>
      </c>
      <c r="D1072" s="372">
        <v>398034</v>
      </c>
      <c r="E1072" s="362">
        <v>298527</v>
      </c>
      <c r="F1072" s="362">
        <v>248772</v>
      </c>
      <c r="G1072" s="363">
        <v>149262</v>
      </c>
      <c r="H1072" s="372">
        <f t="shared" ref="H1072:H1083" si="270">ROUND($D1072*(1+$G$12)/3,0)*3</f>
        <v>409974</v>
      </c>
      <c r="I1072" s="362">
        <f t="shared" si="267"/>
        <v>307482</v>
      </c>
      <c r="J1072" s="362">
        <f t="shared" si="268"/>
        <v>256233</v>
      </c>
      <c r="K1072" s="363">
        <f t="shared" si="269"/>
        <v>153741</v>
      </c>
      <c r="L1072" s="44"/>
      <c r="M1072" s="348">
        <f t="shared" si="259"/>
        <v>2.9997437404844812E-2</v>
      </c>
      <c r="N1072" s="348">
        <f t="shared" si="260"/>
        <v>2.9997286677586953E-2</v>
      </c>
      <c r="O1072" s="348">
        <f t="shared" si="261"/>
        <v>2.9991317350827263E-2</v>
      </c>
      <c r="P1072" s="348">
        <f t="shared" si="262"/>
        <v>3.000763757687824E-2</v>
      </c>
      <c r="Q1072" s="69"/>
    </row>
    <row r="1073" spans="1:17" s="14" customFormat="1" ht="14.1" customHeight="1" x14ac:dyDescent="0.25">
      <c r="A1073" s="101"/>
      <c r="B1073" s="694"/>
      <c r="C1073" s="22">
        <v>2</v>
      </c>
      <c r="D1073" s="379">
        <v>404013</v>
      </c>
      <c r="E1073" s="421">
        <v>303009</v>
      </c>
      <c r="F1073" s="421">
        <v>252507</v>
      </c>
      <c r="G1073" s="422">
        <v>151506</v>
      </c>
      <c r="H1073" s="379">
        <f t="shared" si="270"/>
        <v>416133</v>
      </c>
      <c r="I1073" s="421">
        <f t="shared" si="267"/>
        <v>312099</v>
      </c>
      <c r="J1073" s="421">
        <f t="shared" si="268"/>
        <v>260082</v>
      </c>
      <c r="K1073" s="422">
        <f t="shared" si="269"/>
        <v>156051</v>
      </c>
      <c r="L1073" s="44"/>
      <c r="M1073" s="348">
        <f t="shared" si="259"/>
        <v>2.9999034684527477E-2</v>
      </c>
      <c r="N1073" s="348">
        <f t="shared" si="260"/>
        <v>2.9999108937358295E-2</v>
      </c>
      <c r="O1073" s="348">
        <f t="shared" si="261"/>
        <v>2.9999168339887607E-2</v>
      </c>
      <c r="P1073" s="348">
        <f t="shared" si="262"/>
        <v>2.9998811928240467E-2</v>
      </c>
      <c r="Q1073" s="69"/>
    </row>
    <row r="1074" spans="1:17" s="14" customFormat="1" ht="14.1" customHeight="1" x14ac:dyDescent="0.25">
      <c r="A1074" s="101"/>
      <c r="B1074" s="694"/>
      <c r="C1074" s="22">
        <v>3</v>
      </c>
      <c r="D1074" s="379">
        <v>410070</v>
      </c>
      <c r="E1074" s="421">
        <v>307554</v>
      </c>
      <c r="F1074" s="421">
        <v>256293</v>
      </c>
      <c r="G1074" s="422">
        <v>153777</v>
      </c>
      <c r="H1074" s="379">
        <f t="shared" si="270"/>
        <v>422373</v>
      </c>
      <c r="I1074" s="421">
        <f t="shared" si="267"/>
        <v>316779</v>
      </c>
      <c r="J1074" s="421">
        <f t="shared" si="268"/>
        <v>263982</v>
      </c>
      <c r="K1074" s="422">
        <f t="shared" si="269"/>
        <v>158391</v>
      </c>
      <c r="L1074" s="44"/>
      <c r="M1074" s="348">
        <f t="shared" si="259"/>
        <v>3.0002194747238278E-2</v>
      </c>
      <c r="N1074" s="348">
        <f t="shared" si="260"/>
        <v>2.9994732632318229E-2</v>
      </c>
      <c r="O1074" s="348">
        <f t="shared" si="261"/>
        <v>3.000081937470005E-2</v>
      </c>
      <c r="P1074" s="348">
        <f t="shared" si="262"/>
        <v>3.0004487016914102E-2</v>
      </c>
      <c r="Q1074" s="69"/>
    </row>
    <row r="1075" spans="1:17" s="14" customFormat="1" ht="14.1" customHeight="1" x14ac:dyDescent="0.25">
      <c r="A1075" s="101"/>
      <c r="B1075" s="694"/>
      <c r="C1075" s="22">
        <v>4</v>
      </c>
      <c r="D1075" s="379">
        <v>416217</v>
      </c>
      <c r="E1075" s="421">
        <v>312162</v>
      </c>
      <c r="F1075" s="421">
        <v>260136</v>
      </c>
      <c r="G1075" s="422">
        <v>156081</v>
      </c>
      <c r="H1075" s="379">
        <f t="shared" si="270"/>
        <v>428703</v>
      </c>
      <c r="I1075" s="421">
        <f t="shared" si="267"/>
        <v>321528</v>
      </c>
      <c r="J1075" s="421">
        <f t="shared" si="268"/>
        <v>267939</v>
      </c>
      <c r="K1075" s="422">
        <f t="shared" si="269"/>
        <v>160764</v>
      </c>
      <c r="L1075" s="44"/>
      <c r="M1075" s="348">
        <f t="shared" si="259"/>
        <v>2.9998774677632102E-2</v>
      </c>
      <c r="N1075" s="348">
        <f t="shared" si="260"/>
        <v>3.0003651949949067E-2</v>
      </c>
      <c r="O1075" s="348">
        <f t="shared" si="261"/>
        <v>2.9995848325491282E-2</v>
      </c>
      <c r="P1075" s="348">
        <f t="shared" si="262"/>
        <v>3.0003651949949067E-2</v>
      </c>
      <c r="Q1075" s="69"/>
    </row>
    <row r="1076" spans="1:17" s="14" customFormat="1" ht="14.1" customHeight="1" x14ac:dyDescent="0.25">
      <c r="A1076" s="101"/>
      <c r="B1076" s="694"/>
      <c r="C1076" s="22">
        <v>5</v>
      </c>
      <c r="D1076" s="379">
        <v>422463</v>
      </c>
      <c r="E1076" s="421">
        <v>316848</v>
      </c>
      <c r="F1076" s="421">
        <v>264039</v>
      </c>
      <c r="G1076" s="422">
        <v>158424</v>
      </c>
      <c r="H1076" s="379">
        <f t="shared" si="270"/>
        <v>435138</v>
      </c>
      <c r="I1076" s="421">
        <f t="shared" si="267"/>
        <v>326355</v>
      </c>
      <c r="J1076" s="421">
        <f t="shared" si="268"/>
        <v>271962</v>
      </c>
      <c r="K1076" s="422">
        <f t="shared" si="269"/>
        <v>163176</v>
      </c>
      <c r="L1076" s="44"/>
      <c r="M1076" s="348">
        <f t="shared" si="259"/>
        <v>3.0002627449031039E-2</v>
      </c>
      <c r="N1076" s="348">
        <f t="shared" si="260"/>
        <v>3.0004923496439934E-2</v>
      </c>
      <c r="O1076" s="348">
        <f t="shared" si="261"/>
        <v>3.0006930794314476E-2</v>
      </c>
      <c r="P1076" s="348">
        <f t="shared" si="262"/>
        <v>2.9995455234055446E-2</v>
      </c>
      <c r="Q1076" s="69"/>
    </row>
    <row r="1077" spans="1:17" s="14" customFormat="1" ht="14.1" customHeight="1" x14ac:dyDescent="0.25">
      <c r="A1077" s="101"/>
      <c r="B1077" s="694"/>
      <c r="C1077" s="22">
        <v>6</v>
      </c>
      <c r="D1077" s="379">
        <v>428799</v>
      </c>
      <c r="E1077" s="421">
        <v>321600</v>
      </c>
      <c r="F1077" s="421">
        <v>267999</v>
      </c>
      <c r="G1077" s="422">
        <v>160800</v>
      </c>
      <c r="H1077" s="379">
        <f t="shared" si="270"/>
        <v>441663</v>
      </c>
      <c r="I1077" s="421">
        <f t="shared" si="267"/>
        <v>331248</v>
      </c>
      <c r="J1077" s="421">
        <f t="shared" si="268"/>
        <v>276039</v>
      </c>
      <c r="K1077" s="422">
        <f t="shared" si="269"/>
        <v>165624</v>
      </c>
      <c r="L1077" s="44"/>
      <c r="M1077" s="348">
        <f t="shared" si="259"/>
        <v>3.0000069962849728E-2</v>
      </c>
      <c r="N1077" s="348">
        <f t="shared" si="260"/>
        <v>0.03</v>
      </c>
      <c r="O1077" s="348">
        <f t="shared" si="261"/>
        <v>3.0000111940716195E-2</v>
      </c>
      <c r="P1077" s="348">
        <f t="shared" si="262"/>
        <v>0.03</v>
      </c>
      <c r="Q1077" s="69"/>
    </row>
    <row r="1078" spans="1:17" s="14" customFormat="1" ht="14.1" customHeight="1" x14ac:dyDescent="0.25">
      <c r="A1078" s="101"/>
      <c r="B1078" s="694"/>
      <c r="C1078" s="22">
        <v>7</v>
      </c>
      <c r="D1078" s="379">
        <v>435231</v>
      </c>
      <c r="E1078" s="421">
        <v>326424</v>
      </c>
      <c r="F1078" s="421">
        <v>272019</v>
      </c>
      <c r="G1078" s="422">
        <v>163212</v>
      </c>
      <c r="H1078" s="379">
        <f t="shared" si="270"/>
        <v>448287</v>
      </c>
      <c r="I1078" s="421">
        <f t="shared" si="267"/>
        <v>336216</v>
      </c>
      <c r="J1078" s="421">
        <f t="shared" si="268"/>
        <v>280179</v>
      </c>
      <c r="K1078" s="422">
        <f t="shared" si="269"/>
        <v>168108</v>
      </c>
      <c r="L1078" s="44"/>
      <c r="M1078" s="348">
        <f t="shared" si="259"/>
        <v>2.9997863203678046E-2</v>
      </c>
      <c r="N1078" s="348">
        <f t="shared" si="260"/>
        <v>2.9997794279832367E-2</v>
      </c>
      <c r="O1078" s="348">
        <f t="shared" si="261"/>
        <v>2.9997904558137483E-2</v>
      </c>
      <c r="P1078" s="348">
        <f t="shared" si="262"/>
        <v>2.9997794279832367E-2</v>
      </c>
      <c r="Q1078" s="69"/>
    </row>
    <row r="1079" spans="1:17" s="14" customFormat="1" ht="14.1" customHeight="1" x14ac:dyDescent="0.25">
      <c r="A1079" s="101"/>
      <c r="B1079" s="694"/>
      <c r="C1079" s="22">
        <v>8</v>
      </c>
      <c r="D1079" s="379">
        <v>441759</v>
      </c>
      <c r="E1079" s="421">
        <v>331320</v>
      </c>
      <c r="F1079" s="421">
        <v>276099</v>
      </c>
      <c r="G1079" s="422">
        <v>165660</v>
      </c>
      <c r="H1079" s="379">
        <f t="shared" si="270"/>
        <v>455013</v>
      </c>
      <c r="I1079" s="421">
        <f t="shared" si="267"/>
        <v>341259</v>
      </c>
      <c r="J1079" s="421">
        <f t="shared" si="268"/>
        <v>284382</v>
      </c>
      <c r="K1079" s="422">
        <f t="shared" si="269"/>
        <v>170631</v>
      </c>
      <c r="L1079" s="44"/>
      <c r="M1079" s="348">
        <f t="shared" si="259"/>
        <v>3.0002784323579147E-2</v>
      </c>
      <c r="N1079" s="348">
        <f t="shared" si="260"/>
        <v>2.9998189061934081E-2</v>
      </c>
      <c r="O1079" s="348">
        <f t="shared" si="261"/>
        <v>3.0000108656677495E-2</v>
      </c>
      <c r="P1079" s="348">
        <f t="shared" si="262"/>
        <v>3.0007243752263671E-2</v>
      </c>
      <c r="Q1079" s="69"/>
    </row>
    <row r="1080" spans="1:17" s="14" customFormat="1" ht="14.1" customHeight="1" x14ac:dyDescent="0.25">
      <c r="A1080" s="101"/>
      <c r="B1080" s="694"/>
      <c r="C1080" s="22">
        <v>9</v>
      </c>
      <c r="D1080" s="379">
        <v>448395</v>
      </c>
      <c r="E1080" s="421">
        <v>336297</v>
      </c>
      <c r="F1080" s="421">
        <v>280248</v>
      </c>
      <c r="G1080" s="422">
        <v>168147</v>
      </c>
      <c r="H1080" s="379">
        <f t="shared" si="270"/>
        <v>461847</v>
      </c>
      <c r="I1080" s="421">
        <f t="shared" si="267"/>
        <v>346386</v>
      </c>
      <c r="J1080" s="421">
        <f t="shared" si="268"/>
        <v>288654</v>
      </c>
      <c r="K1080" s="422">
        <f t="shared" si="269"/>
        <v>173193</v>
      </c>
      <c r="L1080" s="44"/>
      <c r="M1080" s="348">
        <f t="shared" si="259"/>
        <v>3.0000334526477771E-2</v>
      </c>
      <c r="N1080" s="348">
        <f t="shared" si="260"/>
        <v>3.0000267620585375E-2</v>
      </c>
      <c r="O1080" s="348">
        <f t="shared" si="261"/>
        <v>2.9994861693928235E-2</v>
      </c>
      <c r="P1080" s="348">
        <f t="shared" si="262"/>
        <v>3.0009456011704044E-2</v>
      </c>
      <c r="Q1080" s="69"/>
    </row>
    <row r="1081" spans="1:17" s="14" customFormat="1" ht="14.1" customHeight="1" thickBot="1" x14ac:dyDescent="0.3">
      <c r="A1081" s="101"/>
      <c r="B1081" s="695"/>
      <c r="C1081" s="23">
        <v>10</v>
      </c>
      <c r="D1081" s="382">
        <v>455109</v>
      </c>
      <c r="E1081" s="367">
        <v>341331</v>
      </c>
      <c r="F1081" s="367">
        <v>284442</v>
      </c>
      <c r="G1081" s="368">
        <v>170667</v>
      </c>
      <c r="H1081" s="382">
        <f t="shared" si="270"/>
        <v>468762</v>
      </c>
      <c r="I1081" s="367">
        <f t="shared" si="267"/>
        <v>351573</v>
      </c>
      <c r="J1081" s="367">
        <f t="shared" si="268"/>
        <v>292977</v>
      </c>
      <c r="K1081" s="368">
        <f t="shared" si="269"/>
        <v>175785</v>
      </c>
      <c r="L1081" s="44"/>
      <c r="M1081" s="348">
        <f t="shared" si="259"/>
        <v>2.999940673552929E-2</v>
      </c>
      <c r="N1081" s="348">
        <f t="shared" si="260"/>
        <v>3.0006064494581507E-2</v>
      </c>
      <c r="O1081" s="348">
        <f t="shared" si="261"/>
        <v>3.0006117240070032E-2</v>
      </c>
      <c r="P1081" s="348">
        <f t="shared" si="262"/>
        <v>2.998822267925258E-2</v>
      </c>
      <c r="Q1081" s="69"/>
    </row>
    <row r="1082" spans="1:17" s="14" customFormat="1" ht="14.1" customHeight="1" x14ac:dyDescent="0.25">
      <c r="A1082" s="101">
        <v>10</v>
      </c>
      <c r="B1082" s="693" t="s">
        <v>276</v>
      </c>
      <c r="C1082" s="19">
        <v>1</v>
      </c>
      <c r="D1082" s="372">
        <v>468870</v>
      </c>
      <c r="E1082" s="362">
        <v>351654</v>
      </c>
      <c r="F1082" s="362">
        <v>293043</v>
      </c>
      <c r="G1082" s="363">
        <v>175827</v>
      </c>
      <c r="H1082" s="372">
        <f t="shared" si="270"/>
        <v>482937</v>
      </c>
      <c r="I1082" s="362">
        <f t="shared" si="267"/>
        <v>362202</v>
      </c>
      <c r="J1082" s="362">
        <f t="shared" si="268"/>
        <v>301836</v>
      </c>
      <c r="K1082" s="363">
        <f t="shared" si="269"/>
        <v>181101</v>
      </c>
      <c r="L1082" s="44"/>
      <c r="M1082" s="348">
        <f t="shared" si="259"/>
        <v>3.0001919508605798E-2</v>
      </c>
      <c r="N1082" s="348">
        <f t="shared" si="260"/>
        <v>2.9995393198996741E-2</v>
      </c>
      <c r="O1082" s="348">
        <f t="shared" si="261"/>
        <v>3.0005835321096221E-2</v>
      </c>
      <c r="P1082" s="348">
        <f t="shared" si="262"/>
        <v>2.9995393198996741E-2</v>
      </c>
      <c r="Q1082" s="69"/>
    </row>
    <row r="1083" spans="1:17" s="14" customFormat="1" ht="14.1" customHeight="1" x14ac:dyDescent="0.25">
      <c r="A1083" s="101"/>
      <c r="B1083" s="694"/>
      <c r="C1083" s="22">
        <v>2</v>
      </c>
      <c r="D1083" s="379">
        <v>475902</v>
      </c>
      <c r="E1083" s="421">
        <v>356928</v>
      </c>
      <c r="F1083" s="421">
        <v>297438</v>
      </c>
      <c r="G1083" s="422">
        <v>178464</v>
      </c>
      <c r="H1083" s="379">
        <f t="shared" si="270"/>
        <v>490179</v>
      </c>
      <c r="I1083" s="421">
        <f t="shared" si="267"/>
        <v>367635</v>
      </c>
      <c r="J1083" s="421">
        <f t="shared" si="268"/>
        <v>306363</v>
      </c>
      <c r="K1083" s="422">
        <f t="shared" si="269"/>
        <v>183816</v>
      </c>
      <c r="L1083" s="44"/>
      <c r="M1083" s="348">
        <f t="shared" si="259"/>
        <v>2.9999873923622931E-2</v>
      </c>
      <c r="N1083" s="348">
        <f t="shared" si="260"/>
        <v>2.9997646584185047E-2</v>
      </c>
      <c r="O1083" s="348">
        <f t="shared" si="261"/>
        <v>3.0006253404070763E-2</v>
      </c>
      <c r="P1083" s="348">
        <f t="shared" si="262"/>
        <v>2.9989241527703065E-2</v>
      </c>
      <c r="Q1083" s="69"/>
    </row>
    <row r="1084" spans="1:17" s="14" customFormat="1" ht="14.1" customHeight="1" x14ac:dyDescent="0.25">
      <c r="A1084" s="101"/>
      <c r="B1084" s="694"/>
      <c r="C1084" s="22">
        <v>3</v>
      </c>
      <c r="D1084" s="379">
        <v>483045</v>
      </c>
      <c r="E1084" s="421">
        <v>362283</v>
      </c>
      <c r="F1084" s="421">
        <v>301902</v>
      </c>
      <c r="G1084" s="422">
        <v>181143</v>
      </c>
      <c r="H1084" s="379">
        <f>ROUND($D1084*(1+$G$13)/3,0)*3</f>
        <v>497535</v>
      </c>
      <c r="I1084" s="421">
        <f t="shared" si="267"/>
        <v>373152</v>
      </c>
      <c r="J1084" s="421">
        <f t="shared" si="268"/>
        <v>310959</v>
      </c>
      <c r="K1084" s="422">
        <f t="shared" si="269"/>
        <v>186576</v>
      </c>
      <c r="L1084" s="44"/>
      <c r="M1084" s="348">
        <f t="shared" si="259"/>
        <v>2.999720522932646E-2</v>
      </c>
      <c r="N1084" s="348">
        <f t="shared" si="260"/>
        <v>3.0001407739253565E-2</v>
      </c>
      <c r="O1084" s="348">
        <f t="shared" si="261"/>
        <v>2.9999801260011526E-2</v>
      </c>
      <c r="P1084" s="348">
        <f t="shared" si="262"/>
        <v>2.999287855451218E-2</v>
      </c>
      <c r="Q1084" s="69"/>
    </row>
    <row r="1085" spans="1:17" s="14" customFormat="1" ht="14.1" customHeight="1" x14ac:dyDescent="0.25">
      <c r="A1085" s="101"/>
      <c r="B1085" s="694"/>
      <c r="C1085" s="22">
        <v>4</v>
      </c>
      <c r="D1085" s="379">
        <v>490293</v>
      </c>
      <c r="E1085" s="421">
        <v>367719</v>
      </c>
      <c r="F1085" s="421">
        <v>306432</v>
      </c>
      <c r="G1085" s="422">
        <v>183861</v>
      </c>
      <c r="H1085" s="379">
        <f t="shared" ref="H1085:H1090" si="271">ROUND($D1085*(1+$G$13)/3,0)*3</f>
        <v>505002</v>
      </c>
      <c r="I1085" s="421">
        <f t="shared" si="267"/>
        <v>378753</v>
      </c>
      <c r="J1085" s="421">
        <f t="shared" si="268"/>
        <v>315627</v>
      </c>
      <c r="K1085" s="422">
        <f t="shared" si="269"/>
        <v>189375</v>
      </c>
      <c r="L1085" s="44"/>
      <c r="M1085" s="348">
        <f t="shared" si="259"/>
        <v>3.0000428315313497E-2</v>
      </c>
      <c r="N1085" s="348">
        <f t="shared" si="260"/>
        <v>3.000660830688651E-2</v>
      </c>
      <c r="O1085" s="348">
        <f t="shared" si="261"/>
        <v>3.0006657268170426E-2</v>
      </c>
      <c r="P1085" s="348">
        <f t="shared" si="262"/>
        <v>2.9990046828854405E-2</v>
      </c>
      <c r="Q1085" s="69"/>
    </row>
    <row r="1086" spans="1:17" s="14" customFormat="1" ht="14.1" customHeight="1" x14ac:dyDescent="0.25">
      <c r="A1086" s="101"/>
      <c r="B1086" s="694"/>
      <c r="C1086" s="22">
        <v>5</v>
      </c>
      <c r="D1086" s="379">
        <v>497643</v>
      </c>
      <c r="E1086" s="421">
        <v>373233</v>
      </c>
      <c r="F1086" s="421">
        <v>311028</v>
      </c>
      <c r="G1086" s="422">
        <v>186615</v>
      </c>
      <c r="H1086" s="379">
        <f t="shared" si="271"/>
        <v>512571</v>
      </c>
      <c r="I1086" s="421">
        <f t="shared" si="267"/>
        <v>384429</v>
      </c>
      <c r="J1086" s="421">
        <f t="shared" si="268"/>
        <v>320358</v>
      </c>
      <c r="K1086" s="422">
        <f t="shared" si="269"/>
        <v>192213</v>
      </c>
      <c r="L1086" s="44"/>
      <c r="M1086" s="348">
        <f t="shared" si="259"/>
        <v>2.9997407780276222E-2</v>
      </c>
      <c r="N1086" s="348">
        <f t="shared" si="260"/>
        <v>2.9997347501426724E-2</v>
      </c>
      <c r="O1086" s="348">
        <f t="shared" si="261"/>
        <v>2.9997299278521548E-2</v>
      </c>
      <c r="P1086" s="348">
        <f t="shared" si="262"/>
        <v>2.9997588618278274E-2</v>
      </c>
      <c r="Q1086" s="69"/>
    </row>
    <row r="1087" spans="1:17" s="14" customFormat="1" ht="14.1" customHeight="1" x14ac:dyDescent="0.25">
      <c r="A1087" s="101"/>
      <c r="B1087" s="694"/>
      <c r="C1087" s="22">
        <v>6</v>
      </c>
      <c r="D1087" s="379">
        <v>505107</v>
      </c>
      <c r="E1087" s="421">
        <v>378831</v>
      </c>
      <c r="F1087" s="421">
        <v>315693</v>
      </c>
      <c r="G1087" s="422">
        <v>189414</v>
      </c>
      <c r="H1087" s="379">
        <f t="shared" si="271"/>
        <v>520260</v>
      </c>
      <c r="I1087" s="421">
        <f t="shared" si="267"/>
        <v>390195</v>
      </c>
      <c r="J1087" s="421">
        <f t="shared" si="268"/>
        <v>325164</v>
      </c>
      <c r="K1087" s="422">
        <f t="shared" si="269"/>
        <v>195099</v>
      </c>
      <c r="L1087" s="44"/>
      <c r="M1087" s="348">
        <f t="shared" si="259"/>
        <v>2.9999584246506186E-2</v>
      </c>
      <c r="N1087" s="348">
        <f t="shared" si="260"/>
        <v>2.9997545079468155E-2</v>
      </c>
      <c r="O1087" s="348">
        <f t="shared" si="261"/>
        <v>3.0000665203219583E-2</v>
      </c>
      <c r="P1087" s="348">
        <f t="shared" si="262"/>
        <v>3.0013620957268207E-2</v>
      </c>
      <c r="Q1087" s="69"/>
    </row>
    <row r="1088" spans="1:17" s="14" customFormat="1" ht="14.1" customHeight="1" x14ac:dyDescent="0.25">
      <c r="A1088" s="101"/>
      <c r="B1088" s="694"/>
      <c r="C1088" s="22">
        <v>7</v>
      </c>
      <c r="D1088" s="379">
        <v>512691</v>
      </c>
      <c r="E1088" s="421">
        <v>384519</v>
      </c>
      <c r="F1088" s="421">
        <v>320433</v>
      </c>
      <c r="G1088" s="422">
        <v>192258</v>
      </c>
      <c r="H1088" s="379">
        <f t="shared" si="271"/>
        <v>528072</v>
      </c>
      <c r="I1088" s="421">
        <f t="shared" si="267"/>
        <v>396054</v>
      </c>
      <c r="J1088" s="421">
        <f t="shared" si="268"/>
        <v>330045</v>
      </c>
      <c r="K1088" s="422">
        <f t="shared" si="269"/>
        <v>198027</v>
      </c>
      <c r="L1088" s="44"/>
      <c r="M1088" s="348">
        <f t="shared" si="259"/>
        <v>3.0000526633001165E-2</v>
      </c>
      <c r="N1088" s="348">
        <f t="shared" si="260"/>
        <v>2.9998517628517705E-2</v>
      </c>
      <c r="O1088" s="348">
        <f t="shared" si="261"/>
        <v>2.999691043057363E-2</v>
      </c>
      <c r="P1088" s="348">
        <f t="shared" si="262"/>
        <v>3.0006553693474394E-2</v>
      </c>
      <c r="Q1088" s="69"/>
    </row>
    <row r="1089" spans="1:17" s="14" customFormat="1" ht="14.1" customHeight="1" x14ac:dyDescent="0.25">
      <c r="A1089" s="101"/>
      <c r="B1089" s="694"/>
      <c r="C1089" s="22">
        <v>8</v>
      </c>
      <c r="D1089" s="379">
        <v>520374</v>
      </c>
      <c r="E1089" s="421">
        <v>390282</v>
      </c>
      <c r="F1089" s="421">
        <v>325233</v>
      </c>
      <c r="G1089" s="422">
        <v>195141</v>
      </c>
      <c r="H1089" s="379">
        <f t="shared" si="271"/>
        <v>535986</v>
      </c>
      <c r="I1089" s="421">
        <f t="shared" si="267"/>
        <v>401991</v>
      </c>
      <c r="J1089" s="421">
        <f t="shared" si="268"/>
        <v>334992</v>
      </c>
      <c r="K1089" s="422">
        <f t="shared" si="269"/>
        <v>200994</v>
      </c>
      <c r="L1089" s="44"/>
      <c r="M1089" s="348">
        <f t="shared" si="259"/>
        <v>3.0001498921929229E-2</v>
      </c>
      <c r="N1089" s="348">
        <f t="shared" si="260"/>
        <v>3.0001383614924593E-2</v>
      </c>
      <c r="O1089" s="348">
        <f t="shared" si="261"/>
        <v>3.0006180184667608E-2</v>
      </c>
      <c r="P1089" s="348">
        <f t="shared" si="262"/>
        <v>2.9993696865343519E-2</v>
      </c>
      <c r="Q1089" s="69"/>
    </row>
    <row r="1090" spans="1:17" s="14" customFormat="1" ht="14.1" customHeight="1" thickBot="1" x14ac:dyDescent="0.3">
      <c r="A1090" s="101"/>
      <c r="B1090" s="695"/>
      <c r="C1090" s="23">
        <v>9</v>
      </c>
      <c r="D1090" s="382">
        <v>528177</v>
      </c>
      <c r="E1090" s="367">
        <v>396132</v>
      </c>
      <c r="F1090" s="367">
        <v>330111</v>
      </c>
      <c r="G1090" s="368">
        <v>198066</v>
      </c>
      <c r="H1090" s="382">
        <f t="shared" si="271"/>
        <v>544023</v>
      </c>
      <c r="I1090" s="367">
        <f t="shared" si="267"/>
        <v>408018</v>
      </c>
      <c r="J1090" s="367">
        <f t="shared" si="268"/>
        <v>340014</v>
      </c>
      <c r="K1090" s="368">
        <f t="shared" si="269"/>
        <v>204009</v>
      </c>
      <c r="L1090" s="44"/>
      <c r="M1090" s="348">
        <f t="shared" si="259"/>
        <v>3.000130638024753E-2</v>
      </c>
      <c r="N1090" s="348">
        <f t="shared" si="260"/>
        <v>3.0005149798551997E-2</v>
      </c>
      <c r="O1090" s="348">
        <f t="shared" si="261"/>
        <v>2.9999000336250532E-2</v>
      </c>
      <c r="P1090" s="348">
        <f t="shared" si="262"/>
        <v>3.0005149798551997E-2</v>
      </c>
      <c r="Q1090" s="69"/>
    </row>
    <row r="1091" spans="1:17" s="14" customFormat="1" ht="14.1" customHeight="1" x14ac:dyDescent="0.25">
      <c r="A1091" s="101">
        <v>11</v>
      </c>
      <c r="B1091" s="693" t="s">
        <v>277</v>
      </c>
      <c r="C1091" s="19">
        <v>1</v>
      </c>
      <c r="D1091" s="372">
        <v>322812</v>
      </c>
      <c r="E1091" s="362">
        <v>242109</v>
      </c>
      <c r="F1091" s="362">
        <v>201759</v>
      </c>
      <c r="G1091" s="363">
        <v>121056</v>
      </c>
      <c r="H1091" s="372">
        <f t="shared" ref="H1091" si="272">ROUND($D1091*(1+$G$10)/3,0)*3</f>
        <v>332496</v>
      </c>
      <c r="I1091" s="362">
        <f t="shared" si="267"/>
        <v>249372</v>
      </c>
      <c r="J1091" s="362">
        <f t="shared" si="268"/>
        <v>207810</v>
      </c>
      <c r="K1091" s="363">
        <f t="shared" si="269"/>
        <v>124686</v>
      </c>
      <c r="L1091" s="44"/>
      <c r="M1091" s="346">
        <f t="shared" si="259"/>
        <v>2.9998884799821567E-2</v>
      </c>
      <c r="N1091" s="346">
        <f t="shared" si="260"/>
        <v>2.9998884799821567E-2</v>
      </c>
      <c r="O1091" s="346">
        <f t="shared" si="261"/>
        <v>2.9991227157152842E-2</v>
      </c>
      <c r="P1091" s="346">
        <f t="shared" si="262"/>
        <v>2.9986122125297384E-2</v>
      </c>
      <c r="Q1091" s="69"/>
    </row>
    <row r="1092" spans="1:17" s="14" customFormat="1" ht="14.1" customHeight="1" x14ac:dyDescent="0.25">
      <c r="A1092" s="101"/>
      <c r="B1092" s="694"/>
      <c r="C1092" s="22">
        <v>2</v>
      </c>
      <c r="D1092" s="379">
        <v>324603</v>
      </c>
      <c r="E1092" s="421">
        <v>243453</v>
      </c>
      <c r="F1092" s="421">
        <v>202878</v>
      </c>
      <c r="G1092" s="422">
        <v>121725</v>
      </c>
      <c r="H1092" s="379">
        <f>ROUND($D1092*(1+$G$11)/3,0)*3</f>
        <v>334341</v>
      </c>
      <c r="I1092" s="421">
        <f t="shared" si="267"/>
        <v>250755</v>
      </c>
      <c r="J1092" s="421">
        <f t="shared" si="268"/>
        <v>208962</v>
      </c>
      <c r="K1092" s="422">
        <f t="shared" si="269"/>
        <v>125379</v>
      </c>
      <c r="L1092" s="44"/>
      <c r="M1092" s="348">
        <f t="shared" si="259"/>
        <v>2.9999722738237169E-2</v>
      </c>
      <c r="N1092" s="348">
        <f t="shared" si="260"/>
        <v>2.9993468965262289E-2</v>
      </c>
      <c r="O1092" s="348">
        <f t="shared" si="261"/>
        <v>2.9988465974625143E-2</v>
      </c>
      <c r="P1092" s="348">
        <f t="shared" si="262"/>
        <v>3.0018484288354897E-2</v>
      </c>
      <c r="Q1092" s="69"/>
    </row>
    <row r="1093" spans="1:17" s="14" customFormat="1" ht="14.1" customHeight="1" x14ac:dyDescent="0.25">
      <c r="A1093" s="101"/>
      <c r="B1093" s="694"/>
      <c r="C1093" s="22">
        <v>3</v>
      </c>
      <c r="D1093" s="379">
        <v>329469</v>
      </c>
      <c r="E1093" s="421">
        <v>247101</v>
      </c>
      <c r="F1093" s="421">
        <v>205917</v>
      </c>
      <c r="G1093" s="422">
        <v>123552</v>
      </c>
      <c r="H1093" s="379">
        <f t="shared" ref="H1093:H1100" si="273">ROUND($D1093*(1+$G$11)/3,0)*3</f>
        <v>339354</v>
      </c>
      <c r="I1093" s="421">
        <f t="shared" si="267"/>
        <v>254517</v>
      </c>
      <c r="J1093" s="421">
        <f t="shared" si="268"/>
        <v>212097</v>
      </c>
      <c r="K1093" s="422">
        <f t="shared" si="269"/>
        <v>127257</v>
      </c>
      <c r="L1093" s="44"/>
      <c r="M1093" s="348">
        <f t="shared" si="259"/>
        <v>3.0002822723837447E-2</v>
      </c>
      <c r="N1093" s="348">
        <f t="shared" si="260"/>
        <v>3.0012019376692123E-2</v>
      </c>
      <c r="O1093" s="348">
        <f t="shared" si="261"/>
        <v>3.0012092250761228E-2</v>
      </c>
      <c r="P1093" s="348">
        <f t="shared" si="262"/>
        <v>2.9987373737373736E-2</v>
      </c>
      <c r="Q1093" s="69"/>
    </row>
    <row r="1094" spans="1:17" s="14" customFormat="1" ht="14.1" customHeight="1" x14ac:dyDescent="0.25">
      <c r="A1094" s="101"/>
      <c r="B1094" s="694"/>
      <c r="C1094" s="22">
        <v>4</v>
      </c>
      <c r="D1094" s="379">
        <v>334410</v>
      </c>
      <c r="E1094" s="421">
        <v>250809</v>
      </c>
      <c r="F1094" s="421">
        <v>209007</v>
      </c>
      <c r="G1094" s="422">
        <v>125403</v>
      </c>
      <c r="H1094" s="379">
        <f t="shared" si="273"/>
        <v>344442</v>
      </c>
      <c r="I1094" s="421">
        <f t="shared" si="267"/>
        <v>258333</v>
      </c>
      <c r="J1094" s="421">
        <f t="shared" si="268"/>
        <v>215277</v>
      </c>
      <c r="K1094" s="422">
        <f t="shared" si="269"/>
        <v>129165</v>
      </c>
      <c r="L1094" s="44"/>
      <c r="M1094" s="348">
        <f t="shared" si="259"/>
        <v>2.9999102897640621E-2</v>
      </c>
      <c r="N1094" s="348">
        <f t="shared" si="260"/>
        <v>2.9998923483607047E-2</v>
      </c>
      <c r="O1094" s="348">
        <f t="shared" si="261"/>
        <v>2.9998995248962955E-2</v>
      </c>
      <c r="P1094" s="348">
        <f t="shared" si="262"/>
        <v>2.9999282313820243E-2</v>
      </c>
      <c r="Q1094" s="69"/>
    </row>
    <row r="1095" spans="1:17" s="14" customFormat="1" ht="14.1" customHeight="1" x14ac:dyDescent="0.25">
      <c r="A1095" s="101"/>
      <c r="B1095" s="694"/>
      <c r="C1095" s="22">
        <v>5</v>
      </c>
      <c r="D1095" s="379">
        <v>339426</v>
      </c>
      <c r="E1095" s="421">
        <v>254571</v>
      </c>
      <c r="F1095" s="421">
        <v>212142</v>
      </c>
      <c r="G1095" s="422">
        <v>127284</v>
      </c>
      <c r="H1095" s="379">
        <f t="shared" si="273"/>
        <v>349608</v>
      </c>
      <c r="I1095" s="421">
        <f t="shared" si="267"/>
        <v>262206</v>
      </c>
      <c r="J1095" s="421">
        <f t="shared" si="268"/>
        <v>218505</v>
      </c>
      <c r="K1095" s="422">
        <f t="shared" si="269"/>
        <v>131103</v>
      </c>
      <c r="L1095" s="44"/>
      <c r="M1095" s="348">
        <f t="shared" si="259"/>
        <v>2.9997702002792951E-2</v>
      </c>
      <c r="N1095" s="348">
        <f t="shared" si="260"/>
        <v>2.999163298254711E-2</v>
      </c>
      <c r="O1095" s="348">
        <f t="shared" si="261"/>
        <v>2.9994060582062956E-2</v>
      </c>
      <c r="P1095" s="348">
        <f t="shared" si="262"/>
        <v>3.0003771094560195E-2</v>
      </c>
      <c r="Q1095" s="69"/>
    </row>
    <row r="1096" spans="1:17" s="14" customFormat="1" ht="14.1" customHeight="1" x14ac:dyDescent="0.25">
      <c r="A1096" s="101"/>
      <c r="B1096" s="694"/>
      <c r="C1096" s="22">
        <v>6</v>
      </c>
      <c r="D1096" s="448">
        <v>344523</v>
      </c>
      <c r="E1096" s="466">
        <v>258393</v>
      </c>
      <c r="F1096" s="466">
        <v>215328</v>
      </c>
      <c r="G1096" s="467">
        <v>129195</v>
      </c>
      <c r="H1096" s="379">
        <f t="shared" si="273"/>
        <v>354858</v>
      </c>
      <c r="I1096" s="421">
        <f t="shared" si="267"/>
        <v>266145</v>
      </c>
      <c r="J1096" s="421">
        <f t="shared" si="268"/>
        <v>221787</v>
      </c>
      <c r="K1096" s="422">
        <f t="shared" si="269"/>
        <v>133071</v>
      </c>
      <c r="L1096" s="44"/>
      <c r="M1096" s="348">
        <f t="shared" si="259"/>
        <v>2.9997997230954102E-2</v>
      </c>
      <c r="N1096" s="348">
        <f t="shared" si="260"/>
        <v>3.0000812715514739E-2</v>
      </c>
      <c r="O1096" s="348">
        <f t="shared" si="261"/>
        <v>2.9996098974587607E-2</v>
      </c>
      <c r="P1096" s="348">
        <f t="shared" si="262"/>
        <v>3.0001161035643795E-2</v>
      </c>
      <c r="Q1096" s="69"/>
    </row>
    <row r="1097" spans="1:17" s="14" customFormat="1" ht="14.1" customHeight="1" x14ac:dyDescent="0.25">
      <c r="A1097" s="101"/>
      <c r="B1097" s="694"/>
      <c r="C1097" s="22">
        <v>7</v>
      </c>
      <c r="D1097" s="379">
        <v>349701</v>
      </c>
      <c r="E1097" s="421">
        <v>262275</v>
      </c>
      <c r="F1097" s="421">
        <v>218562</v>
      </c>
      <c r="G1097" s="422">
        <v>131139</v>
      </c>
      <c r="H1097" s="379">
        <f t="shared" si="273"/>
        <v>360192</v>
      </c>
      <c r="I1097" s="421">
        <f t="shared" si="267"/>
        <v>270144</v>
      </c>
      <c r="J1097" s="421">
        <f t="shared" si="268"/>
        <v>225120</v>
      </c>
      <c r="K1097" s="422">
        <f t="shared" si="269"/>
        <v>135072</v>
      </c>
      <c r="L1097" s="44"/>
      <c r="M1097" s="348">
        <f t="shared" si="259"/>
        <v>2.9999914212427189E-2</v>
      </c>
      <c r="N1097" s="348">
        <f t="shared" si="260"/>
        <v>3.0002859593937659E-2</v>
      </c>
      <c r="O1097" s="348">
        <f t="shared" si="261"/>
        <v>3.0005215911274603E-2</v>
      </c>
      <c r="P1097" s="348">
        <f t="shared" si="262"/>
        <v>2.9991078168965755E-2</v>
      </c>
      <c r="Q1097" s="69"/>
    </row>
    <row r="1098" spans="1:17" s="14" customFormat="1" ht="14.1" customHeight="1" x14ac:dyDescent="0.25">
      <c r="A1098" s="101"/>
      <c r="B1098" s="694"/>
      <c r="C1098" s="22">
        <v>8</v>
      </c>
      <c r="D1098" s="379">
        <v>354936</v>
      </c>
      <c r="E1098" s="421">
        <v>266202</v>
      </c>
      <c r="F1098" s="421">
        <v>221835</v>
      </c>
      <c r="G1098" s="422">
        <v>133101</v>
      </c>
      <c r="H1098" s="379">
        <f t="shared" si="273"/>
        <v>365583</v>
      </c>
      <c r="I1098" s="421">
        <f t="shared" si="267"/>
        <v>274188</v>
      </c>
      <c r="J1098" s="421">
        <f t="shared" si="268"/>
        <v>228489</v>
      </c>
      <c r="K1098" s="422">
        <f t="shared" si="269"/>
        <v>137094</v>
      </c>
      <c r="L1098" s="44"/>
      <c r="M1098" s="348">
        <f t="shared" si="259"/>
        <v>2.9996957197917371E-2</v>
      </c>
      <c r="N1098" s="348">
        <f t="shared" si="260"/>
        <v>2.999977460725314E-2</v>
      </c>
      <c r="O1098" s="348">
        <f t="shared" si="261"/>
        <v>2.9995266752315911E-2</v>
      </c>
      <c r="P1098" s="348">
        <f t="shared" si="262"/>
        <v>2.999977460725314E-2</v>
      </c>
      <c r="Q1098" s="69"/>
    </row>
    <row r="1099" spans="1:17" s="14" customFormat="1" ht="14.1" customHeight="1" x14ac:dyDescent="0.25">
      <c r="A1099" s="101"/>
      <c r="B1099" s="694"/>
      <c r="C1099" s="22">
        <v>9</v>
      </c>
      <c r="D1099" s="379">
        <v>360252</v>
      </c>
      <c r="E1099" s="421">
        <v>270189</v>
      </c>
      <c r="F1099" s="421">
        <v>225159</v>
      </c>
      <c r="G1099" s="422">
        <v>135096</v>
      </c>
      <c r="H1099" s="379">
        <f t="shared" si="273"/>
        <v>371061</v>
      </c>
      <c r="I1099" s="421">
        <f t="shared" si="267"/>
        <v>278295</v>
      </c>
      <c r="J1099" s="421">
        <f t="shared" si="268"/>
        <v>231912</v>
      </c>
      <c r="K1099" s="422">
        <f t="shared" si="269"/>
        <v>139149</v>
      </c>
      <c r="L1099" s="44"/>
      <c r="M1099" s="348">
        <f t="shared" si="259"/>
        <v>3.0003997201958628E-2</v>
      </c>
      <c r="N1099" s="348">
        <f t="shared" si="260"/>
        <v>3.0001221367265136E-2</v>
      </c>
      <c r="O1099" s="348">
        <f t="shared" si="261"/>
        <v>2.9992138888518781E-2</v>
      </c>
      <c r="P1099" s="348">
        <f t="shared" si="262"/>
        <v>3.0000888257239296E-2</v>
      </c>
      <c r="Q1099" s="69"/>
    </row>
    <row r="1100" spans="1:17" s="14" customFormat="1" ht="14.1" customHeight="1" thickBot="1" x14ac:dyDescent="0.3">
      <c r="A1100" s="101"/>
      <c r="B1100" s="695"/>
      <c r="C1100" s="23">
        <v>10</v>
      </c>
      <c r="D1100" s="382">
        <v>365661</v>
      </c>
      <c r="E1100" s="367">
        <v>274245</v>
      </c>
      <c r="F1100" s="367">
        <v>228537</v>
      </c>
      <c r="G1100" s="368">
        <v>137124</v>
      </c>
      <c r="H1100" s="382">
        <f t="shared" si="273"/>
        <v>376632</v>
      </c>
      <c r="I1100" s="367">
        <f t="shared" si="267"/>
        <v>282474</v>
      </c>
      <c r="J1100" s="367">
        <f t="shared" si="268"/>
        <v>235395</v>
      </c>
      <c r="K1100" s="368">
        <f t="shared" si="269"/>
        <v>141237</v>
      </c>
      <c r="L1100" s="44"/>
      <c r="M1100" s="348">
        <f t="shared" si="259"/>
        <v>3.0003199684954098E-2</v>
      </c>
      <c r="N1100" s="348">
        <f t="shared" si="260"/>
        <v>3.0006016518076901E-2</v>
      </c>
      <c r="O1100" s="348">
        <f t="shared" si="261"/>
        <v>3.0008269995668097E-2</v>
      </c>
      <c r="P1100" s="348">
        <f t="shared" si="262"/>
        <v>2.9994749278025729E-2</v>
      </c>
      <c r="Q1100" s="69"/>
    </row>
    <row r="1101" spans="1:17" s="14" customFormat="1" ht="14.1" customHeight="1" x14ac:dyDescent="0.25">
      <c r="A1101" s="101">
        <v>12</v>
      </c>
      <c r="B1101" s="693" t="s">
        <v>278</v>
      </c>
      <c r="C1101" s="19">
        <v>1</v>
      </c>
      <c r="D1101" s="372">
        <v>392154</v>
      </c>
      <c r="E1101" s="362">
        <v>294117</v>
      </c>
      <c r="F1101" s="362">
        <v>245097</v>
      </c>
      <c r="G1101" s="363">
        <v>147057</v>
      </c>
      <c r="H1101" s="372">
        <f>ROUND($D1101*(1+$G$12)/3,0)*3</f>
        <v>403920</v>
      </c>
      <c r="I1101" s="362">
        <f t="shared" si="267"/>
        <v>302940</v>
      </c>
      <c r="J1101" s="362">
        <f t="shared" si="268"/>
        <v>252450</v>
      </c>
      <c r="K1101" s="363">
        <f t="shared" si="269"/>
        <v>151470</v>
      </c>
      <c r="L1101" s="44"/>
      <c r="M1101" s="348">
        <f t="shared" si="259"/>
        <v>3.0003519025688888E-2</v>
      </c>
      <c r="N1101" s="348">
        <f t="shared" si="260"/>
        <v>2.9998265996185193E-2</v>
      </c>
      <c r="O1101" s="348">
        <f t="shared" si="261"/>
        <v>3.0000367201556934E-2</v>
      </c>
      <c r="P1101" s="348">
        <f t="shared" si="262"/>
        <v>3.0008772108774149E-2</v>
      </c>
      <c r="Q1101" s="69"/>
    </row>
    <row r="1102" spans="1:17" s="14" customFormat="1" ht="14.1" customHeight="1" x14ac:dyDescent="0.25">
      <c r="A1102" s="101"/>
      <c r="B1102" s="694"/>
      <c r="C1102" s="22">
        <v>2</v>
      </c>
      <c r="D1102" s="379">
        <v>398034</v>
      </c>
      <c r="E1102" s="421">
        <v>298527</v>
      </c>
      <c r="F1102" s="421">
        <v>248772</v>
      </c>
      <c r="G1102" s="422">
        <v>149262</v>
      </c>
      <c r="H1102" s="379">
        <f t="shared" ref="H1102:H1113" si="274">ROUND($D1102*(1+$G$12)/3,0)*3</f>
        <v>409974</v>
      </c>
      <c r="I1102" s="421">
        <f t="shared" si="267"/>
        <v>307482</v>
      </c>
      <c r="J1102" s="421">
        <f t="shared" si="268"/>
        <v>256233</v>
      </c>
      <c r="K1102" s="422">
        <f t="shared" si="269"/>
        <v>153741</v>
      </c>
      <c r="L1102" s="44"/>
      <c r="M1102" s="348">
        <f t="shared" si="259"/>
        <v>2.9997437404844812E-2</v>
      </c>
      <c r="N1102" s="348">
        <f t="shared" si="260"/>
        <v>2.9997286677586953E-2</v>
      </c>
      <c r="O1102" s="348">
        <f t="shared" si="261"/>
        <v>2.9991317350827263E-2</v>
      </c>
      <c r="P1102" s="348">
        <f t="shared" si="262"/>
        <v>3.000763757687824E-2</v>
      </c>
      <c r="Q1102" s="69"/>
    </row>
    <row r="1103" spans="1:17" s="14" customFormat="1" ht="14.1" customHeight="1" x14ac:dyDescent="0.25">
      <c r="A1103" s="101"/>
      <c r="B1103" s="694"/>
      <c r="C1103" s="22">
        <v>3</v>
      </c>
      <c r="D1103" s="379">
        <v>404013</v>
      </c>
      <c r="E1103" s="421">
        <v>303009</v>
      </c>
      <c r="F1103" s="421">
        <v>252507</v>
      </c>
      <c r="G1103" s="422">
        <v>151506</v>
      </c>
      <c r="H1103" s="379">
        <f t="shared" si="274"/>
        <v>416133</v>
      </c>
      <c r="I1103" s="421">
        <f t="shared" si="267"/>
        <v>312099</v>
      </c>
      <c r="J1103" s="421">
        <f t="shared" si="268"/>
        <v>260082</v>
      </c>
      <c r="K1103" s="422">
        <f t="shared" si="269"/>
        <v>156051</v>
      </c>
      <c r="L1103" s="44"/>
      <c r="M1103" s="348">
        <f t="shared" si="259"/>
        <v>2.9999034684527477E-2</v>
      </c>
      <c r="N1103" s="348">
        <f t="shared" si="260"/>
        <v>2.9999108937358295E-2</v>
      </c>
      <c r="O1103" s="348">
        <f t="shared" si="261"/>
        <v>2.9999168339887607E-2</v>
      </c>
      <c r="P1103" s="348">
        <f t="shared" si="262"/>
        <v>2.9998811928240467E-2</v>
      </c>
      <c r="Q1103" s="69"/>
    </row>
    <row r="1104" spans="1:17" s="14" customFormat="1" ht="14.1" customHeight="1" x14ac:dyDescent="0.25">
      <c r="A1104" s="101"/>
      <c r="B1104" s="694"/>
      <c r="C1104" s="22">
        <v>4</v>
      </c>
      <c r="D1104" s="379">
        <v>410070</v>
      </c>
      <c r="E1104" s="421">
        <v>307554</v>
      </c>
      <c r="F1104" s="421">
        <v>256293</v>
      </c>
      <c r="G1104" s="422">
        <v>153777</v>
      </c>
      <c r="H1104" s="379">
        <f t="shared" si="274"/>
        <v>422373</v>
      </c>
      <c r="I1104" s="421">
        <f t="shared" si="267"/>
        <v>316779</v>
      </c>
      <c r="J1104" s="421">
        <f t="shared" si="268"/>
        <v>263982</v>
      </c>
      <c r="K1104" s="422">
        <f t="shared" si="269"/>
        <v>158391</v>
      </c>
      <c r="L1104" s="44"/>
      <c r="M1104" s="348">
        <f t="shared" si="259"/>
        <v>3.0002194747238278E-2</v>
      </c>
      <c r="N1104" s="348">
        <f t="shared" si="260"/>
        <v>2.9994732632318229E-2</v>
      </c>
      <c r="O1104" s="348">
        <f t="shared" si="261"/>
        <v>3.000081937470005E-2</v>
      </c>
      <c r="P1104" s="348">
        <f t="shared" si="262"/>
        <v>3.0004487016914102E-2</v>
      </c>
      <c r="Q1104" s="69"/>
    </row>
    <row r="1105" spans="1:17" s="14" customFormat="1" ht="14.1" customHeight="1" x14ac:dyDescent="0.25">
      <c r="A1105" s="101"/>
      <c r="B1105" s="694"/>
      <c r="C1105" s="22">
        <v>5</v>
      </c>
      <c r="D1105" s="379">
        <v>416217</v>
      </c>
      <c r="E1105" s="421">
        <v>312162</v>
      </c>
      <c r="F1105" s="421">
        <v>260136</v>
      </c>
      <c r="G1105" s="422">
        <v>156081</v>
      </c>
      <c r="H1105" s="379">
        <f t="shared" si="274"/>
        <v>428703</v>
      </c>
      <c r="I1105" s="421">
        <f t="shared" si="267"/>
        <v>321528</v>
      </c>
      <c r="J1105" s="421">
        <f t="shared" si="268"/>
        <v>267939</v>
      </c>
      <c r="K1105" s="422">
        <f t="shared" si="269"/>
        <v>160764</v>
      </c>
      <c r="L1105" s="44"/>
      <c r="M1105" s="348">
        <f t="shared" si="259"/>
        <v>2.9998774677632102E-2</v>
      </c>
      <c r="N1105" s="348">
        <f t="shared" si="260"/>
        <v>3.0003651949949067E-2</v>
      </c>
      <c r="O1105" s="348">
        <f t="shared" si="261"/>
        <v>2.9995848325491282E-2</v>
      </c>
      <c r="P1105" s="348">
        <f t="shared" si="262"/>
        <v>3.0003651949949067E-2</v>
      </c>
      <c r="Q1105" s="69"/>
    </row>
    <row r="1106" spans="1:17" s="14" customFormat="1" ht="14.1" customHeight="1" x14ac:dyDescent="0.25">
      <c r="A1106" s="101"/>
      <c r="B1106" s="694"/>
      <c r="C1106" s="22">
        <v>6</v>
      </c>
      <c r="D1106" s="379">
        <v>422463</v>
      </c>
      <c r="E1106" s="421">
        <v>316848</v>
      </c>
      <c r="F1106" s="421">
        <v>264039</v>
      </c>
      <c r="G1106" s="422">
        <v>158424</v>
      </c>
      <c r="H1106" s="379">
        <f t="shared" si="274"/>
        <v>435138</v>
      </c>
      <c r="I1106" s="421">
        <f t="shared" si="267"/>
        <v>326355</v>
      </c>
      <c r="J1106" s="421">
        <f t="shared" si="268"/>
        <v>271962</v>
      </c>
      <c r="K1106" s="422">
        <f t="shared" si="269"/>
        <v>163176</v>
      </c>
      <c r="L1106" s="44"/>
      <c r="M1106" s="348">
        <f t="shared" si="259"/>
        <v>3.0002627449031039E-2</v>
      </c>
      <c r="N1106" s="348">
        <f t="shared" si="260"/>
        <v>3.0004923496439934E-2</v>
      </c>
      <c r="O1106" s="348">
        <f t="shared" si="261"/>
        <v>3.0006930794314476E-2</v>
      </c>
      <c r="P1106" s="348">
        <f t="shared" si="262"/>
        <v>2.9995455234055446E-2</v>
      </c>
      <c r="Q1106" s="69"/>
    </row>
    <row r="1107" spans="1:17" s="14" customFormat="1" ht="14.1" customHeight="1" x14ac:dyDescent="0.25">
      <c r="A1107" s="101"/>
      <c r="B1107" s="694"/>
      <c r="C1107" s="22">
        <v>7</v>
      </c>
      <c r="D1107" s="379">
        <v>428799</v>
      </c>
      <c r="E1107" s="421">
        <v>321600</v>
      </c>
      <c r="F1107" s="421">
        <v>267999</v>
      </c>
      <c r="G1107" s="422">
        <v>160800</v>
      </c>
      <c r="H1107" s="379">
        <f t="shared" si="274"/>
        <v>441663</v>
      </c>
      <c r="I1107" s="421">
        <f t="shared" si="267"/>
        <v>331248</v>
      </c>
      <c r="J1107" s="421">
        <f t="shared" si="268"/>
        <v>276039</v>
      </c>
      <c r="K1107" s="422">
        <f t="shared" si="269"/>
        <v>165624</v>
      </c>
      <c r="L1107" s="44"/>
      <c r="M1107" s="348">
        <f t="shared" si="259"/>
        <v>3.0000069962849728E-2</v>
      </c>
      <c r="N1107" s="348">
        <f t="shared" si="260"/>
        <v>0.03</v>
      </c>
      <c r="O1107" s="348">
        <f t="shared" si="261"/>
        <v>3.0000111940716195E-2</v>
      </c>
      <c r="P1107" s="348">
        <f t="shared" si="262"/>
        <v>0.03</v>
      </c>
      <c r="Q1107" s="69"/>
    </row>
    <row r="1108" spans="1:17" s="14" customFormat="1" ht="14.1" customHeight="1" x14ac:dyDescent="0.25">
      <c r="A1108" s="101"/>
      <c r="B1108" s="694"/>
      <c r="C1108" s="22">
        <v>8</v>
      </c>
      <c r="D1108" s="379">
        <v>435231</v>
      </c>
      <c r="E1108" s="421">
        <v>326424</v>
      </c>
      <c r="F1108" s="421">
        <v>272019</v>
      </c>
      <c r="G1108" s="422">
        <v>163212</v>
      </c>
      <c r="H1108" s="379">
        <f t="shared" si="274"/>
        <v>448287</v>
      </c>
      <c r="I1108" s="421">
        <f t="shared" si="267"/>
        <v>336216</v>
      </c>
      <c r="J1108" s="421">
        <f t="shared" si="268"/>
        <v>280179</v>
      </c>
      <c r="K1108" s="422">
        <f t="shared" si="269"/>
        <v>168108</v>
      </c>
      <c r="L1108" s="44"/>
      <c r="M1108" s="348">
        <f t="shared" si="259"/>
        <v>2.9997863203678046E-2</v>
      </c>
      <c r="N1108" s="348">
        <f t="shared" si="260"/>
        <v>2.9997794279832367E-2</v>
      </c>
      <c r="O1108" s="348">
        <f t="shared" si="261"/>
        <v>2.9997904558137483E-2</v>
      </c>
      <c r="P1108" s="348">
        <f t="shared" si="262"/>
        <v>2.9997794279832367E-2</v>
      </c>
      <c r="Q1108" s="69"/>
    </row>
    <row r="1109" spans="1:17" s="14" customFormat="1" ht="14.1" customHeight="1" x14ac:dyDescent="0.25">
      <c r="A1109" s="101"/>
      <c r="B1109" s="694"/>
      <c r="C1109" s="22">
        <v>9</v>
      </c>
      <c r="D1109" s="379">
        <v>441759</v>
      </c>
      <c r="E1109" s="421">
        <v>331320</v>
      </c>
      <c r="F1109" s="421">
        <v>276099</v>
      </c>
      <c r="G1109" s="422">
        <v>165660</v>
      </c>
      <c r="H1109" s="379">
        <f t="shared" si="274"/>
        <v>455013</v>
      </c>
      <c r="I1109" s="421">
        <f t="shared" si="267"/>
        <v>341259</v>
      </c>
      <c r="J1109" s="421">
        <f t="shared" si="268"/>
        <v>284382</v>
      </c>
      <c r="K1109" s="422">
        <f t="shared" si="269"/>
        <v>170631</v>
      </c>
      <c r="L1109" s="44"/>
      <c r="M1109" s="348">
        <f t="shared" si="259"/>
        <v>3.0002784323579147E-2</v>
      </c>
      <c r="N1109" s="348">
        <f t="shared" si="260"/>
        <v>2.9998189061934081E-2</v>
      </c>
      <c r="O1109" s="348">
        <f t="shared" si="261"/>
        <v>3.0000108656677495E-2</v>
      </c>
      <c r="P1109" s="348">
        <f t="shared" si="262"/>
        <v>3.0007243752263671E-2</v>
      </c>
      <c r="Q1109" s="69"/>
    </row>
    <row r="1110" spans="1:17" s="14" customFormat="1" ht="14.1" customHeight="1" thickBot="1" x14ac:dyDescent="0.3">
      <c r="A1110" s="101"/>
      <c r="B1110" s="695"/>
      <c r="C1110" s="23">
        <v>10</v>
      </c>
      <c r="D1110" s="382">
        <v>448395</v>
      </c>
      <c r="E1110" s="367">
        <v>336297</v>
      </c>
      <c r="F1110" s="367">
        <v>280248</v>
      </c>
      <c r="G1110" s="368">
        <v>168147</v>
      </c>
      <c r="H1110" s="382">
        <f t="shared" si="274"/>
        <v>461847</v>
      </c>
      <c r="I1110" s="367">
        <f t="shared" si="267"/>
        <v>346386</v>
      </c>
      <c r="J1110" s="367">
        <f t="shared" si="268"/>
        <v>288654</v>
      </c>
      <c r="K1110" s="368">
        <f t="shared" si="269"/>
        <v>173193</v>
      </c>
      <c r="L1110" s="44"/>
      <c r="M1110" s="348">
        <f t="shared" si="259"/>
        <v>3.0000334526477771E-2</v>
      </c>
      <c r="N1110" s="348">
        <f t="shared" si="260"/>
        <v>3.0000267620585375E-2</v>
      </c>
      <c r="O1110" s="348">
        <f t="shared" si="261"/>
        <v>2.9994861693928235E-2</v>
      </c>
      <c r="P1110" s="348">
        <f t="shared" si="262"/>
        <v>3.0009456011704044E-2</v>
      </c>
      <c r="Q1110" s="69"/>
    </row>
    <row r="1111" spans="1:17" s="14" customFormat="1" ht="14.1" customHeight="1" x14ac:dyDescent="0.25">
      <c r="A1111" s="101">
        <v>13</v>
      </c>
      <c r="B1111" s="693" t="s">
        <v>279</v>
      </c>
      <c r="C1111" s="19">
        <v>1</v>
      </c>
      <c r="D1111" s="372">
        <v>461937</v>
      </c>
      <c r="E1111" s="362">
        <v>346452</v>
      </c>
      <c r="F1111" s="362">
        <v>288711</v>
      </c>
      <c r="G1111" s="363">
        <v>173226</v>
      </c>
      <c r="H1111" s="372">
        <f t="shared" si="274"/>
        <v>475794</v>
      </c>
      <c r="I1111" s="362">
        <f t="shared" si="267"/>
        <v>356847</v>
      </c>
      <c r="J1111" s="362">
        <f t="shared" si="268"/>
        <v>297372</v>
      </c>
      <c r="K1111" s="363">
        <f t="shared" si="269"/>
        <v>178422</v>
      </c>
      <c r="L1111" s="44"/>
      <c r="M1111" s="348">
        <f t="shared" si="259"/>
        <v>2.9997597074925803E-2</v>
      </c>
      <c r="N1111" s="348">
        <f t="shared" si="260"/>
        <v>3.0004156419936961E-2</v>
      </c>
      <c r="O1111" s="348">
        <f t="shared" si="261"/>
        <v>2.9998856988476364E-2</v>
      </c>
      <c r="P1111" s="348">
        <f t="shared" si="262"/>
        <v>2.9995497211734959E-2</v>
      </c>
      <c r="Q1111" s="69"/>
    </row>
    <row r="1112" spans="1:17" s="14" customFormat="1" ht="14.1" customHeight="1" x14ac:dyDescent="0.25">
      <c r="A1112" s="101"/>
      <c r="B1112" s="694"/>
      <c r="C1112" s="22">
        <v>2</v>
      </c>
      <c r="D1112" s="379">
        <v>468870</v>
      </c>
      <c r="E1112" s="421">
        <v>351654</v>
      </c>
      <c r="F1112" s="421">
        <v>293043</v>
      </c>
      <c r="G1112" s="422">
        <v>175827</v>
      </c>
      <c r="H1112" s="379">
        <f t="shared" si="274"/>
        <v>482937</v>
      </c>
      <c r="I1112" s="421">
        <f t="shared" si="267"/>
        <v>362202</v>
      </c>
      <c r="J1112" s="421">
        <f t="shared" si="268"/>
        <v>301836</v>
      </c>
      <c r="K1112" s="422">
        <f t="shared" si="269"/>
        <v>181101</v>
      </c>
      <c r="L1112" s="44"/>
      <c r="M1112" s="348">
        <f t="shared" si="259"/>
        <v>3.0001919508605798E-2</v>
      </c>
      <c r="N1112" s="348">
        <f t="shared" si="260"/>
        <v>2.9995393198996741E-2</v>
      </c>
      <c r="O1112" s="348">
        <f t="shared" si="261"/>
        <v>3.0005835321096221E-2</v>
      </c>
      <c r="P1112" s="348">
        <f t="shared" si="262"/>
        <v>2.9995393198996741E-2</v>
      </c>
      <c r="Q1112" s="69"/>
    </row>
    <row r="1113" spans="1:17" s="14" customFormat="1" ht="14.1" customHeight="1" x14ac:dyDescent="0.25">
      <c r="A1113" s="101"/>
      <c r="B1113" s="694"/>
      <c r="C1113" s="22">
        <v>3</v>
      </c>
      <c r="D1113" s="379">
        <v>475902</v>
      </c>
      <c r="E1113" s="421">
        <v>356928</v>
      </c>
      <c r="F1113" s="421">
        <v>297438</v>
      </c>
      <c r="G1113" s="422">
        <v>178464</v>
      </c>
      <c r="H1113" s="379">
        <f t="shared" si="274"/>
        <v>490179</v>
      </c>
      <c r="I1113" s="421">
        <f t="shared" si="267"/>
        <v>367635</v>
      </c>
      <c r="J1113" s="421">
        <f t="shared" si="268"/>
        <v>306363</v>
      </c>
      <c r="K1113" s="422">
        <f t="shared" si="269"/>
        <v>183816</v>
      </c>
      <c r="L1113" s="44"/>
      <c r="M1113" s="348">
        <f t="shared" si="259"/>
        <v>2.9999873923622931E-2</v>
      </c>
      <c r="N1113" s="348">
        <f t="shared" si="260"/>
        <v>2.9997646584185047E-2</v>
      </c>
      <c r="O1113" s="348">
        <f t="shared" si="261"/>
        <v>3.0006253404070763E-2</v>
      </c>
      <c r="P1113" s="348">
        <f t="shared" si="262"/>
        <v>2.9989241527703065E-2</v>
      </c>
      <c r="Q1113" s="69"/>
    </row>
    <row r="1114" spans="1:17" s="14" customFormat="1" ht="14.1" customHeight="1" x14ac:dyDescent="0.25">
      <c r="A1114" s="101"/>
      <c r="B1114" s="694"/>
      <c r="C1114" s="22">
        <v>4</v>
      </c>
      <c r="D1114" s="379">
        <v>483045</v>
      </c>
      <c r="E1114" s="421">
        <v>362283</v>
      </c>
      <c r="F1114" s="421">
        <v>301902</v>
      </c>
      <c r="G1114" s="422">
        <v>181143</v>
      </c>
      <c r="H1114" s="379">
        <f>ROUND($D1114*(1+$G$13)/3,0)*3</f>
        <v>497535</v>
      </c>
      <c r="I1114" s="421">
        <f t="shared" si="267"/>
        <v>373152</v>
      </c>
      <c r="J1114" s="421">
        <f t="shared" si="268"/>
        <v>310959</v>
      </c>
      <c r="K1114" s="422">
        <f t="shared" si="269"/>
        <v>186576</v>
      </c>
      <c r="L1114" s="44"/>
      <c r="M1114" s="348">
        <f t="shared" si="259"/>
        <v>2.999720522932646E-2</v>
      </c>
      <c r="N1114" s="348">
        <f t="shared" si="260"/>
        <v>3.0001407739253565E-2</v>
      </c>
      <c r="O1114" s="348">
        <f t="shared" si="261"/>
        <v>2.9999801260011526E-2</v>
      </c>
      <c r="P1114" s="348">
        <f t="shared" si="262"/>
        <v>2.999287855451218E-2</v>
      </c>
      <c r="Q1114" s="69"/>
    </row>
    <row r="1115" spans="1:17" s="14" customFormat="1" ht="14.1" customHeight="1" x14ac:dyDescent="0.25">
      <c r="A1115" s="101"/>
      <c r="B1115" s="694"/>
      <c r="C1115" s="22">
        <v>5</v>
      </c>
      <c r="D1115" s="379">
        <v>490293</v>
      </c>
      <c r="E1115" s="421">
        <v>367719</v>
      </c>
      <c r="F1115" s="421">
        <v>306432</v>
      </c>
      <c r="G1115" s="422">
        <v>183861</v>
      </c>
      <c r="H1115" s="379">
        <f t="shared" ref="H1115:H1125" si="275">ROUND($D1115*(1+$G$13)/3,0)*3</f>
        <v>505002</v>
      </c>
      <c r="I1115" s="421">
        <f t="shared" si="267"/>
        <v>378753</v>
      </c>
      <c r="J1115" s="421">
        <f t="shared" si="268"/>
        <v>315627</v>
      </c>
      <c r="K1115" s="422">
        <f t="shared" si="269"/>
        <v>189375</v>
      </c>
      <c r="L1115" s="44"/>
      <c r="M1115" s="348">
        <f t="shared" si="259"/>
        <v>3.0000428315313497E-2</v>
      </c>
      <c r="N1115" s="348">
        <f t="shared" si="260"/>
        <v>3.000660830688651E-2</v>
      </c>
      <c r="O1115" s="348">
        <f t="shared" si="261"/>
        <v>3.0006657268170426E-2</v>
      </c>
      <c r="P1115" s="348">
        <f t="shared" si="262"/>
        <v>2.9990046828854405E-2</v>
      </c>
      <c r="Q1115" s="69"/>
    </row>
    <row r="1116" spans="1:17" s="14" customFormat="1" ht="14.1" customHeight="1" thickBot="1" x14ac:dyDescent="0.3">
      <c r="A1116" s="101"/>
      <c r="B1116" s="695"/>
      <c r="C1116" s="23">
        <v>6</v>
      </c>
      <c r="D1116" s="382">
        <v>497643</v>
      </c>
      <c r="E1116" s="367">
        <v>373233</v>
      </c>
      <c r="F1116" s="367">
        <v>311028</v>
      </c>
      <c r="G1116" s="368">
        <v>186615</v>
      </c>
      <c r="H1116" s="382">
        <f t="shared" si="275"/>
        <v>512571</v>
      </c>
      <c r="I1116" s="367">
        <f t="shared" si="267"/>
        <v>384429</v>
      </c>
      <c r="J1116" s="367">
        <f t="shared" si="268"/>
        <v>320358</v>
      </c>
      <c r="K1116" s="368">
        <f t="shared" si="269"/>
        <v>192213</v>
      </c>
      <c r="L1116" s="44"/>
      <c r="M1116" s="348">
        <f t="shared" si="259"/>
        <v>2.9997407780276222E-2</v>
      </c>
      <c r="N1116" s="348">
        <f t="shared" si="260"/>
        <v>2.9997347501426724E-2</v>
      </c>
      <c r="O1116" s="348">
        <f t="shared" si="261"/>
        <v>2.9997299278521548E-2</v>
      </c>
      <c r="P1116" s="348">
        <f t="shared" si="262"/>
        <v>2.9997588618278274E-2</v>
      </c>
      <c r="Q1116" s="69"/>
    </row>
    <row r="1117" spans="1:17" s="14" customFormat="1" ht="14.1" customHeight="1" x14ac:dyDescent="0.25">
      <c r="A1117" s="101">
        <v>14</v>
      </c>
      <c r="B1117" s="693" t="s">
        <v>280</v>
      </c>
      <c r="C1117" s="19">
        <v>1</v>
      </c>
      <c r="D1117" s="372">
        <v>512691</v>
      </c>
      <c r="E1117" s="362">
        <v>384519</v>
      </c>
      <c r="F1117" s="362">
        <v>320433</v>
      </c>
      <c r="G1117" s="363">
        <v>192258</v>
      </c>
      <c r="H1117" s="372">
        <f t="shared" si="275"/>
        <v>528072</v>
      </c>
      <c r="I1117" s="362">
        <f t="shared" si="267"/>
        <v>396054</v>
      </c>
      <c r="J1117" s="362">
        <f t="shared" si="268"/>
        <v>330045</v>
      </c>
      <c r="K1117" s="363">
        <f t="shared" si="269"/>
        <v>198027</v>
      </c>
      <c r="L1117" s="44"/>
      <c r="M1117" s="348">
        <f t="shared" si="259"/>
        <v>3.0000526633001165E-2</v>
      </c>
      <c r="N1117" s="348">
        <f t="shared" si="260"/>
        <v>2.9998517628517705E-2</v>
      </c>
      <c r="O1117" s="348">
        <f t="shared" si="261"/>
        <v>2.999691043057363E-2</v>
      </c>
      <c r="P1117" s="348">
        <f t="shared" si="262"/>
        <v>3.0006553693474394E-2</v>
      </c>
      <c r="Q1117" s="69"/>
    </row>
    <row r="1118" spans="1:17" s="14" customFormat="1" ht="14.1" customHeight="1" x14ac:dyDescent="0.25">
      <c r="A1118" s="101"/>
      <c r="B1118" s="694"/>
      <c r="C1118" s="22">
        <v>2</v>
      </c>
      <c r="D1118" s="379">
        <v>520374</v>
      </c>
      <c r="E1118" s="421">
        <v>390282</v>
      </c>
      <c r="F1118" s="421">
        <v>325233</v>
      </c>
      <c r="G1118" s="422">
        <v>195141</v>
      </c>
      <c r="H1118" s="379">
        <f t="shared" si="275"/>
        <v>535986</v>
      </c>
      <c r="I1118" s="421">
        <f t="shared" si="267"/>
        <v>401991</v>
      </c>
      <c r="J1118" s="421">
        <f t="shared" si="268"/>
        <v>334992</v>
      </c>
      <c r="K1118" s="422">
        <f t="shared" si="269"/>
        <v>200994</v>
      </c>
      <c r="L1118" s="44"/>
      <c r="M1118" s="348">
        <f t="shared" si="259"/>
        <v>3.0001498921929229E-2</v>
      </c>
      <c r="N1118" s="348">
        <f t="shared" si="260"/>
        <v>3.0001383614924593E-2</v>
      </c>
      <c r="O1118" s="348">
        <f t="shared" si="261"/>
        <v>3.0006180184667608E-2</v>
      </c>
      <c r="P1118" s="348">
        <f t="shared" si="262"/>
        <v>2.9993696865343519E-2</v>
      </c>
      <c r="Q1118" s="69"/>
    </row>
    <row r="1119" spans="1:17" s="14" customFormat="1" ht="14.1" customHeight="1" x14ac:dyDescent="0.25">
      <c r="A1119" s="101"/>
      <c r="B1119" s="694"/>
      <c r="C1119" s="22">
        <v>3</v>
      </c>
      <c r="D1119" s="379">
        <v>528177</v>
      </c>
      <c r="E1119" s="421">
        <v>396132</v>
      </c>
      <c r="F1119" s="421">
        <v>330111</v>
      </c>
      <c r="G1119" s="422">
        <v>198066</v>
      </c>
      <c r="H1119" s="379">
        <f t="shared" si="275"/>
        <v>544023</v>
      </c>
      <c r="I1119" s="421">
        <f t="shared" si="267"/>
        <v>408018</v>
      </c>
      <c r="J1119" s="421">
        <f t="shared" si="268"/>
        <v>340014</v>
      </c>
      <c r="K1119" s="422">
        <f t="shared" si="269"/>
        <v>204009</v>
      </c>
      <c r="L1119" s="44"/>
      <c r="M1119" s="348">
        <f t="shared" si="259"/>
        <v>3.000130638024753E-2</v>
      </c>
      <c r="N1119" s="348">
        <f t="shared" si="260"/>
        <v>3.0005149798551997E-2</v>
      </c>
      <c r="O1119" s="348">
        <f t="shared" si="261"/>
        <v>2.9999000336250532E-2</v>
      </c>
      <c r="P1119" s="348">
        <f t="shared" si="262"/>
        <v>3.0005149798551997E-2</v>
      </c>
      <c r="Q1119" s="69"/>
    </row>
    <row r="1120" spans="1:17" s="14" customFormat="1" ht="14.1" customHeight="1" x14ac:dyDescent="0.25">
      <c r="A1120" s="101"/>
      <c r="B1120" s="694"/>
      <c r="C1120" s="22">
        <v>4</v>
      </c>
      <c r="D1120" s="379">
        <v>536100</v>
      </c>
      <c r="E1120" s="466">
        <v>402075</v>
      </c>
      <c r="F1120" s="466">
        <v>335064</v>
      </c>
      <c r="G1120" s="462">
        <v>201039</v>
      </c>
      <c r="H1120" s="448">
        <f t="shared" si="275"/>
        <v>552183</v>
      </c>
      <c r="I1120" s="466">
        <f t="shared" si="267"/>
        <v>414138</v>
      </c>
      <c r="J1120" s="466">
        <f t="shared" si="268"/>
        <v>345114</v>
      </c>
      <c r="K1120" s="467">
        <f t="shared" si="269"/>
        <v>207069</v>
      </c>
      <c r="L1120" s="475"/>
      <c r="M1120" s="476">
        <f t="shared" si="259"/>
        <v>0.03</v>
      </c>
      <c r="N1120" s="476">
        <f t="shared" si="260"/>
        <v>3.000186532363365E-2</v>
      </c>
      <c r="O1120" s="476">
        <f t="shared" si="261"/>
        <v>2.9994269751450468E-2</v>
      </c>
      <c r="P1120" s="476">
        <f t="shared" si="262"/>
        <v>2.9994180233686E-2</v>
      </c>
      <c r="Q1120" s="69"/>
    </row>
    <row r="1121" spans="1:17" s="14" customFormat="1" ht="14.1" customHeight="1" x14ac:dyDescent="0.25">
      <c r="A1121" s="101"/>
      <c r="B1121" s="694"/>
      <c r="C1121" s="22">
        <v>5</v>
      </c>
      <c r="D1121" s="379">
        <v>544152</v>
      </c>
      <c r="E1121" s="466">
        <v>408114</v>
      </c>
      <c r="F1121" s="466">
        <v>340095</v>
      </c>
      <c r="G1121" s="462">
        <v>204057</v>
      </c>
      <c r="H1121" s="448">
        <f t="shared" si="275"/>
        <v>560478</v>
      </c>
      <c r="I1121" s="466">
        <f t="shared" si="267"/>
        <v>420360</v>
      </c>
      <c r="J1121" s="466">
        <f t="shared" si="268"/>
        <v>350298</v>
      </c>
      <c r="K1121" s="467">
        <f t="shared" si="269"/>
        <v>210180</v>
      </c>
      <c r="L1121" s="475"/>
      <c r="M1121" s="476">
        <f t="shared" si="259"/>
        <v>3.0002646319410752E-2</v>
      </c>
      <c r="N1121" s="476">
        <f t="shared" si="260"/>
        <v>3.0006321763036799E-2</v>
      </c>
      <c r="O1121" s="476">
        <f t="shared" si="261"/>
        <v>3.0000441053235124E-2</v>
      </c>
      <c r="P1121" s="476">
        <f t="shared" si="262"/>
        <v>3.0006321763036799E-2</v>
      </c>
      <c r="Q1121" s="69"/>
    </row>
    <row r="1122" spans="1:17" s="14" customFormat="1" ht="14.1" customHeight="1" thickBot="1" x14ac:dyDescent="0.3">
      <c r="A1122" s="101"/>
      <c r="B1122" s="694"/>
      <c r="C1122" s="22">
        <v>6</v>
      </c>
      <c r="D1122" s="379">
        <v>552306</v>
      </c>
      <c r="E1122" s="466">
        <v>414231</v>
      </c>
      <c r="F1122" s="466">
        <v>345192</v>
      </c>
      <c r="G1122" s="465">
        <v>207114</v>
      </c>
      <c r="H1122" s="448">
        <f t="shared" si="275"/>
        <v>568875</v>
      </c>
      <c r="I1122" s="466">
        <f t="shared" si="267"/>
        <v>426657</v>
      </c>
      <c r="J1122" s="466">
        <f t="shared" si="268"/>
        <v>355548</v>
      </c>
      <c r="K1122" s="467">
        <f t="shared" si="269"/>
        <v>213327</v>
      </c>
      <c r="L1122" s="475"/>
      <c r="M1122" s="476">
        <f t="shared" si="259"/>
        <v>2.9999674093708923E-2</v>
      </c>
      <c r="N1122" s="476">
        <f t="shared" si="260"/>
        <v>2.9997754875902578E-2</v>
      </c>
      <c r="O1122" s="476">
        <f t="shared" si="261"/>
        <v>3.0000695265243689E-2</v>
      </c>
      <c r="P1122" s="476">
        <f t="shared" si="262"/>
        <v>2.9997972131290015E-2</v>
      </c>
      <c r="Q1122" s="69"/>
    </row>
    <row r="1123" spans="1:17" s="14" customFormat="1" ht="14.1" customHeight="1" x14ac:dyDescent="0.25">
      <c r="A1123" s="101"/>
      <c r="B1123" s="694"/>
      <c r="C1123" s="22">
        <v>7</v>
      </c>
      <c r="D1123" s="379">
        <v>560604</v>
      </c>
      <c r="E1123" s="421">
        <v>420453</v>
      </c>
      <c r="F1123" s="421">
        <v>350379</v>
      </c>
      <c r="G1123" s="422">
        <v>210228</v>
      </c>
      <c r="H1123" s="379">
        <f t="shared" si="275"/>
        <v>577422</v>
      </c>
      <c r="I1123" s="421">
        <f t="shared" si="267"/>
        <v>433068</v>
      </c>
      <c r="J1123" s="421">
        <f t="shared" si="268"/>
        <v>360888</v>
      </c>
      <c r="K1123" s="422">
        <f t="shared" si="269"/>
        <v>216534</v>
      </c>
      <c r="L1123" s="44"/>
      <c r="M1123" s="348">
        <f t="shared" si="259"/>
        <v>2.999978594515915E-2</v>
      </c>
      <c r="N1123" s="348">
        <f t="shared" si="260"/>
        <v>3.0003353525839986E-2</v>
      </c>
      <c r="O1123" s="348">
        <f t="shared" si="261"/>
        <v>2.9993235895986917E-2</v>
      </c>
      <c r="P1123" s="348">
        <f t="shared" si="262"/>
        <v>2.9996004338147156E-2</v>
      </c>
      <c r="Q1123" s="69"/>
    </row>
    <row r="1124" spans="1:17" s="14" customFormat="1" ht="14.1" customHeight="1" x14ac:dyDescent="0.25">
      <c r="A1124" s="101"/>
      <c r="B1124" s="694"/>
      <c r="C1124" s="22">
        <v>8</v>
      </c>
      <c r="D1124" s="379">
        <v>568998</v>
      </c>
      <c r="E1124" s="421">
        <v>426750</v>
      </c>
      <c r="F1124" s="421">
        <v>355623</v>
      </c>
      <c r="G1124" s="422">
        <v>213375</v>
      </c>
      <c r="H1124" s="379">
        <f t="shared" si="275"/>
        <v>586068</v>
      </c>
      <c r="I1124" s="421">
        <f t="shared" si="267"/>
        <v>439551</v>
      </c>
      <c r="J1124" s="421">
        <f t="shared" si="268"/>
        <v>366294</v>
      </c>
      <c r="K1124" s="422">
        <f t="shared" si="269"/>
        <v>219777</v>
      </c>
      <c r="L1124" s="44"/>
      <c r="M1124" s="348">
        <f t="shared" si="259"/>
        <v>3.0000105448525303E-2</v>
      </c>
      <c r="N1124" s="348">
        <f t="shared" si="260"/>
        <v>2.9996485061511424E-2</v>
      </c>
      <c r="O1124" s="348">
        <f t="shared" si="261"/>
        <v>3.0006495642857744E-2</v>
      </c>
      <c r="P1124" s="348">
        <f t="shared" si="262"/>
        <v>3.0003514938488577E-2</v>
      </c>
      <c r="Q1124" s="69"/>
    </row>
    <row r="1125" spans="1:17" s="14" customFormat="1" ht="14.1" customHeight="1" thickBot="1" x14ac:dyDescent="0.3">
      <c r="A1125" s="101"/>
      <c r="B1125" s="695"/>
      <c r="C1125" s="23">
        <v>9</v>
      </c>
      <c r="D1125" s="382">
        <v>577539</v>
      </c>
      <c r="E1125" s="367">
        <v>433155</v>
      </c>
      <c r="F1125" s="367">
        <v>360963</v>
      </c>
      <c r="G1125" s="368">
        <v>216576</v>
      </c>
      <c r="H1125" s="382">
        <f t="shared" si="275"/>
        <v>594864</v>
      </c>
      <c r="I1125" s="367">
        <f t="shared" si="267"/>
        <v>446148</v>
      </c>
      <c r="J1125" s="367">
        <f t="shared" si="268"/>
        <v>371790</v>
      </c>
      <c r="K1125" s="368">
        <f t="shared" si="269"/>
        <v>223074</v>
      </c>
      <c r="L1125" s="44"/>
      <c r="M1125" s="348">
        <f t="shared" si="259"/>
        <v>2.9997974162783811E-2</v>
      </c>
      <c r="N1125" s="348">
        <f t="shared" si="260"/>
        <v>2.9996190740035324E-2</v>
      </c>
      <c r="O1125" s="348">
        <f t="shared" si="261"/>
        <v>2.9994764006283193E-2</v>
      </c>
      <c r="P1125" s="348">
        <f t="shared" si="262"/>
        <v>3.0003324468085107E-2</v>
      </c>
      <c r="Q1125" s="69"/>
    </row>
    <row r="1126" spans="1:17" s="14" customFormat="1" ht="14.1" customHeight="1" x14ac:dyDescent="0.25">
      <c r="A1126" s="101">
        <v>15</v>
      </c>
      <c r="B1126" s="693" t="s">
        <v>281</v>
      </c>
      <c r="C1126" s="19">
        <v>1</v>
      </c>
      <c r="D1126" s="372">
        <v>461937</v>
      </c>
      <c r="E1126" s="362">
        <v>346452</v>
      </c>
      <c r="F1126" s="362">
        <v>288711</v>
      </c>
      <c r="G1126" s="363">
        <v>173226</v>
      </c>
      <c r="H1126" s="372">
        <f t="shared" ref="H1126:H1128" si="276">ROUND($D1126*(1+$G$12)/3,0)*3</f>
        <v>475794</v>
      </c>
      <c r="I1126" s="362">
        <f t="shared" si="267"/>
        <v>356847</v>
      </c>
      <c r="J1126" s="362">
        <f t="shared" si="268"/>
        <v>297372</v>
      </c>
      <c r="K1126" s="363">
        <f t="shared" si="269"/>
        <v>178422</v>
      </c>
      <c r="L1126" s="44"/>
      <c r="M1126" s="348">
        <f t="shared" si="259"/>
        <v>2.9997597074925803E-2</v>
      </c>
      <c r="N1126" s="348">
        <f t="shared" si="260"/>
        <v>3.0004156419936961E-2</v>
      </c>
      <c r="O1126" s="348">
        <f t="shared" si="261"/>
        <v>2.9998856988476364E-2</v>
      </c>
      <c r="P1126" s="348">
        <f t="shared" si="262"/>
        <v>2.9995497211734959E-2</v>
      </c>
      <c r="Q1126" s="69"/>
    </row>
    <row r="1127" spans="1:17" s="14" customFormat="1" ht="14.1" customHeight="1" x14ac:dyDescent="0.25">
      <c r="A1127" s="101"/>
      <c r="B1127" s="694"/>
      <c r="C1127" s="22">
        <v>2</v>
      </c>
      <c r="D1127" s="379">
        <v>468870</v>
      </c>
      <c r="E1127" s="421">
        <v>351654</v>
      </c>
      <c r="F1127" s="421">
        <v>293043</v>
      </c>
      <c r="G1127" s="422">
        <v>175827</v>
      </c>
      <c r="H1127" s="379">
        <f t="shared" si="276"/>
        <v>482937</v>
      </c>
      <c r="I1127" s="421">
        <f t="shared" si="267"/>
        <v>362202</v>
      </c>
      <c r="J1127" s="421">
        <f t="shared" si="268"/>
        <v>301836</v>
      </c>
      <c r="K1127" s="422">
        <f t="shared" si="269"/>
        <v>181101</v>
      </c>
      <c r="L1127" s="44"/>
      <c r="M1127" s="348">
        <f t="shared" si="259"/>
        <v>3.0001919508605798E-2</v>
      </c>
      <c r="N1127" s="348">
        <f t="shared" si="260"/>
        <v>2.9995393198996741E-2</v>
      </c>
      <c r="O1127" s="348">
        <f t="shared" si="261"/>
        <v>3.0005835321096221E-2</v>
      </c>
      <c r="P1127" s="348">
        <f t="shared" si="262"/>
        <v>2.9995393198996741E-2</v>
      </c>
      <c r="Q1127" s="69"/>
    </row>
    <row r="1128" spans="1:17" s="14" customFormat="1" ht="14.1" customHeight="1" x14ac:dyDescent="0.25">
      <c r="A1128" s="101"/>
      <c r="B1128" s="694"/>
      <c r="C1128" s="22">
        <v>3</v>
      </c>
      <c r="D1128" s="379">
        <v>475902</v>
      </c>
      <c r="E1128" s="421">
        <v>356928</v>
      </c>
      <c r="F1128" s="421">
        <v>297438</v>
      </c>
      <c r="G1128" s="422">
        <v>178464</v>
      </c>
      <c r="H1128" s="379">
        <f t="shared" si="276"/>
        <v>490179</v>
      </c>
      <c r="I1128" s="421">
        <f t="shared" si="267"/>
        <v>367635</v>
      </c>
      <c r="J1128" s="421">
        <f t="shared" si="268"/>
        <v>306363</v>
      </c>
      <c r="K1128" s="422">
        <f t="shared" si="269"/>
        <v>183816</v>
      </c>
      <c r="L1128" s="44"/>
      <c r="M1128" s="348">
        <f t="shared" si="259"/>
        <v>2.9999873923622931E-2</v>
      </c>
      <c r="N1128" s="348">
        <f t="shared" si="260"/>
        <v>2.9997646584185047E-2</v>
      </c>
      <c r="O1128" s="348">
        <f t="shared" si="261"/>
        <v>3.0006253404070763E-2</v>
      </c>
      <c r="P1128" s="348">
        <f t="shared" si="262"/>
        <v>2.9989241527703065E-2</v>
      </c>
      <c r="Q1128" s="69"/>
    </row>
    <row r="1129" spans="1:17" s="14" customFormat="1" ht="14.1" customHeight="1" x14ac:dyDescent="0.25">
      <c r="A1129" s="101"/>
      <c r="B1129" s="694"/>
      <c r="C1129" s="22">
        <v>4</v>
      </c>
      <c r="D1129" s="379">
        <v>483045</v>
      </c>
      <c r="E1129" s="421">
        <v>362283</v>
      </c>
      <c r="F1129" s="421">
        <v>301902</v>
      </c>
      <c r="G1129" s="422">
        <v>181143</v>
      </c>
      <c r="H1129" s="379">
        <f t="shared" ref="H1129:H1141" si="277">ROUND($D1129*(1+$G$13)/3,0)*3</f>
        <v>497535</v>
      </c>
      <c r="I1129" s="421">
        <f t="shared" si="267"/>
        <v>373152</v>
      </c>
      <c r="J1129" s="421">
        <f t="shared" si="268"/>
        <v>310959</v>
      </c>
      <c r="K1129" s="422">
        <f t="shared" si="269"/>
        <v>186576</v>
      </c>
      <c r="L1129" s="44"/>
      <c r="M1129" s="348">
        <f t="shared" si="259"/>
        <v>2.999720522932646E-2</v>
      </c>
      <c r="N1129" s="348">
        <f t="shared" si="260"/>
        <v>3.0001407739253565E-2</v>
      </c>
      <c r="O1129" s="348">
        <f t="shared" si="261"/>
        <v>2.9999801260011526E-2</v>
      </c>
      <c r="P1129" s="348">
        <f t="shared" si="262"/>
        <v>2.999287855451218E-2</v>
      </c>
      <c r="Q1129" s="69"/>
    </row>
    <row r="1130" spans="1:17" s="14" customFormat="1" ht="14.1" customHeight="1" x14ac:dyDescent="0.25">
      <c r="A1130" s="101"/>
      <c r="B1130" s="694"/>
      <c r="C1130" s="22">
        <v>5</v>
      </c>
      <c r="D1130" s="379">
        <v>490293</v>
      </c>
      <c r="E1130" s="421">
        <v>367719</v>
      </c>
      <c r="F1130" s="421">
        <v>306432</v>
      </c>
      <c r="G1130" s="422">
        <v>183861</v>
      </c>
      <c r="H1130" s="379">
        <f t="shared" si="277"/>
        <v>505002</v>
      </c>
      <c r="I1130" s="421">
        <f t="shared" si="267"/>
        <v>378753</v>
      </c>
      <c r="J1130" s="421">
        <f t="shared" si="268"/>
        <v>315627</v>
      </c>
      <c r="K1130" s="422">
        <f t="shared" si="269"/>
        <v>189375</v>
      </c>
      <c r="L1130" s="44"/>
      <c r="M1130" s="348">
        <f t="shared" si="259"/>
        <v>3.0000428315313497E-2</v>
      </c>
      <c r="N1130" s="348">
        <f t="shared" si="260"/>
        <v>3.000660830688651E-2</v>
      </c>
      <c r="O1130" s="348">
        <f t="shared" si="261"/>
        <v>3.0006657268170426E-2</v>
      </c>
      <c r="P1130" s="348">
        <f t="shared" si="262"/>
        <v>2.9990046828854405E-2</v>
      </c>
      <c r="Q1130" s="69"/>
    </row>
    <row r="1131" spans="1:17" s="14" customFormat="1" ht="14.1" customHeight="1" x14ac:dyDescent="0.25">
      <c r="A1131" s="101"/>
      <c r="B1131" s="694"/>
      <c r="C1131" s="22">
        <v>6</v>
      </c>
      <c r="D1131" s="379">
        <v>497643</v>
      </c>
      <c r="E1131" s="421">
        <v>373233</v>
      </c>
      <c r="F1131" s="421">
        <v>311028</v>
      </c>
      <c r="G1131" s="422">
        <v>186615</v>
      </c>
      <c r="H1131" s="379">
        <f t="shared" si="277"/>
        <v>512571</v>
      </c>
      <c r="I1131" s="421">
        <f t="shared" ref="I1131:I1141" si="278">(ROUND((+H1131/8*6)/3,0))*3</f>
        <v>384429</v>
      </c>
      <c r="J1131" s="421">
        <f t="shared" ref="J1131:J1141" si="279">(ROUND((+H1131/8*5)/3,0))*3</f>
        <v>320358</v>
      </c>
      <c r="K1131" s="422">
        <f t="shared" ref="K1131:K1141" si="280">(ROUND((+H1131/8*3)/3,0))*3</f>
        <v>192213</v>
      </c>
      <c r="L1131" s="44"/>
      <c r="M1131" s="348">
        <f t="shared" ref="M1131:M1141" si="281">(H1131-D1131)/D1131</f>
        <v>2.9997407780276222E-2</v>
      </c>
      <c r="N1131" s="348">
        <f t="shared" ref="N1131:N1141" si="282">(I1131-E1131)/E1131</f>
        <v>2.9997347501426724E-2</v>
      </c>
      <c r="O1131" s="348">
        <f t="shared" ref="O1131:O1141" si="283">(J1131-F1131)/F1131</f>
        <v>2.9997299278521548E-2</v>
      </c>
      <c r="P1131" s="348">
        <f t="shared" ref="P1131:P1141" si="284">(K1131-G1131)/G1131</f>
        <v>2.9997588618278274E-2</v>
      </c>
      <c r="Q1131" s="69"/>
    </row>
    <row r="1132" spans="1:17" s="14" customFormat="1" ht="14.1" customHeight="1" x14ac:dyDescent="0.25">
      <c r="A1132" s="101"/>
      <c r="B1132" s="694"/>
      <c r="C1132" s="22">
        <v>7</v>
      </c>
      <c r="D1132" s="379">
        <v>505107</v>
      </c>
      <c r="E1132" s="421">
        <v>378831</v>
      </c>
      <c r="F1132" s="421">
        <v>315693</v>
      </c>
      <c r="G1132" s="422">
        <v>189414</v>
      </c>
      <c r="H1132" s="379">
        <f t="shared" si="277"/>
        <v>520260</v>
      </c>
      <c r="I1132" s="421">
        <f t="shared" si="278"/>
        <v>390195</v>
      </c>
      <c r="J1132" s="421">
        <f t="shared" si="279"/>
        <v>325164</v>
      </c>
      <c r="K1132" s="422">
        <f t="shared" si="280"/>
        <v>195099</v>
      </c>
      <c r="L1132" s="44"/>
      <c r="M1132" s="348">
        <f t="shared" si="281"/>
        <v>2.9999584246506186E-2</v>
      </c>
      <c r="N1132" s="348">
        <f t="shared" si="282"/>
        <v>2.9997545079468155E-2</v>
      </c>
      <c r="O1132" s="348">
        <f t="shared" si="283"/>
        <v>3.0000665203219583E-2</v>
      </c>
      <c r="P1132" s="348">
        <f t="shared" si="284"/>
        <v>3.0013620957268207E-2</v>
      </c>
      <c r="Q1132" s="69"/>
    </row>
    <row r="1133" spans="1:17" s="14" customFormat="1" ht="14.1" customHeight="1" x14ac:dyDescent="0.25">
      <c r="A1133" s="101"/>
      <c r="B1133" s="694"/>
      <c r="C1133" s="22">
        <v>8</v>
      </c>
      <c r="D1133" s="379">
        <v>512691</v>
      </c>
      <c r="E1133" s="421">
        <v>384519</v>
      </c>
      <c r="F1133" s="421">
        <v>320433</v>
      </c>
      <c r="G1133" s="422">
        <v>192258</v>
      </c>
      <c r="H1133" s="379">
        <f t="shared" si="277"/>
        <v>528072</v>
      </c>
      <c r="I1133" s="421">
        <f t="shared" si="278"/>
        <v>396054</v>
      </c>
      <c r="J1133" s="421">
        <f t="shared" si="279"/>
        <v>330045</v>
      </c>
      <c r="K1133" s="422">
        <f t="shared" si="280"/>
        <v>198027</v>
      </c>
      <c r="L1133" s="44"/>
      <c r="M1133" s="348">
        <f t="shared" si="281"/>
        <v>3.0000526633001165E-2</v>
      </c>
      <c r="N1133" s="348">
        <f t="shared" si="282"/>
        <v>2.9998517628517705E-2</v>
      </c>
      <c r="O1133" s="348">
        <f t="shared" si="283"/>
        <v>2.999691043057363E-2</v>
      </c>
      <c r="P1133" s="348">
        <f t="shared" si="284"/>
        <v>3.0006553693474394E-2</v>
      </c>
      <c r="Q1133" s="69"/>
    </row>
    <row r="1134" spans="1:17" s="14" customFormat="1" ht="14.1" customHeight="1" x14ac:dyDescent="0.25">
      <c r="A1134" s="101"/>
      <c r="B1134" s="694"/>
      <c r="C1134" s="22">
        <v>9</v>
      </c>
      <c r="D1134" s="379">
        <v>520374</v>
      </c>
      <c r="E1134" s="421">
        <v>390282</v>
      </c>
      <c r="F1134" s="421">
        <v>325233</v>
      </c>
      <c r="G1134" s="422">
        <v>195141</v>
      </c>
      <c r="H1134" s="379">
        <f t="shared" si="277"/>
        <v>535986</v>
      </c>
      <c r="I1134" s="421">
        <f t="shared" si="278"/>
        <v>401991</v>
      </c>
      <c r="J1134" s="421">
        <f t="shared" si="279"/>
        <v>334992</v>
      </c>
      <c r="K1134" s="422">
        <f t="shared" si="280"/>
        <v>200994</v>
      </c>
      <c r="L1134" s="44"/>
      <c r="M1134" s="348">
        <f t="shared" si="281"/>
        <v>3.0001498921929229E-2</v>
      </c>
      <c r="N1134" s="348">
        <f t="shared" si="282"/>
        <v>3.0001383614924593E-2</v>
      </c>
      <c r="O1134" s="348">
        <f t="shared" si="283"/>
        <v>3.0006180184667608E-2</v>
      </c>
      <c r="P1134" s="348">
        <f t="shared" si="284"/>
        <v>2.9993696865343519E-2</v>
      </c>
      <c r="Q1134" s="69"/>
    </row>
    <row r="1135" spans="1:17" s="14" customFormat="1" ht="14.1" customHeight="1" thickBot="1" x14ac:dyDescent="0.3">
      <c r="A1135" s="101"/>
      <c r="B1135" s="695"/>
      <c r="C1135" s="23">
        <v>10</v>
      </c>
      <c r="D1135" s="382">
        <v>528177</v>
      </c>
      <c r="E1135" s="367">
        <v>396132</v>
      </c>
      <c r="F1135" s="367">
        <v>330111</v>
      </c>
      <c r="G1135" s="368">
        <v>198066</v>
      </c>
      <c r="H1135" s="382">
        <f t="shared" si="277"/>
        <v>544023</v>
      </c>
      <c r="I1135" s="367">
        <f t="shared" si="278"/>
        <v>408018</v>
      </c>
      <c r="J1135" s="367">
        <f t="shared" si="279"/>
        <v>340014</v>
      </c>
      <c r="K1135" s="368">
        <f t="shared" si="280"/>
        <v>204009</v>
      </c>
      <c r="L1135" s="44"/>
      <c r="M1135" s="348">
        <f t="shared" si="281"/>
        <v>3.000130638024753E-2</v>
      </c>
      <c r="N1135" s="348">
        <f t="shared" si="282"/>
        <v>3.0005149798551997E-2</v>
      </c>
      <c r="O1135" s="348">
        <f t="shared" si="283"/>
        <v>2.9999000336250532E-2</v>
      </c>
      <c r="P1135" s="348">
        <f t="shared" si="284"/>
        <v>3.0005149798551997E-2</v>
      </c>
      <c r="Q1135" s="69"/>
    </row>
    <row r="1136" spans="1:17" s="14" customFormat="1" ht="14.1" customHeight="1" x14ac:dyDescent="0.25">
      <c r="A1136" s="101">
        <v>16</v>
      </c>
      <c r="B1136" s="693" t="s">
        <v>282</v>
      </c>
      <c r="C1136" s="19">
        <v>1</v>
      </c>
      <c r="D1136" s="372">
        <v>544152</v>
      </c>
      <c r="E1136" s="362">
        <v>408114</v>
      </c>
      <c r="F1136" s="362">
        <v>340095</v>
      </c>
      <c r="G1136" s="462">
        <v>204057</v>
      </c>
      <c r="H1136" s="458">
        <f t="shared" si="277"/>
        <v>560478</v>
      </c>
      <c r="I1136" s="459">
        <f t="shared" si="278"/>
        <v>420360</v>
      </c>
      <c r="J1136" s="459">
        <f t="shared" si="279"/>
        <v>350298</v>
      </c>
      <c r="K1136" s="460">
        <f t="shared" si="280"/>
        <v>210180</v>
      </c>
      <c r="L1136" s="484"/>
      <c r="M1136" s="348">
        <f t="shared" si="281"/>
        <v>3.0002646319410752E-2</v>
      </c>
      <c r="N1136" s="348">
        <f t="shared" si="282"/>
        <v>3.0006321763036799E-2</v>
      </c>
      <c r="O1136" s="348">
        <f t="shared" si="283"/>
        <v>3.0000441053235124E-2</v>
      </c>
      <c r="P1136" s="348">
        <f t="shared" si="284"/>
        <v>3.0006321763036799E-2</v>
      </c>
      <c r="Q1136" s="69"/>
    </row>
    <row r="1137" spans="1:17" s="14" customFormat="1" ht="14.1" customHeight="1" thickBot="1" x14ac:dyDescent="0.3">
      <c r="A1137" s="101"/>
      <c r="B1137" s="694"/>
      <c r="C1137" s="22">
        <v>2</v>
      </c>
      <c r="D1137" s="379">
        <v>552306</v>
      </c>
      <c r="E1137" s="421">
        <v>414231</v>
      </c>
      <c r="F1137" s="421">
        <v>345192</v>
      </c>
      <c r="G1137" s="465">
        <v>207114</v>
      </c>
      <c r="H1137" s="448">
        <f t="shared" si="277"/>
        <v>568875</v>
      </c>
      <c r="I1137" s="466">
        <f t="shared" si="278"/>
        <v>426657</v>
      </c>
      <c r="J1137" s="466">
        <f t="shared" si="279"/>
        <v>355548</v>
      </c>
      <c r="K1137" s="467">
        <f t="shared" si="280"/>
        <v>213327</v>
      </c>
      <c r="L1137" s="484"/>
      <c r="M1137" s="348">
        <f t="shared" si="281"/>
        <v>2.9999674093708923E-2</v>
      </c>
      <c r="N1137" s="348">
        <f t="shared" si="282"/>
        <v>2.9997754875902578E-2</v>
      </c>
      <c r="O1137" s="348">
        <f t="shared" si="283"/>
        <v>3.0000695265243689E-2</v>
      </c>
      <c r="P1137" s="348">
        <f t="shared" si="284"/>
        <v>2.9997972131290015E-2</v>
      </c>
      <c r="Q1137" s="69"/>
    </row>
    <row r="1138" spans="1:17" s="14" customFormat="1" ht="14.1" customHeight="1" x14ac:dyDescent="0.25">
      <c r="A1138" s="101"/>
      <c r="B1138" s="694"/>
      <c r="C1138" s="22">
        <v>3</v>
      </c>
      <c r="D1138" s="379">
        <v>560604</v>
      </c>
      <c r="E1138" s="421">
        <v>420453</v>
      </c>
      <c r="F1138" s="421">
        <v>350379</v>
      </c>
      <c r="G1138" s="467">
        <v>210228</v>
      </c>
      <c r="H1138" s="448">
        <f t="shared" si="277"/>
        <v>577422</v>
      </c>
      <c r="I1138" s="466">
        <f t="shared" si="278"/>
        <v>433068</v>
      </c>
      <c r="J1138" s="466">
        <f t="shared" si="279"/>
        <v>360888</v>
      </c>
      <c r="K1138" s="467">
        <f t="shared" si="280"/>
        <v>216534</v>
      </c>
      <c r="L1138" s="484"/>
      <c r="M1138" s="348">
        <f t="shared" si="281"/>
        <v>2.999978594515915E-2</v>
      </c>
      <c r="N1138" s="348">
        <f t="shared" si="282"/>
        <v>3.0003353525839986E-2</v>
      </c>
      <c r="O1138" s="348">
        <f t="shared" si="283"/>
        <v>2.9993235895986917E-2</v>
      </c>
      <c r="P1138" s="348">
        <f t="shared" si="284"/>
        <v>2.9996004338147156E-2</v>
      </c>
      <c r="Q1138" s="69"/>
    </row>
    <row r="1139" spans="1:17" s="14" customFormat="1" ht="14.1" customHeight="1" x14ac:dyDescent="0.25">
      <c r="A1139" s="101"/>
      <c r="B1139" s="694"/>
      <c r="C1139" s="22">
        <v>4</v>
      </c>
      <c r="D1139" s="379">
        <v>568998</v>
      </c>
      <c r="E1139" s="421">
        <v>426750</v>
      </c>
      <c r="F1139" s="421">
        <v>355623</v>
      </c>
      <c r="G1139" s="422">
        <v>213375</v>
      </c>
      <c r="H1139" s="379">
        <f t="shared" si="277"/>
        <v>586068</v>
      </c>
      <c r="I1139" s="421">
        <f t="shared" si="278"/>
        <v>439551</v>
      </c>
      <c r="J1139" s="421">
        <f t="shared" si="279"/>
        <v>366294</v>
      </c>
      <c r="K1139" s="422">
        <f t="shared" si="280"/>
        <v>219777</v>
      </c>
      <c r="L1139" s="44"/>
      <c r="M1139" s="348">
        <f t="shared" si="281"/>
        <v>3.0000105448525303E-2</v>
      </c>
      <c r="N1139" s="348">
        <f t="shared" si="282"/>
        <v>2.9996485061511424E-2</v>
      </c>
      <c r="O1139" s="348">
        <f t="shared" si="283"/>
        <v>3.0006495642857744E-2</v>
      </c>
      <c r="P1139" s="348">
        <f t="shared" si="284"/>
        <v>3.0003514938488577E-2</v>
      </c>
      <c r="Q1139" s="69"/>
    </row>
    <row r="1140" spans="1:17" s="14" customFormat="1" ht="14.1" customHeight="1" x14ac:dyDescent="0.25">
      <c r="A1140" s="101"/>
      <c r="B1140" s="694"/>
      <c r="C1140" s="22">
        <v>5</v>
      </c>
      <c r="D1140" s="379">
        <v>577539</v>
      </c>
      <c r="E1140" s="421">
        <v>433155</v>
      </c>
      <c r="F1140" s="421">
        <v>360963</v>
      </c>
      <c r="G1140" s="422">
        <v>216576</v>
      </c>
      <c r="H1140" s="379">
        <f t="shared" si="277"/>
        <v>594864</v>
      </c>
      <c r="I1140" s="421">
        <f t="shared" si="278"/>
        <v>446148</v>
      </c>
      <c r="J1140" s="421">
        <f t="shared" si="279"/>
        <v>371790</v>
      </c>
      <c r="K1140" s="422">
        <f t="shared" si="280"/>
        <v>223074</v>
      </c>
      <c r="L1140" s="44"/>
      <c r="M1140" s="348">
        <f t="shared" si="281"/>
        <v>2.9997974162783811E-2</v>
      </c>
      <c r="N1140" s="348">
        <f t="shared" si="282"/>
        <v>2.9996190740035324E-2</v>
      </c>
      <c r="O1140" s="348">
        <f t="shared" si="283"/>
        <v>2.9994764006283193E-2</v>
      </c>
      <c r="P1140" s="348">
        <f t="shared" si="284"/>
        <v>3.0003324468085107E-2</v>
      </c>
      <c r="Q1140" s="69"/>
    </row>
    <row r="1141" spans="1:17" s="14" customFormat="1" ht="14.1" customHeight="1" thickBot="1" x14ac:dyDescent="0.3">
      <c r="A1141" s="101"/>
      <c r="B1141" s="695"/>
      <c r="C1141" s="23">
        <v>6</v>
      </c>
      <c r="D1141" s="382">
        <v>586197</v>
      </c>
      <c r="E1141" s="369">
        <v>439647</v>
      </c>
      <c r="F1141" s="369">
        <v>366372</v>
      </c>
      <c r="G1141" s="433">
        <v>219825</v>
      </c>
      <c r="H1141" s="382">
        <f t="shared" si="277"/>
        <v>603783</v>
      </c>
      <c r="I1141" s="369">
        <f t="shared" si="278"/>
        <v>452838</v>
      </c>
      <c r="J1141" s="369">
        <f t="shared" si="279"/>
        <v>377364</v>
      </c>
      <c r="K1141" s="433">
        <f t="shared" si="280"/>
        <v>226419</v>
      </c>
      <c r="L1141" s="44"/>
      <c r="M1141" s="348">
        <f t="shared" si="281"/>
        <v>3.0000153532003745E-2</v>
      </c>
      <c r="N1141" s="348">
        <f t="shared" si="282"/>
        <v>3.0003616537813291E-2</v>
      </c>
      <c r="O1141" s="348">
        <f t="shared" si="283"/>
        <v>3.0002292751629491E-2</v>
      </c>
      <c r="P1141" s="348">
        <f t="shared" si="284"/>
        <v>2.9996588195155237E-2</v>
      </c>
      <c r="Q1141" s="69"/>
    </row>
    <row r="1142" spans="1:17" s="14" customFormat="1" ht="16.95" customHeight="1" thickBot="1" x14ac:dyDescent="0.3">
      <c r="A1142" s="101">
        <v>17</v>
      </c>
      <c r="B1142" s="635" t="s">
        <v>283</v>
      </c>
      <c r="C1142" s="134"/>
      <c r="D1142" s="685" t="s">
        <v>929</v>
      </c>
      <c r="E1142" s="686"/>
      <c r="F1142" s="686"/>
      <c r="G1142" s="687"/>
      <c r="H1142" s="685" t="s">
        <v>929</v>
      </c>
      <c r="I1142" s="686"/>
      <c r="J1142" s="686"/>
      <c r="K1142" s="687"/>
      <c r="M1142" s="345"/>
      <c r="N1142" s="345"/>
      <c r="O1142" s="345"/>
      <c r="P1142" s="345"/>
    </row>
    <row r="1143" spans="1:17" s="14" customFormat="1" ht="14.1" customHeight="1" x14ac:dyDescent="0.25">
      <c r="A1143" s="101"/>
      <c r="B1143" s="636"/>
      <c r="C1143" s="20">
        <v>1</v>
      </c>
      <c r="D1143" s="372">
        <v>846033</v>
      </c>
      <c r="E1143" s="362">
        <v>634524</v>
      </c>
      <c r="F1143" s="362">
        <v>528771</v>
      </c>
      <c r="G1143" s="363">
        <v>317262</v>
      </c>
      <c r="H1143" s="372">
        <f>ROUND($D1143*(1+$G$14)/3,0)*3</f>
        <v>871413</v>
      </c>
      <c r="I1143" s="362">
        <f t="shared" ref="I1143:I1158" si="285">(ROUND((+H1143/8*6)/3,0))*3</f>
        <v>653559</v>
      </c>
      <c r="J1143" s="362">
        <f t="shared" ref="J1143:J1158" si="286">(ROUND((+H1143/8*5)/3,0))*3</f>
        <v>544632</v>
      </c>
      <c r="K1143" s="363">
        <f t="shared" ref="K1143:K1158" si="287">(ROUND((+H1143/8*3)/3,0))*3</f>
        <v>326781</v>
      </c>
      <c r="L1143" s="44"/>
      <c r="M1143" s="350">
        <f t="shared" ref="M1143:M1158" si="288">(H1143-D1143)/D1143</f>
        <v>2.9998829832878861E-2</v>
      </c>
      <c r="N1143" s="350">
        <f t="shared" ref="N1143:N1158" si="289">(I1143-E1143)/E1143</f>
        <v>2.999886529114738E-2</v>
      </c>
      <c r="O1143" s="350">
        <f t="shared" ref="O1143:O1158" si="290">(J1143-F1143)/F1143</f>
        <v>2.9995971791191272E-2</v>
      </c>
      <c r="P1143" s="350">
        <f t="shared" ref="P1143:P1158" si="291">(K1143-G1143)/G1143</f>
        <v>3.0003593244699964E-2</v>
      </c>
      <c r="Q1143" s="69"/>
    </row>
    <row r="1144" spans="1:17" s="14" customFormat="1" ht="14.1" customHeight="1" x14ac:dyDescent="0.25">
      <c r="A1144" s="101"/>
      <c r="B1144" s="636"/>
      <c r="C1144" s="22">
        <v>2</v>
      </c>
      <c r="D1144" s="385">
        <v>858714</v>
      </c>
      <c r="E1144" s="421">
        <v>644037</v>
      </c>
      <c r="F1144" s="421">
        <v>536697</v>
      </c>
      <c r="G1144" s="422">
        <v>322017</v>
      </c>
      <c r="H1144" s="385">
        <f t="shared" ref="H1144:H1145" si="292">ROUND($D1144*(1+$G$14)/3,0)*3</f>
        <v>884475</v>
      </c>
      <c r="I1144" s="421">
        <f t="shared" si="285"/>
        <v>663357</v>
      </c>
      <c r="J1144" s="421">
        <f t="shared" si="286"/>
        <v>552798</v>
      </c>
      <c r="K1144" s="422">
        <f t="shared" si="287"/>
        <v>331677</v>
      </c>
      <c r="L1144" s="44"/>
      <c r="M1144" s="350">
        <f t="shared" si="288"/>
        <v>2.9999510896526665E-2</v>
      </c>
      <c r="N1144" s="350">
        <f t="shared" si="289"/>
        <v>2.9998276496536691E-2</v>
      </c>
      <c r="O1144" s="350">
        <f t="shared" si="290"/>
        <v>3.0000167692385088E-2</v>
      </c>
      <c r="P1144" s="350">
        <f t="shared" si="291"/>
        <v>2.9998416232683369E-2</v>
      </c>
      <c r="Q1144" s="69"/>
    </row>
    <row r="1145" spans="1:17" s="14" customFormat="1" ht="14.1" customHeight="1" x14ac:dyDescent="0.25">
      <c r="A1145" s="101"/>
      <c r="B1145" s="636"/>
      <c r="C1145" s="22">
        <v>3</v>
      </c>
      <c r="D1145" s="385">
        <v>871593</v>
      </c>
      <c r="E1145" s="421">
        <v>653694</v>
      </c>
      <c r="F1145" s="421">
        <v>544746</v>
      </c>
      <c r="G1145" s="422">
        <v>326847</v>
      </c>
      <c r="H1145" s="385">
        <f t="shared" si="292"/>
        <v>897741</v>
      </c>
      <c r="I1145" s="421">
        <f t="shared" si="285"/>
        <v>673305</v>
      </c>
      <c r="J1145" s="421">
        <f t="shared" si="286"/>
        <v>561087</v>
      </c>
      <c r="K1145" s="422">
        <f t="shared" si="287"/>
        <v>336654</v>
      </c>
      <c r="L1145" s="44"/>
      <c r="M1145" s="350">
        <f t="shared" si="288"/>
        <v>3.0000240938144296E-2</v>
      </c>
      <c r="N1145" s="350">
        <f t="shared" si="289"/>
        <v>3.0000275358195119E-2</v>
      </c>
      <c r="O1145" s="350">
        <f t="shared" si="290"/>
        <v>2.9997466709255322E-2</v>
      </c>
      <c r="P1145" s="350">
        <f t="shared" si="291"/>
        <v>3.0004864661447098E-2</v>
      </c>
      <c r="Q1145" s="69"/>
    </row>
    <row r="1146" spans="1:17" s="14" customFormat="1" ht="14.1" customHeight="1" x14ac:dyDescent="0.25">
      <c r="A1146" s="101"/>
      <c r="B1146" s="636"/>
      <c r="C1146" s="22">
        <v>4</v>
      </c>
      <c r="D1146" s="385">
        <v>884664</v>
      </c>
      <c r="E1146" s="421">
        <v>663498</v>
      </c>
      <c r="F1146" s="421">
        <v>552915</v>
      </c>
      <c r="G1146" s="422">
        <v>331749</v>
      </c>
      <c r="H1146" s="385">
        <f>ROUND($D1146*(1+$G$15)/3,0)*3</f>
        <v>911205</v>
      </c>
      <c r="I1146" s="421">
        <f t="shared" si="285"/>
        <v>683403</v>
      </c>
      <c r="J1146" s="421">
        <f t="shared" si="286"/>
        <v>569502</v>
      </c>
      <c r="K1146" s="422">
        <f t="shared" si="287"/>
        <v>341703</v>
      </c>
      <c r="L1146" s="44"/>
      <c r="M1146" s="350">
        <f t="shared" si="288"/>
        <v>3.0001220802474159E-2</v>
      </c>
      <c r="N1146" s="350">
        <f t="shared" si="289"/>
        <v>3.0000090429812901E-2</v>
      </c>
      <c r="O1146" s="350">
        <f t="shared" si="290"/>
        <v>2.9999186131683894E-2</v>
      </c>
      <c r="P1146" s="350">
        <f t="shared" si="291"/>
        <v>3.0004611920457936E-2</v>
      </c>
      <c r="Q1146" s="69"/>
    </row>
    <row r="1147" spans="1:17" s="14" customFormat="1" ht="14.1" customHeight="1" x14ac:dyDescent="0.25">
      <c r="A1147" s="101"/>
      <c r="B1147" s="636"/>
      <c r="C1147" s="22">
        <v>5</v>
      </c>
      <c r="D1147" s="385">
        <v>897939</v>
      </c>
      <c r="E1147" s="421">
        <v>673455</v>
      </c>
      <c r="F1147" s="421">
        <v>561213</v>
      </c>
      <c r="G1147" s="422">
        <v>336726</v>
      </c>
      <c r="H1147" s="385">
        <f t="shared" ref="H1147:H1158" si="293">ROUND($D1147*(1+$G$15)/3,0)*3</f>
        <v>924876</v>
      </c>
      <c r="I1147" s="421">
        <f t="shared" si="285"/>
        <v>693657</v>
      </c>
      <c r="J1147" s="421">
        <f t="shared" si="286"/>
        <v>578049</v>
      </c>
      <c r="K1147" s="422">
        <f t="shared" si="287"/>
        <v>346830</v>
      </c>
      <c r="L1147" s="44"/>
      <c r="M1147" s="350">
        <f t="shared" si="288"/>
        <v>2.9998697016167024E-2</v>
      </c>
      <c r="N1147" s="350">
        <f t="shared" si="289"/>
        <v>2.9997549947657971E-2</v>
      </c>
      <c r="O1147" s="350">
        <f t="shared" si="290"/>
        <v>2.9999305076682116E-2</v>
      </c>
      <c r="P1147" s="350">
        <f t="shared" si="291"/>
        <v>3.0006592897489352E-2</v>
      </c>
      <c r="Q1147" s="69"/>
    </row>
    <row r="1148" spans="1:17" s="14" customFormat="1" ht="14.1" customHeight="1" thickBot="1" x14ac:dyDescent="0.3">
      <c r="A1148" s="101"/>
      <c r="B1148" s="692"/>
      <c r="C1148" s="23">
        <v>6</v>
      </c>
      <c r="D1148" s="388">
        <v>911406</v>
      </c>
      <c r="E1148" s="367">
        <v>683556</v>
      </c>
      <c r="F1148" s="367">
        <v>569628</v>
      </c>
      <c r="G1148" s="368">
        <v>341778</v>
      </c>
      <c r="H1148" s="388">
        <f t="shared" si="293"/>
        <v>938748</v>
      </c>
      <c r="I1148" s="367">
        <f t="shared" si="285"/>
        <v>704061</v>
      </c>
      <c r="J1148" s="367">
        <f t="shared" si="286"/>
        <v>586719</v>
      </c>
      <c r="K1148" s="368">
        <f t="shared" si="287"/>
        <v>352032</v>
      </c>
      <c r="L1148" s="44"/>
      <c r="M1148" s="350">
        <f t="shared" si="288"/>
        <v>2.9999802502945996E-2</v>
      </c>
      <c r="N1148" s="350">
        <f t="shared" si="289"/>
        <v>2.9997542264276811E-2</v>
      </c>
      <c r="O1148" s="350">
        <f t="shared" si="290"/>
        <v>3.00037919484295E-2</v>
      </c>
      <c r="P1148" s="350">
        <f t="shared" si="291"/>
        <v>3.0001931078068221E-2</v>
      </c>
      <c r="Q1148" s="69"/>
    </row>
    <row r="1149" spans="1:17" s="14" customFormat="1" ht="14.1" customHeight="1" x14ac:dyDescent="0.25">
      <c r="A1149" s="101">
        <v>18</v>
      </c>
      <c r="B1149" s="693" t="s">
        <v>284</v>
      </c>
      <c r="C1149" s="19">
        <v>1</v>
      </c>
      <c r="D1149" s="372">
        <v>884664</v>
      </c>
      <c r="E1149" s="362">
        <v>663498</v>
      </c>
      <c r="F1149" s="362">
        <v>552915</v>
      </c>
      <c r="G1149" s="363">
        <v>331749</v>
      </c>
      <c r="H1149" s="372">
        <f t="shared" si="293"/>
        <v>911205</v>
      </c>
      <c r="I1149" s="362">
        <f t="shared" si="285"/>
        <v>683403</v>
      </c>
      <c r="J1149" s="362">
        <f t="shared" si="286"/>
        <v>569502</v>
      </c>
      <c r="K1149" s="363">
        <f t="shared" si="287"/>
        <v>341703</v>
      </c>
      <c r="L1149" s="44"/>
      <c r="M1149" s="350">
        <f t="shared" si="288"/>
        <v>3.0001220802474159E-2</v>
      </c>
      <c r="N1149" s="350">
        <f t="shared" si="289"/>
        <v>3.0000090429812901E-2</v>
      </c>
      <c r="O1149" s="350">
        <f t="shared" si="290"/>
        <v>2.9999186131683894E-2</v>
      </c>
      <c r="P1149" s="350">
        <f t="shared" si="291"/>
        <v>3.0004611920457936E-2</v>
      </c>
      <c r="Q1149" s="69"/>
    </row>
    <row r="1150" spans="1:17" s="14" customFormat="1" ht="14.1" customHeight="1" x14ac:dyDescent="0.25">
      <c r="A1150" s="101"/>
      <c r="B1150" s="694"/>
      <c r="C1150" s="22">
        <v>2</v>
      </c>
      <c r="D1150" s="385">
        <v>897939</v>
      </c>
      <c r="E1150" s="421">
        <v>673455</v>
      </c>
      <c r="F1150" s="421">
        <v>561213</v>
      </c>
      <c r="G1150" s="422">
        <v>336726</v>
      </c>
      <c r="H1150" s="385">
        <f t="shared" si="293"/>
        <v>924876</v>
      </c>
      <c r="I1150" s="421">
        <f t="shared" si="285"/>
        <v>693657</v>
      </c>
      <c r="J1150" s="421">
        <f t="shared" si="286"/>
        <v>578049</v>
      </c>
      <c r="K1150" s="422">
        <f t="shared" si="287"/>
        <v>346830</v>
      </c>
      <c r="L1150" s="44"/>
      <c r="M1150" s="350">
        <f t="shared" si="288"/>
        <v>2.9998697016167024E-2</v>
      </c>
      <c r="N1150" s="350">
        <f t="shared" si="289"/>
        <v>2.9997549947657971E-2</v>
      </c>
      <c r="O1150" s="350">
        <f t="shared" si="290"/>
        <v>2.9999305076682116E-2</v>
      </c>
      <c r="P1150" s="350">
        <f t="shared" si="291"/>
        <v>3.0006592897489352E-2</v>
      </c>
      <c r="Q1150" s="69"/>
    </row>
    <row r="1151" spans="1:17" s="14" customFormat="1" ht="14.1" customHeight="1" x14ac:dyDescent="0.25">
      <c r="A1151" s="101"/>
      <c r="B1151" s="694"/>
      <c r="C1151" s="22">
        <v>3</v>
      </c>
      <c r="D1151" s="385">
        <v>911406</v>
      </c>
      <c r="E1151" s="421">
        <v>683556</v>
      </c>
      <c r="F1151" s="421">
        <v>569628</v>
      </c>
      <c r="G1151" s="422">
        <v>341778</v>
      </c>
      <c r="H1151" s="385">
        <f t="shared" si="293"/>
        <v>938748</v>
      </c>
      <c r="I1151" s="421">
        <f t="shared" si="285"/>
        <v>704061</v>
      </c>
      <c r="J1151" s="421">
        <f t="shared" si="286"/>
        <v>586719</v>
      </c>
      <c r="K1151" s="422">
        <f t="shared" si="287"/>
        <v>352032</v>
      </c>
      <c r="L1151" s="44"/>
      <c r="M1151" s="350">
        <f t="shared" si="288"/>
        <v>2.9999802502945996E-2</v>
      </c>
      <c r="N1151" s="350">
        <f t="shared" si="289"/>
        <v>2.9997542264276811E-2</v>
      </c>
      <c r="O1151" s="350">
        <f t="shared" si="290"/>
        <v>3.00037919484295E-2</v>
      </c>
      <c r="P1151" s="350">
        <f t="shared" si="291"/>
        <v>3.0001931078068221E-2</v>
      </c>
      <c r="Q1151" s="69"/>
    </row>
    <row r="1152" spans="1:17" s="14" customFormat="1" ht="14.1" customHeight="1" x14ac:dyDescent="0.25">
      <c r="A1152" s="101"/>
      <c r="B1152" s="694"/>
      <c r="C1152" s="22">
        <v>4</v>
      </c>
      <c r="D1152" s="385">
        <v>925080</v>
      </c>
      <c r="E1152" s="421">
        <v>693810</v>
      </c>
      <c r="F1152" s="421">
        <v>578175</v>
      </c>
      <c r="G1152" s="422">
        <v>346905</v>
      </c>
      <c r="H1152" s="385">
        <f t="shared" si="293"/>
        <v>952833</v>
      </c>
      <c r="I1152" s="421">
        <f t="shared" si="285"/>
        <v>714624</v>
      </c>
      <c r="J1152" s="421">
        <f t="shared" si="286"/>
        <v>595521</v>
      </c>
      <c r="K1152" s="422">
        <f t="shared" si="287"/>
        <v>357312</v>
      </c>
      <c r="L1152" s="44"/>
      <c r="M1152" s="350">
        <f t="shared" si="288"/>
        <v>3.0000648592554156E-2</v>
      </c>
      <c r="N1152" s="350">
        <f t="shared" si="289"/>
        <v>2.9999567604963896E-2</v>
      </c>
      <c r="O1152" s="350">
        <f t="shared" si="290"/>
        <v>3.0001297185108314E-2</v>
      </c>
      <c r="P1152" s="350">
        <f t="shared" si="291"/>
        <v>2.9999567604963896E-2</v>
      </c>
      <c r="Q1152" s="69"/>
    </row>
    <row r="1153" spans="1:17" s="14" customFormat="1" ht="14.1" customHeight="1" x14ac:dyDescent="0.25">
      <c r="A1153" s="101"/>
      <c r="B1153" s="694"/>
      <c r="C1153" s="22">
        <v>5</v>
      </c>
      <c r="D1153" s="385">
        <v>938961</v>
      </c>
      <c r="E1153" s="421">
        <v>704220</v>
      </c>
      <c r="F1153" s="421">
        <v>586851</v>
      </c>
      <c r="G1153" s="422">
        <v>352110</v>
      </c>
      <c r="H1153" s="385">
        <f t="shared" si="293"/>
        <v>967131</v>
      </c>
      <c r="I1153" s="421">
        <f t="shared" si="285"/>
        <v>725349</v>
      </c>
      <c r="J1153" s="421">
        <f t="shared" si="286"/>
        <v>604458</v>
      </c>
      <c r="K1153" s="422">
        <f t="shared" si="287"/>
        <v>362673</v>
      </c>
      <c r="L1153" s="44"/>
      <c r="M1153" s="350">
        <f t="shared" si="288"/>
        <v>3.0001246058142989E-2</v>
      </c>
      <c r="N1153" s="350">
        <f t="shared" si="289"/>
        <v>3.0003408025900995E-2</v>
      </c>
      <c r="O1153" s="350">
        <f t="shared" si="290"/>
        <v>3.0002504894768859E-2</v>
      </c>
      <c r="P1153" s="350">
        <f t="shared" si="291"/>
        <v>2.9999147993524752E-2</v>
      </c>
      <c r="Q1153" s="69"/>
    </row>
    <row r="1154" spans="1:17" s="14" customFormat="1" ht="14.1" customHeight="1" x14ac:dyDescent="0.25">
      <c r="A1154" s="101"/>
      <c r="B1154" s="694"/>
      <c r="C1154" s="22">
        <v>6</v>
      </c>
      <c r="D1154" s="385">
        <v>953049</v>
      </c>
      <c r="E1154" s="421">
        <v>714786</v>
      </c>
      <c r="F1154" s="421">
        <v>595656</v>
      </c>
      <c r="G1154" s="422">
        <v>357393</v>
      </c>
      <c r="H1154" s="385">
        <f t="shared" si="293"/>
        <v>981639</v>
      </c>
      <c r="I1154" s="421">
        <f t="shared" si="285"/>
        <v>736230</v>
      </c>
      <c r="J1154" s="421">
        <f t="shared" si="286"/>
        <v>613524</v>
      </c>
      <c r="K1154" s="422">
        <f t="shared" si="287"/>
        <v>368115</v>
      </c>
      <c r="L1154" s="44"/>
      <c r="M1154" s="350">
        <f t="shared" si="288"/>
        <v>2.9998457581929157E-2</v>
      </c>
      <c r="N1154" s="350">
        <f t="shared" si="289"/>
        <v>3.0000587588453049E-2</v>
      </c>
      <c r="O1154" s="350">
        <f t="shared" si="290"/>
        <v>2.999717958016036E-2</v>
      </c>
      <c r="P1154" s="350">
        <f t="shared" si="291"/>
        <v>3.0000587588453049E-2</v>
      </c>
      <c r="Q1154" s="69"/>
    </row>
    <row r="1155" spans="1:17" s="14" customFormat="1" ht="14.1" customHeight="1" x14ac:dyDescent="0.25">
      <c r="A1155" s="101"/>
      <c r="B1155" s="694"/>
      <c r="C1155" s="22">
        <v>7</v>
      </c>
      <c r="D1155" s="385">
        <v>967335</v>
      </c>
      <c r="E1155" s="421">
        <v>725502</v>
      </c>
      <c r="F1155" s="421">
        <v>604584</v>
      </c>
      <c r="G1155" s="422">
        <v>362751</v>
      </c>
      <c r="H1155" s="385">
        <f t="shared" si="293"/>
        <v>996354</v>
      </c>
      <c r="I1155" s="421">
        <f t="shared" si="285"/>
        <v>747267</v>
      </c>
      <c r="J1155" s="421">
        <f t="shared" si="286"/>
        <v>622722</v>
      </c>
      <c r="K1155" s="422">
        <f t="shared" si="287"/>
        <v>373632</v>
      </c>
      <c r="L1155" s="44"/>
      <c r="M1155" s="350">
        <f t="shared" si="288"/>
        <v>2.9998914543565569E-2</v>
      </c>
      <c r="N1155" s="350">
        <f t="shared" si="289"/>
        <v>2.9999917298642872E-2</v>
      </c>
      <c r="O1155" s="350">
        <f t="shared" si="290"/>
        <v>3.000079393434163E-2</v>
      </c>
      <c r="P1155" s="350">
        <f t="shared" si="291"/>
        <v>2.9995782230786406E-2</v>
      </c>
      <c r="Q1155" s="69"/>
    </row>
    <row r="1156" spans="1:17" s="14" customFormat="1" ht="14.1" customHeight="1" x14ac:dyDescent="0.25">
      <c r="A1156" s="101"/>
      <c r="B1156" s="694"/>
      <c r="C1156" s="22">
        <v>8</v>
      </c>
      <c r="D1156" s="385">
        <v>981843</v>
      </c>
      <c r="E1156" s="421">
        <v>736383</v>
      </c>
      <c r="F1156" s="421">
        <v>613653</v>
      </c>
      <c r="G1156" s="422">
        <v>368190</v>
      </c>
      <c r="H1156" s="385">
        <f t="shared" si="293"/>
        <v>1011297</v>
      </c>
      <c r="I1156" s="421">
        <f t="shared" si="285"/>
        <v>758472</v>
      </c>
      <c r="J1156" s="421">
        <f t="shared" si="286"/>
        <v>632061</v>
      </c>
      <c r="K1156" s="422">
        <f t="shared" si="287"/>
        <v>379236</v>
      </c>
      <c r="L1156" s="44"/>
      <c r="M1156" s="350">
        <f t="shared" si="288"/>
        <v>2.9998686144322464E-2</v>
      </c>
      <c r="N1156" s="350">
        <f t="shared" si="289"/>
        <v>2.9996618607436618E-2</v>
      </c>
      <c r="O1156" s="350">
        <f t="shared" si="290"/>
        <v>2.9997408959134886E-2</v>
      </c>
      <c r="P1156" s="350">
        <f t="shared" si="291"/>
        <v>3.0000814796708221E-2</v>
      </c>
      <c r="Q1156" s="69"/>
    </row>
    <row r="1157" spans="1:17" s="14" customFormat="1" ht="14.1" customHeight="1" x14ac:dyDescent="0.25">
      <c r="A1157" s="101"/>
      <c r="B1157" s="694"/>
      <c r="C1157" s="22">
        <v>9</v>
      </c>
      <c r="D1157" s="385">
        <v>996570</v>
      </c>
      <c r="E1157" s="421">
        <v>747429</v>
      </c>
      <c r="F1157" s="421">
        <v>622857</v>
      </c>
      <c r="G1157" s="422">
        <v>373713</v>
      </c>
      <c r="H1157" s="385">
        <f t="shared" si="293"/>
        <v>1026468</v>
      </c>
      <c r="I1157" s="421">
        <f t="shared" si="285"/>
        <v>769851</v>
      </c>
      <c r="J1157" s="421">
        <f t="shared" si="286"/>
        <v>641544</v>
      </c>
      <c r="K1157" s="422">
        <f t="shared" si="287"/>
        <v>384927</v>
      </c>
      <c r="L1157" s="44"/>
      <c r="M1157" s="350">
        <f t="shared" si="288"/>
        <v>3.0000903097624852E-2</v>
      </c>
      <c r="N1157" s="350">
        <f t="shared" si="289"/>
        <v>2.9998836009841736E-2</v>
      </c>
      <c r="O1157" s="350">
        <f t="shared" si="290"/>
        <v>3.0002071101392455E-2</v>
      </c>
      <c r="P1157" s="350">
        <f t="shared" si="291"/>
        <v>3.0006983968981545E-2</v>
      </c>
      <c r="Q1157" s="69"/>
    </row>
    <row r="1158" spans="1:17" s="14" customFormat="1" ht="14.1" customHeight="1" thickBot="1" x14ac:dyDescent="0.3">
      <c r="A1158" s="101"/>
      <c r="B1158" s="695"/>
      <c r="C1158" s="23">
        <v>10</v>
      </c>
      <c r="D1158" s="388">
        <v>1011522</v>
      </c>
      <c r="E1158" s="367">
        <v>758643</v>
      </c>
      <c r="F1158" s="367">
        <v>632202</v>
      </c>
      <c r="G1158" s="368">
        <v>379320</v>
      </c>
      <c r="H1158" s="388">
        <f t="shared" si="293"/>
        <v>1041867</v>
      </c>
      <c r="I1158" s="367">
        <f t="shared" si="285"/>
        <v>781401</v>
      </c>
      <c r="J1158" s="367">
        <f t="shared" si="286"/>
        <v>651168</v>
      </c>
      <c r="K1158" s="368">
        <f t="shared" si="287"/>
        <v>390699</v>
      </c>
      <c r="L1158" s="44"/>
      <c r="M1158" s="350">
        <f t="shared" si="288"/>
        <v>2.9999347517898772E-2</v>
      </c>
      <c r="N1158" s="350">
        <f t="shared" si="289"/>
        <v>2.9998299595461898E-2</v>
      </c>
      <c r="O1158" s="350">
        <f t="shared" si="290"/>
        <v>2.9999905093625139E-2</v>
      </c>
      <c r="P1158" s="350">
        <f t="shared" si="291"/>
        <v>2.9998418222081619E-2</v>
      </c>
      <c r="Q1158" s="69"/>
    </row>
  </sheetData>
  <mergeCells count="190">
    <mergeCell ref="A4:E4"/>
    <mergeCell ref="B878:B887"/>
    <mergeCell ref="B888:B893"/>
    <mergeCell ref="B894:B902"/>
    <mergeCell ref="B903:B912"/>
    <mergeCell ref="B913:B918"/>
    <mergeCell ref="B919:B924"/>
    <mergeCell ref="B839:B848"/>
    <mergeCell ref="B849:B858"/>
    <mergeCell ref="B859:B867"/>
    <mergeCell ref="B868:B877"/>
    <mergeCell ref="B83:K83"/>
    <mergeCell ref="B650:K650"/>
    <mergeCell ref="B463:B472"/>
    <mergeCell ref="B206:B212"/>
    <mergeCell ref="B213:B217"/>
    <mergeCell ref="B617:K617"/>
    <mergeCell ref="B94:B100"/>
    <mergeCell ref="B101:B116"/>
    <mergeCell ref="B348:B352"/>
    <mergeCell ref="B382:B386"/>
    <mergeCell ref="B387:B393"/>
    <mergeCell ref="B394:B398"/>
    <mergeCell ref="B280:B284"/>
    <mergeCell ref="B974:K974"/>
    <mergeCell ref="B285:B291"/>
    <mergeCell ref="B292:B296"/>
    <mergeCell ref="B297:B301"/>
    <mergeCell ref="B226:B229"/>
    <mergeCell ref="D84:G84"/>
    <mergeCell ref="H84:K84"/>
    <mergeCell ref="D146:G146"/>
    <mergeCell ref="H146:K146"/>
    <mergeCell ref="B487:B499"/>
    <mergeCell ref="B407:B414"/>
    <mergeCell ref="B415:B424"/>
    <mergeCell ref="B425:B438"/>
    <mergeCell ref="H406:K406"/>
    <mergeCell ref="D454:G454"/>
    <mergeCell ref="B331:B335"/>
    <mergeCell ref="B336:B342"/>
    <mergeCell ref="B343:B347"/>
    <mergeCell ref="B356:B360"/>
    <mergeCell ref="B405:K405"/>
    <mergeCell ref="B86:B93"/>
    <mergeCell ref="B117:B124"/>
    <mergeCell ref="B125:B131"/>
    <mergeCell ref="B230:B234"/>
    <mergeCell ref="B790:B799"/>
    <mergeCell ref="B800:B809"/>
    <mergeCell ref="B1149:B1158"/>
    <mergeCell ref="B1091:B1100"/>
    <mergeCell ref="B1101:B1110"/>
    <mergeCell ref="B1111:B1116"/>
    <mergeCell ref="B1117:B1125"/>
    <mergeCell ref="B1126:B1135"/>
    <mergeCell ref="B1027:B1036"/>
    <mergeCell ref="B1037:B1045"/>
    <mergeCell ref="B1046:B1058"/>
    <mergeCell ref="B1136:B1141"/>
    <mergeCell ref="B1059:B1071"/>
    <mergeCell ref="B1072:B1081"/>
    <mergeCell ref="B1082:B1090"/>
    <mergeCell ref="B976:B994"/>
    <mergeCell ref="B995:B1004"/>
    <mergeCell ref="B1005:B1013"/>
    <mergeCell ref="B1014:B1026"/>
    <mergeCell ref="B925:B929"/>
    <mergeCell ref="B930:B939"/>
    <mergeCell ref="B940:B945"/>
    <mergeCell ref="B953:B962"/>
    <mergeCell ref="B963:B972"/>
    <mergeCell ref="B558:B562"/>
    <mergeCell ref="B563:B567"/>
    <mergeCell ref="B568:B572"/>
    <mergeCell ref="B538:B542"/>
    <mergeCell ref="B692:B701"/>
    <mergeCell ref="B634:B638"/>
    <mergeCell ref="B639:B648"/>
    <mergeCell ref="B652:B661"/>
    <mergeCell ref="B662:B672"/>
    <mergeCell ref="B673:B691"/>
    <mergeCell ref="B619:B623"/>
    <mergeCell ref="B629:B633"/>
    <mergeCell ref="B594:B599"/>
    <mergeCell ref="B600:B605"/>
    <mergeCell ref="B606:B615"/>
    <mergeCell ref="B573:B577"/>
    <mergeCell ref="B578:B582"/>
    <mergeCell ref="B583:B593"/>
    <mergeCell ref="B624:B628"/>
    <mergeCell ref="B554:K554"/>
    <mergeCell ref="B543:B552"/>
    <mergeCell ref="B76:B81"/>
    <mergeCell ref="H18:H19"/>
    <mergeCell ref="D18:D19"/>
    <mergeCell ref="E18:G18"/>
    <mergeCell ref="B23:B24"/>
    <mergeCell ref="B26:B31"/>
    <mergeCell ref="B32:B38"/>
    <mergeCell ref="B39:B54"/>
    <mergeCell ref="B55:B62"/>
    <mergeCell ref="B21:K21"/>
    <mergeCell ref="I18:K18"/>
    <mergeCell ref="B70:B75"/>
    <mergeCell ref="D22:G22"/>
    <mergeCell ref="H22:K22"/>
    <mergeCell ref="B17:B19"/>
    <mergeCell ref="C17:C19"/>
    <mergeCell ref="B63:B69"/>
    <mergeCell ref="B399:B403"/>
    <mergeCell ref="D555:G555"/>
    <mergeCell ref="H555:K555"/>
    <mergeCell ref="B310:B314"/>
    <mergeCell ref="B315:B330"/>
    <mergeCell ref="B361:B365"/>
    <mergeCell ref="B366:B381"/>
    <mergeCell ref="B305:B309"/>
    <mergeCell ref="B508:B517"/>
    <mergeCell ref="B518:B528"/>
    <mergeCell ref="B529:B537"/>
    <mergeCell ref="B503:B507"/>
    <mergeCell ref="B439:B451"/>
    <mergeCell ref="B455:B462"/>
    <mergeCell ref="D406:G406"/>
    <mergeCell ref="H454:K454"/>
    <mergeCell ref="D502:G502"/>
    <mergeCell ref="H502:K502"/>
    <mergeCell ref="B453:K453"/>
    <mergeCell ref="B473:B486"/>
    <mergeCell ref="B501:K501"/>
    <mergeCell ref="B201:B205"/>
    <mergeCell ref="B256:B259"/>
    <mergeCell ref="B260:B264"/>
    <mergeCell ref="B218:B222"/>
    <mergeCell ref="B240:B255"/>
    <mergeCell ref="B303:K303"/>
    <mergeCell ref="B354:K354"/>
    <mergeCell ref="D225:G225"/>
    <mergeCell ref="H225:K225"/>
    <mergeCell ref="D304:G304"/>
    <mergeCell ref="B235:B239"/>
    <mergeCell ref="B132:B137"/>
    <mergeCell ref="B138:B143"/>
    <mergeCell ref="A1:K1"/>
    <mergeCell ref="H304:K304"/>
    <mergeCell ref="D355:G355"/>
    <mergeCell ref="H355:K355"/>
    <mergeCell ref="B224:K224"/>
    <mergeCell ref="B145:K145"/>
    <mergeCell ref="D946:G946"/>
    <mergeCell ref="H946:K946"/>
    <mergeCell ref="A2:K2"/>
    <mergeCell ref="D17:G17"/>
    <mergeCell ref="H17:K17"/>
    <mergeCell ref="A18:A19"/>
    <mergeCell ref="B181:B185"/>
    <mergeCell ref="B147:B150"/>
    <mergeCell ref="B151:B155"/>
    <mergeCell ref="B156:B160"/>
    <mergeCell ref="B161:B176"/>
    <mergeCell ref="B177:B180"/>
    <mergeCell ref="B265:B269"/>
    <mergeCell ref="B270:B279"/>
    <mergeCell ref="B186:B190"/>
    <mergeCell ref="B191:B200"/>
    <mergeCell ref="D1142:G1142"/>
    <mergeCell ref="H1142:K1142"/>
    <mergeCell ref="D651:G651"/>
    <mergeCell ref="H651:K651"/>
    <mergeCell ref="D975:G975"/>
    <mergeCell ref="H975:K975"/>
    <mergeCell ref="D618:G618"/>
    <mergeCell ref="H618:K618"/>
    <mergeCell ref="B946:B952"/>
    <mergeCell ref="B1142:B1148"/>
    <mergeCell ref="D789:G789"/>
    <mergeCell ref="H789:K789"/>
    <mergeCell ref="B702:B710"/>
    <mergeCell ref="B810:B818"/>
    <mergeCell ref="B819:B828"/>
    <mergeCell ref="B829:B838"/>
    <mergeCell ref="B734:B742"/>
    <mergeCell ref="B743:B755"/>
    <mergeCell ref="B756:B768"/>
    <mergeCell ref="B769:B778"/>
    <mergeCell ref="B779:B787"/>
    <mergeCell ref="B711:B723"/>
    <mergeCell ref="B724:B733"/>
    <mergeCell ref="B788:K788"/>
  </mergeCells>
  <pageMargins left="0.27559055118110237" right="0.31496062992125984" top="0.31496062992125984" bottom="0.31496062992125984" header="0.19685039370078741" footer="0.23622047244094491"/>
  <pageSetup paperSize="9" scale="82" fitToHeight="61" orientation="portrait" r:id="rId1"/>
  <headerFooter>
    <oddHeader>&amp;C&amp;P</oddHeader>
  </headerFooter>
  <rowBreaks count="17" manualBreakCount="17">
    <brk id="69" max="10" man="1"/>
    <brk id="131" max="10" man="1"/>
    <brk id="190" max="10" man="1"/>
    <brk id="255" max="10" man="1"/>
    <brk id="314" max="10" man="1"/>
    <brk id="381" max="10" man="1"/>
    <brk id="438" max="10" man="1"/>
    <brk id="500" max="10" man="1"/>
    <brk id="567" max="10" man="1"/>
    <brk id="633" max="10" man="1"/>
    <brk id="701" max="10" man="1"/>
    <brk id="778" max="10" man="1"/>
    <brk id="838" max="10" man="1"/>
    <brk id="902" max="10" man="1"/>
    <brk id="962" max="10" man="1"/>
    <brk id="1036" max="10" man="1"/>
    <brk id="1110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T803"/>
  <sheetViews>
    <sheetView view="pageBreakPreview" topLeftCell="A24" zoomScaleSheetLayoutView="100" workbookViewId="0">
      <selection activeCell="V34" sqref="V34"/>
    </sheetView>
  </sheetViews>
  <sheetFormatPr defaultRowHeight="13.8" x14ac:dyDescent="0.25"/>
  <cols>
    <col min="1" max="1" width="3.33203125" style="12" customWidth="1"/>
    <col min="2" max="2" width="25.5546875" style="12" customWidth="1"/>
    <col min="3" max="3" width="3.44140625" style="12" customWidth="1"/>
    <col min="4" max="4" width="9.33203125" style="110" customWidth="1"/>
    <col min="5" max="5" width="9.109375" style="12" bestFit="1" customWidth="1"/>
    <col min="6" max="6" width="9.88671875" style="12" customWidth="1"/>
    <col min="7" max="7" width="8.88671875" style="12" bestFit="1" customWidth="1"/>
    <col min="8" max="8" width="9.5546875" style="110" customWidth="1"/>
    <col min="9" max="10" width="9.109375" style="12" bestFit="1" customWidth="1"/>
    <col min="11" max="11" width="7.5546875" style="12" bestFit="1" customWidth="1"/>
    <col min="12" max="12" width="3.6640625" hidden="1" customWidth="1"/>
    <col min="13" max="15" width="0" style="345" hidden="1" customWidth="1"/>
    <col min="16" max="16" width="8.33203125" style="345" hidden="1" customWidth="1"/>
    <col min="17" max="17" width="18.88671875" hidden="1" customWidth="1"/>
    <col min="18" max="18" width="0" hidden="1" customWidth="1"/>
    <col min="19" max="19" width="15.44140625" hidden="1" customWidth="1"/>
    <col min="20" max="20" width="9.6640625" hidden="1" customWidth="1"/>
  </cols>
  <sheetData>
    <row r="1" spans="1:11" ht="13.5" customHeight="1" x14ac:dyDescent="0.25">
      <c r="A1" s="536" t="s">
        <v>1124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</row>
    <row r="2" spans="1:11" ht="62.25" customHeight="1" x14ac:dyDescent="0.25">
      <c r="A2" s="542" t="s">
        <v>1127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</row>
    <row r="3" spans="1:11" ht="7.95" customHeight="1" x14ac:dyDescent="0.25">
      <c r="A3" s="165"/>
      <c r="B3" s="165"/>
      <c r="C3" s="165"/>
      <c r="D3" s="165"/>
      <c r="E3" s="165"/>
      <c r="F3" s="165"/>
      <c r="G3" s="165"/>
      <c r="H3" s="165"/>
      <c r="I3" s="165"/>
      <c r="J3" s="165"/>
      <c r="K3" s="165"/>
    </row>
    <row r="4" spans="1:11" ht="15" customHeight="1" x14ac:dyDescent="0.25">
      <c r="A4" s="10"/>
      <c r="B4" s="711" t="s">
        <v>931</v>
      </c>
      <c r="C4" s="712"/>
      <c r="D4" s="166" t="s">
        <v>343</v>
      </c>
      <c r="E4" s="714" t="s">
        <v>910</v>
      </c>
      <c r="F4" s="714"/>
      <c r="G4" s="714"/>
      <c r="H4" s="714"/>
      <c r="I4" s="714"/>
      <c r="J4" s="714"/>
      <c r="K4" s="714"/>
    </row>
    <row r="5" spans="1:11" ht="15" customHeight="1" x14ac:dyDescent="0.25">
      <c r="A5" s="10"/>
      <c r="B5" s="11"/>
      <c r="C5" s="11"/>
      <c r="D5" s="166" t="s">
        <v>344</v>
      </c>
      <c r="E5" s="714" t="s">
        <v>345</v>
      </c>
      <c r="F5" s="714"/>
      <c r="G5" s="714"/>
      <c r="H5" s="714"/>
      <c r="I5" s="714"/>
      <c r="J5" s="714"/>
      <c r="K5" s="714"/>
    </row>
    <row r="6" spans="1:11" ht="15" customHeight="1" x14ac:dyDescent="0.25">
      <c r="A6" s="10"/>
      <c r="B6" s="11"/>
      <c r="C6" s="11"/>
      <c r="D6" s="166" t="s">
        <v>847</v>
      </c>
      <c r="E6" s="714" t="s">
        <v>346</v>
      </c>
      <c r="F6" s="714"/>
      <c r="G6" s="714"/>
      <c r="H6" s="714"/>
      <c r="I6" s="714"/>
      <c r="J6" s="714"/>
      <c r="K6" s="714"/>
    </row>
    <row r="7" spans="1:11" ht="15" customHeight="1" x14ac:dyDescent="0.25">
      <c r="A7" s="10"/>
      <c r="B7" s="11"/>
      <c r="C7" s="11"/>
      <c r="D7" s="166" t="s">
        <v>848</v>
      </c>
      <c r="E7" s="714" t="s">
        <v>348</v>
      </c>
      <c r="F7" s="714"/>
      <c r="G7" s="714"/>
      <c r="H7" s="714"/>
      <c r="I7" s="714"/>
      <c r="J7" s="714"/>
      <c r="K7" s="714"/>
    </row>
    <row r="8" spans="1:11" ht="15" customHeight="1" x14ac:dyDescent="0.25">
      <c r="A8" s="10"/>
      <c r="B8" s="11"/>
      <c r="C8" s="11"/>
      <c r="D8" s="166" t="s">
        <v>391</v>
      </c>
      <c r="E8" s="714" t="s">
        <v>392</v>
      </c>
      <c r="F8" s="714"/>
      <c r="G8" s="714"/>
      <c r="H8" s="714"/>
      <c r="I8" s="714"/>
      <c r="J8" s="714"/>
      <c r="K8" s="714"/>
    </row>
    <row r="9" spans="1:11" ht="15" customHeight="1" x14ac:dyDescent="0.25">
      <c r="A9" s="10"/>
      <c r="B9" s="11"/>
      <c r="C9" s="11"/>
      <c r="D9" s="166" t="s">
        <v>639</v>
      </c>
      <c r="E9" s="714" t="s">
        <v>638</v>
      </c>
      <c r="F9" s="714"/>
      <c r="G9" s="714"/>
      <c r="H9" s="714"/>
      <c r="I9" s="714"/>
      <c r="J9" s="714"/>
      <c r="K9" s="714"/>
    </row>
    <row r="10" spans="1:11" ht="15" customHeight="1" thickBot="1" x14ac:dyDescent="0.3">
      <c r="A10" s="10"/>
      <c r="B10" s="11"/>
      <c r="C10" s="11"/>
      <c r="D10" s="11"/>
      <c r="E10" s="153"/>
      <c r="F10" s="153"/>
      <c r="G10" s="153"/>
      <c r="H10" s="153"/>
      <c r="I10" s="153"/>
      <c r="J10" s="153"/>
      <c r="K10" s="153"/>
    </row>
    <row r="11" spans="1:11" ht="15" hidden="1" customHeight="1" x14ac:dyDescent="0.25">
      <c r="A11" s="592" t="s">
        <v>1094</v>
      </c>
      <c r="B11" s="592"/>
      <c r="C11" s="592"/>
      <c r="D11" s="592"/>
      <c r="E11" s="592"/>
      <c r="F11" s="322" t="s">
        <v>1095</v>
      </c>
      <c r="G11" s="336">
        <f>'Control Sheet - not to printed'!G5</f>
        <v>0.03</v>
      </c>
      <c r="H11" s="153"/>
      <c r="I11" s="153"/>
      <c r="J11" s="153"/>
      <c r="K11" s="153"/>
    </row>
    <row r="12" spans="1:11" ht="15" hidden="1" customHeight="1" x14ac:dyDescent="0.25">
      <c r="A12" s="11"/>
      <c r="B12" s="11"/>
      <c r="C12" s="11"/>
      <c r="D12" s="11"/>
      <c r="E12" s="11"/>
      <c r="F12" s="322" t="s">
        <v>1096</v>
      </c>
      <c r="G12" s="336">
        <f>'Control Sheet - not to printed'!G6</f>
        <v>0.03</v>
      </c>
      <c r="H12" s="153"/>
      <c r="I12" s="153"/>
      <c r="J12" s="153"/>
      <c r="K12" s="153"/>
    </row>
    <row r="13" spans="1:11" ht="15" hidden="1" customHeight="1" x14ac:dyDescent="0.25">
      <c r="A13" s="11"/>
      <c r="B13" s="11"/>
      <c r="C13" s="11"/>
      <c r="D13" s="11"/>
      <c r="E13" s="11"/>
      <c r="F13" s="322" t="s">
        <v>1097</v>
      </c>
      <c r="G13" s="336">
        <f>'Control Sheet - not to printed'!G7</f>
        <v>0.03</v>
      </c>
      <c r="H13" s="153"/>
      <c r="I13" s="153"/>
      <c r="J13" s="153"/>
      <c r="K13" s="153"/>
    </row>
    <row r="14" spans="1:11" ht="15" hidden="1" customHeight="1" x14ac:dyDescent="0.25">
      <c r="A14" s="11"/>
      <c r="B14" s="11"/>
      <c r="C14" s="11"/>
      <c r="D14" s="11"/>
      <c r="E14" s="11"/>
      <c r="F14" s="322" t="s">
        <v>1098</v>
      </c>
      <c r="G14" s="336">
        <f>'Control Sheet - not to printed'!G8</f>
        <v>0.03</v>
      </c>
      <c r="H14" s="153"/>
      <c r="I14" s="153"/>
      <c r="J14" s="153"/>
      <c r="K14" s="153"/>
    </row>
    <row r="15" spans="1:11" ht="15" hidden="1" customHeight="1" x14ac:dyDescent="0.25">
      <c r="A15" s="11"/>
      <c r="B15" s="11"/>
      <c r="C15" s="11"/>
      <c r="D15" s="11"/>
      <c r="E15" s="11"/>
      <c r="F15" s="322" t="s">
        <v>1099</v>
      </c>
      <c r="G15" s="336">
        <f>'Control Sheet - not to printed'!G9</f>
        <v>0.03</v>
      </c>
      <c r="H15" s="153"/>
      <c r="I15" s="153"/>
      <c r="J15" s="153"/>
      <c r="K15" s="153"/>
    </row>
    <row r="16" spans="1:11" ht="15" hidden="1" customHeight="1" x14ac:dyDescent="0.25">
      <c r="A16" s="11"/>
      <c r="B16" s="11"/>
      <c r="C16" s="11"/>
      <c r="D16" s="11"/>
      <c r="E16" s="11"/>
      <c r="F16" s="322" t="s">
        <v>1100</v>
      </c>
      <c r="G16" s="336">
        <f>'Control Sheet - not to printed'!G10</f>
        <v>0.03</v>
      </c>
      <c r="H16" s="153"/>
      <c r="I16" s="153"/>
      <c r="J16" s="153"/>
      <c r="K16" s="153"/>
    </row>
    <row r="17" spans="1:20" ht="15" hidden="1" customHeight="1" x14ac:dyDescent="0.25">
      <c r="A17" s="11"/>
      <c r="B17" s="11"/>
      <c r="C17" s="11"/>
      <c r="D17" s="11"/>
      <c r="E17" s="11"/>
      <c r="F17" s="322" t="s">
        <v>1101</v>
      </c>
      <c r="G17" s="336">
        <f>'Control Sheet - not to printed'!G11</f>
        <v>0.03</v>
      </c>
      <c r="H17" s="153"/>
      <c r="I17" s="153"/>
      <c r="J17" s="153"/>
      <c r="K17" s="153"/>
    </row>
    <row r="18" spans="1:20" ht="15" hidden="1" customHeight="1" x14ac:dyDescent="0.25">
      <c r="A18" s="11"/>
      <c r="B18" s="11"/>
      <c r="C18" s="11"/>
      <c r="D18" s="11"/>
      <c r="E18" s="11"/>
      <c r="F18" s="322" t="s">
        <v>1102</v>
      </c>
      <c r="G18" s="338">
        <f>'Control Sheet - not to printed'!G12</f>
        <v>0.03</v>
      </c>
      <c r="H18" s="153"/>
      <c r="I18" s="153"/>
      <c r="J18" s="153"/>
      <c r="K18" s="153"/>
    </row>
    <row r="19" spans="1:20" ht="15" hidden="1" customHeight="1" x14ac:dyDescent="0.25">
      <c r="A19" s="11"/>
      <c r="B19" s="11"/>
      <c r="C19" s="11"/>
      <c r="D19" s="11"/>
      <c r="E19" s="11"/>
      <c r="F19" s="322" t="s">
        <v>1103</v>
      </c>
      <c r="G19" s="338">
        <f>'Control Sheet - not to printed'!G13</f>
        <v>0.03</v>
      </c>
      <c r="H19" s="153"/>
      <c r="I19" s="153"/>
      <c r="J19" s="153"/>
      <c r="K19" s="153"/>
    </row>
    <row r="20" spans="1:20" ht="15" hidden="1" customHeight="1" x14ac:dyDescent="0.25">
      <c r="A20" s="11"/>
      <c r="B20" s="11"/>
      <c r="C20" s="11"/>
      <c r="D20" s="11"/>
      <c r="E20" s="11"/>
      <c r="F20" s="322" t="s">
        <v>1104</v>
      </c>
      <c r="G20" s="338">
        <f>'Control Sheet - not to printed'!G14</f>
        <v>0.03</v>
      </c>
      <c r="H20" s="153"/>
      <c r="I20" s="153"/>
      <c r="J20" s="153"/>
      <c r="K20" s="153"/>
    </row>
    <row r="21" spans="1:20" ht="15" hidden="1" customHeight="1" x14ac:dyDescent="0.25">
      <c r="A21" s="11"/>
      <c r="B21" s="11"/>
      <c r="C21" s="11"/>
      <c r="D21" s="11"/>
      <c r="E21" s="11"/>
      <c r="F21" s="322" t="s">
        <v>1105</v>
      </c>
      <c r="G21" s="337">
        <f>'Control Sheet - not to printed'!G15</f>
        <v>0.03</v>
      </c>
      <c r="H21" s="153"/>
      <c r="I21" s="153"/>
      <c r="J21" s="153"/>
      <c r="K21" s="153"/>
    </row>
    <row r="22" spans="1:20" ht="15" hidden="1" customHeight="1" x14ac:dyDescent="0.25">
      <c r="A22" s="11"/>
      <c r="B22" s="11"/>
      <c r="C22" s="11"/>
      <c r="D22" s="11"/>
      <c r="E22" s="11"/>
      <c r="F22" s="322" t="s">
        <v>1106</v>
      </c>
      <c r="G22" s="337">
        <f>'Control Sheet - not to printed'!G16</f>
        <v>0.03</v>
      </c>
      <c r="H22" s="153"/>
      <c r="I22" s="153"/>
      <c r="J22" s="153"/>
      <c r="K22" s="153"/>
    </row>
    <row r="23" spans="1:20" ht="15" hidden="1" customHeight="1" thickBot="1" x14ac:dyDescent="0.3">
      <c r="A23" s="171"/>
      <c r="B23" s="171"/>
      <c r="C23" s="171"/>
      <c r="D23" s="171"/>
      <c r="E23" s="171"/>
      <c r="F23" s="334"/>
      <c r="G23" s="333"/>
      <c r="H23" s="153"/>
      <c r="I23" s="153"/>
      <c r="J23" s="153"/>
      <c r="K23" s="153"/>
    </row>
    <row r="24" spans="1:20" ht="33.6" customHeight="1" thickBot="1" x14ac:dyDescent="0.3">
      <c r="A24" s="100"/>
      <c r="B24" s="589" t="s">
        <v>1072</v>
      </c>
      <c r="C24" s="589" t="s">
        <v>1068</v>
      </c>
      <c r="D24" s="637" t="str">
        <f>'B - Nurses'!D17:G17</f>
        <v>Salary notch/TCE package: 1 April 2021 (Rpa)</v>
      </c>
      <c r="E24" s="638"/>
      <c r="F24" s="638"/>
      <c r="G24" s="639"/>
      <c r="H24" s="637" t="str">
        <f>'B - Nurses'!H17:K17</f>
        <v>Salary notch/TCE package: 1 April 2022 (Rpa)</v>
      </c>
      <c r="I24" s="638"/>
      <c r="J24" s="638"/>
      <c r="K24" s="639"/>
    </row>
    <row r="25" spans="1:20" ht="13.95" customHeight="1" thickBot="1" x14ac:dyDescent="0.3">
      <c r="A25" s="713"/>
      <c r="B25" s="590"/>
      <c r="C25" s="590"/>
      <c r="D25" s="582" t="s">
        <v>2</v>
      </c>
      <c r="E25" s="584" t="s">
        <v>3</v>
      </c>
      <c r="F25" s="585"/>
      <c r="G25" s="586"/>
      <c r="H25" s="582" t="s">
        <v>2</v>
      </c>
      <c r="I25" s="584" t="s">
        <v>3</v>
      </c>
      <c r="J25" s="585"/>
      <c r="K25" s="586"/>
    </row>
    <row r="26" spans="1:20" ht="16.2" customHeight="1" thickBot="1" x14ac:dyDescent="0.3">
      <c r="A26" s="713"/>
      <c r="B26" s="591"/>
      <c r="C26" s="591"/>
      <c r="D26" s="583"/>
      <c r="E26" s="268" t="s">
        <v>4</v>
      </c>
      <c r="F26" s="268" t="s">
        <v>5</v>
      </c>
      <c r="G26" s="268" t="s">
        <v>6</v>
      </c>
      <c r="H26" s="583"/>
      <c r="I26" s="268" t="s">
        <v>4</v>
      </c>
      <c r="J26" s="268" t="s">
        <v>5</v>
      </c>
      <c r="K26" s="268" t="s">
        <v>6</v>
      </c>
    </row>
    <row r="27" spans="1:20" ht="6.6" customHeight="1" x14ac:dyDescent="0.25">
      <c r="A27" s="276"/>
      <c r="B27" s="274"/>
      <c r="C27" s="274"/>
      <c r="D27" s="275"/>
      <c r="E27" s="269"/>
      <c r="F27" s="269"/>
      <c r="G27" s="269"/>
      <c r="H27" s="275"/>
      <c r="I27" s="269"/>
      <c r="J27" s="269"/>
      <c r="K27" s="269"/>
    </row>
    <row r="28" spans="1:20" ht="18" customHeight="1" thickBot="1" x14ac:dyDescent="0.3">
      <c r="A28" s="64"/>
      <c r="B28" s="715" t="s">
        <v>338</v>
      </c>
      <c r="C28" s="715"/>
      <c r="D28" s="715"/>
      <c r="E28" s="715"/>
      <c r="F28" s="715"/>
      <c r="G28" s="715"/>
      <c r="H28" s="715"/>
      <c r="I28" s="715"/>
      <c r="J28" s="715"/>
      <c r="K28" s="715"/>
    </row>
    <row r="29" spans="1:20" ht="17.399999999999999" customHeight="1" thickBot="1" x14ac:dyDescent="0.3">
      <c r="A29" s="64"/>
      <c r="B29" s="136"/>
      <c r="C29" s="136"/>
      <c r="D29" s="599" t="s">
        <v>301</v>
      </c>
      <c r="E29" s="600"/>
      <c r="F29" s="600"/>
      <c r="G29" s="601"/>
      <c r="H29" s="602" t="s">
        <v>301</v>
      </c>
      <c r="I29" s="603"/>
      <c r="J29" s="603"/>
      <c r="K29" s="604"/>
    </row>
    <row r="30" spans="1:20" s="14" customFormat="1" ht="12.75" customHeight="1" x14ac:dyDescent="0.25">
      <c r="A30" s="68">
        <v>1</v>
      </c>
      <c r="B30" s="173" t="s">
        <v>349</v>
      </c>
      <c r="C30" s="19">
        <v>1</v>
      </c>
      <c r="D30" s="372">
        <v>170955</v>
      </c>
      <c r="E30" s="373">
        <v>128217</v>
      </c>
      <c r="F30" s="373">
        <v>106848</v>
      </c>
      <c r="G30" s="378">
        <v>64107</v>
      </c>
      <c r="H30" s="372">
        <f>ROUND($D30*(1+$G$14)/3,0)*3</f>
        <v>176085</v>
      </c>
      <c r="I30" s="362">
        <f>(ROUND((+H30/8*6)/3,0))*3</f>
        <v>132063</v>
      </c>
      <c r="J30" s="362">
        <f>(ROUND((+H30/8*5)/3,0))*3</f>
        <v>110052</v>
      </c>
      <c r="K30" s="363">
        <f>(ROUND((+H30/8*3)/3,0))*3</f>
        <v>66033</v>
      </c>
      <c r="L30" s="44"/>
      <c r="M30" s="346">
        <f t="shared" ref="M30:P31" si="0">(H30-D30)/D30</f>
        <v>3.0007896814951304E-2</v>
      </c>
      <c r="N30" s="346">
        <f t="shared" si="0"/>
        <v>2.9996022368328691E-2</v>
      </c>
      <c r="O30" s="346">
        <f t="shared" si="0"/>
        <v>2.9986522911051212E-2</v>
      </c>
      <c r="P30" s="346">
        <f t="shared" si="0"/>
        <v>3.0043520988347606E-2</v>
      </c>
      <c r="Q30" s="69"/>
      <c r="R30" s="152">
        <f t="shared" ref="R30:R31" si="1">E30/D30</f>
        <v>0.75000438711941741</v>
      </c>
      <c r="S30" s="152">
        <f t="shared" ref="S30:S31" si="2">F30/D30</f>
        <v>0.62500658067912607</v>
      </c>
      <c r="T30" s="152">
        <f t="shared" ref="T30:T31" si="3">G30/D30</f>
        <v>0.37499341932087393</v>
      </c>
    </row>
    <row r="31" spans="1:20" s="14" customFormat="1" ht="22.8" x14ac:dyDescent="0.25">
      <c r="A31" s="68"/>
      <c r="B31" s="65" t="s">
        <v>347</v>
      </c>
      <c r="C31" s="22">
        <v>2</v>
      </c>
      <c r="D31" s="379">
        <v>173523</v>
      </c>
      <c r="E31" s="380">
        <v>130143</v>
      </c>
      <c r="F31" s="380">
        <v>108453</v>
      </c>
      <c r="G31" s="381">
        <v>65070</v>
      </c>
      <c r="H31" s="379">
        <f t="shared" ref="H31:H32" si="4">ROUND($D31*(1+$G$14)/3,0)*3</f>
        <v>178728</v>
      </c>
      <c r="I31" s="365">
        <f>(ROUND((+H31/8*6)/3,0))*3</f>
        <v>134046</v>
      </c>
      <c r="J31" s="365">
        <f>(ROUND((+H31/8*5)/3,0))*3</f>
        <v>111705</v>
      </c>
      <c r="K31" s="366">
        <f>(ROUND((+H31/8*3)/3,0))*3</f>
        <v>67023</v>
      </c>
      <c r="L31" s="44"/>
      <c r="M31" s="346">
        <f t="shared" si="0"/>
        <v>2.9996023581888281E-2</v>
      </c>
      <c r="N31" s="346">
        <f t="shared" si="0"/>
        <v>2.9990087826467809E-2</v>
      </c>
      <c r="O31" s="346">
        <f t="shared" si="0"/>
        <v>2.9985339271389449E-2</v>
      </c>
      <c r="P31" s="346">
        <f t="shared" si="0"/>
        <v>3.0013831258644538E-2</v>
      </c>
      <c r="Q31" s="69"/>
      <c r="R31" s="152">
        <f t="shared" si="1"/>
        <v>0.75000432219359969</v>
      </c>
      <c r="S31" s="152">
        <f t="shared" si="2"/>
        <v>0.62500648329039954</v>
      </c>
      <c r="T31" s="152">
        <f t="shared" si="3"/>
        <v>0.37499351670960046</v>
      </c>
    </row>
    <row r="32" spans="1:20" s="14" customFormat="1" x14ac:dyDescent="0.25">
      <c r="A32" s="68"/>
      <c r="B32" s="65" t="s">
        <v>350</v>
      </c>
      <c r="C32" s="22">
        <v>3</v>
      </c>
      <c r="D32" s="379">
        <v>176115</v>
      </c>
      <c r="E32" s="380">
        <v>132087</v>
      </c>
      <c r="F32" s="380">
        <v>110073</v>
      </c>
      <c r="G32" s="381">
        <v>66042</v>
      </c>
      <c r="H32" s="379">
        <f t="shared" si="4"/>
        <v>181398</v>
      </c>
      <c r="I32" s="365">
        <f t="shared" ref="I32:I50" si="5">(ROUND((+H32/8*6)/3,0))*3</f>
        <v>136050</v>
      </c>
      <c r="J32" s="365">
        <f t="shared" ref="J32:J50" si="6">(ROUND((+H32/8*5)/3,0))*3</f>
        <v>113373</v>
      </c>
      <c r="K32" s="366">
        <f t="shared" ref="K32:K50" si="7">(ROUND((+H32/8*3)/3,0))*3</f>
        <v>68025</v>
      </c>
      <c r="L32" s="44"/>
      <c r="M32" s="346">
        <f t="shared" ref="M32:M50" si="8">(H32-D32)/D32</f>
        <v>2.999744485137552E-2</v>
      </c>
      <c r="N32" s="346">
        <f t="shared" ref="N32:N50" si="9">(I32-E32)/E32</f>
        <v>3.0002952599423108E-2</v>
      </c>
      <c r="O32" s="346">
        <f t="shared" ref="O32:O50" si="10">(J32-F32)/F32</f>
        <v>2.9980104112725191E-2</v>
      </c>
      <c r="P32" s="346">
        <f t="shared" ref="P32:P50" si="11">(K32-G32)/G32</f>
        <v>3.0026346870173526E-2</v>
      </c>
      <c r="Q32" s="69"/>
      <c r="R32" s="152">
        <f t="shared" ref="R32:R50" si="12">E32/D32</f>
        <v>0.75000425858104081</v>
      </c>
      <c r="S32" s="152">
        <f t="shared" ref="S32:S50" si="13">F32/D32</f>
        <v>0.62500638787156115</v>
      </c>
      <c r="T32" s="152">
        <f t="shared" ref="T32:T50" si="14">G32/D32</f>
        <v>0.37499361212843879</v>
      </c>
    </row>
    <row r="33" spans="1:20" s="14" customFormat="1" ht="22.8" x14ac:dyDescent="0.25">
      <c r="A33" s="68"/>
      <c r="B33" s="65" t="s">
        <v>351</v>
      </c>
      <c r="C33" s="22">
        <v>4</v>
      </c>
      <c r="D33" s="379">
        <v>178761</v>
      </c>
      <c r="E33" s="380">
        <v>134070</v>
      </c>
      <c r="F33" s="380">
        <v>111726</v>
      </c>
      <c r="G33" s="381">
        <v>67035</v>
      </c>
      <c r="H33" s="379">
        <f>ROUND($D33*(1+$G$15)/3,0)*3</f>
        <v>184125</v>
      </c>
      <c r="I33" s="365">
        <f t="shared" si="5"/>
        <v>138093</v>
      </c>
      <c r="J33" s="365">
        <f t="shared" si="6"/>
        <v>115077</v>
      </c>
      <c r="K33" s="366">
        <f t="shared" si="7"/>
        <v>69048</v>
      </c>
      <c r="L33" s="44"/>
      <c r="M33" s="346">
        <f t="shared" si="8"/>
        <v>3.0006545051773036E-2</v>
      </c>
      <c r="N33" s="346">
        <f t="shared" si="9"/>
        <v>3.0006712911165807E-2</v>
      </c>
      <c r="O33" s="346">
        <f t="shared" si="10"/>
        <v>2.9993018634874604E-2</v>
      </c>
      <c r="P33" s="346">
        <f t="shared" si="11"/>
        <v>3.0029089281718505E-2</v>
      </c>
      <c r="Q33" s="69"/>
      <c r="R33" s="152">
        <f t="shared" si="12"/>
        <v>0.74999580445399161</v>
      </c>
      <c r="S33" s="152">
        <f t="shared" si="13"/>
        <v>0.62500209777300419</v>
      </c>
      <c r="T33" s="152">
        <f t="shared" si="14"/>
        <v>0.37499790222699581</v>
      </c>
    </row>
    <row r="34" spans="1:20" s="14" customFormat="1" ht="14.25" customHeight="1" x14ac:dyDescent="0.25">
      <c r="A34" s="68"/>
      <c r="B34" s="65" t="s">
        <v>352</v>
      </c>
      <c r="C34" s="22">
        <v>5</v>
      </c>
      <c r="D34" s="379">
        <v>181449</v>
      </c>
      <c r="E34" s="380">
        <v>136086</v>
      </c>
      <c r="F34" s="380">
        <v>113406</v>
      </c>
      <c r="G34" s="381">
        <v>68043</v>
      </c>
      <c r="H34" s="379">
        <f t="shared" ref="H34:H43" si="15">ROUND($D34*(1+$G$15)/3,0)*3</f>
        <v>186891</v>
      </c>
      <c r="I34" s="365">
        <f t="shared" si="5"/>
        <v>140169</v>
      </c>
      <c r="J34" s="365">
        <f t="shared" si="6"/>
        <v>116808</v>
      </c>
      <c r="K34" s="366">
        <f t="shared" si="7"/>
        <v>70083</v>
      </c>
      <c r="L34" s="44"/>
      <c r="M34" s="346">
        <f t="shared" si="8"/>
        <v>2.9991898550005787E-2</v>
      </c>
      <c r="N34" s="346">
        <f t="shared" si="9"/>
        <v>3.0003086283673559E-2</v>
      </c>
      <c r="O34" s="346">
        <f t="shared" si="10"/>
        <v>2.9998412782392465E-2</v>
      </c>
      <c r="P34" s="346">
        <f t="shared" si="11"/>
        <v>2.9981041400290991E-2</v>
      </c>
      <c r="Q34" s="69"/>
      <c r="R34" s="152">
        <f t="shared" si="12"/>
        <v>0.74999586660714579</v>
      </c>
      <c r="S34" s="152">
        <f t="shared" si="13"/>
        <v>0.62500206669642711</v>
      </c>
      <c r="T34" s="152">
        <f t="shared" si="14"/>
        <v>0.37499793330357289</v>
      </c>
    </row>
    <row r="35" spans="1:20" s="14" customFormat="1" ht="13.5" customHeight="1" x14ac:dyDescent="0.25">
      <c r="A35" s="68"/>
      <c r="B35" s="65" t="s">
        <v>353</v>
      </c>
      <c r="C35" s="22">
        <v>6</v>
      </c>
      <c r="D35" s="379">
        <v>184158</v>
      </c>
      <c r="E35" s="380">
        <v>138120</v>
      </c>
      <c r="F35" s="380">
        <v>115098</v>
      </c>
      <c r="G35" s="381">
        <v>69060</v>
      </c>
      <c r="H35" s="379">
        <f t="shared" si="15"/>
        <v>189684</v>
      </c>
      <c r="I35" s="365">
        <f t="shared" si="5"/>
        <v>142263</v>
      </c>
      <c r="J35" s="365">
        <f t="shared" si="6"/>
        <v>118554</v>
      </c>
      <c r="K35" s="366">
        <f t="shared" si="7"/>
        <v>71133</v>
      </c>
      <c r="L35" s="44"/>
      <c r="M35" s="346">
        <f t="shared" si="8"/>
        <v>3.0006841950933439E-2</v>
      </c>
      <c r="N35" s="346">
        <f t="shared" si="9"/>
        <v>2.9995655951346654E-2</v>
      </c>
      <c r="O35" s="346">
        <f t="shared" si="10"/>
        <v>3.0026586039722671E-2</v>
      </c>
      <c r="P35" s="346">
        <f t="shared" si="11"/>
        <v>3.0017376194613379E-2</v>
      </c>
      <c r="Q35" s="69"/>
      <c r="R35" s="152">
        <f t="shared" si="12"/>
        <v>0.75000814517968262</v>
      </c>
      <c r="S35" s="152">
        <f t="shared" si="13"/>
        <v>0.62499592741015864</v>
      </c>
      <c r="T35" s="152">
        <f t="shared" si="14"/>
        <v>0.37500407258984131</v>
      </c>
    </row>
    <row r="36" spans="1:20" s="14" customFormat="1" x14ac:dyDescent="0.25">
      <c r="A36" s="68"/>
      <c r="B36" s="65" t="s">
        <v>354</v>
      </c>
      <c r="C36" s="22">
        <v>7</v>
      </c>
      <c r="D36" s="379">
        <v>186927</v>
      </c>
      <c r="E36" s="380">
        <v>140196</v>
      </c>
      <c r="F36" s="380">
        <v>116829</v>
      </c>
      <c r="G36" s="381">
        <v>70098</v>
      </c>
      <c r="H36" s="379">
        <f t="shared" si="15"/>
        <v>192534</v>
      </c>
      <c r="I36" s="365">
        <f t="shared" si="5"/>
        <v>144402</v>
      </c>
      <c r="J36" s="365">
        <f t="shared" si="6"/>
        <v>120333</v>
      </c>
      <c r="K36" s="366">
        <f t="shared" si="7"/>
        <v>72201</v>
      </c>
      <c r="L36" s="44"/>
      <c r="M36" s="346">
        <f t="shared" si="8"/>
        <v>2.9995666757611259E-2</v>
      </c>
      <c r="N36" s="346">
        <f t="shared" si="9"/>
        <v>3.0000855944534794E-2</v>
      </c>
      <c r="O36" s="346">
        <f t="shared" si="10"/>
        <v>2.9992553218806974E-2</v>
      </c>
      <c r="P36" s="346">
        <f t="shared" si="11"/>
        <v>3.0000855944534794E-2</v>
      </c>
      <c r="Q36" s="69"/>
      <c r="R36" s="152">
        <f t="shared" si="12"/>
        <v>0.75000401226147106</v>
      </c>
      <c r="S36" s="152">
        <f t="shared" si="13"/>
        <v>0.62499799386926447</v>
      </c>
      <c r="T36" s="152">
        <f t="shared" si="14"/>
        <v>0.37500200613073553</v>
      </c>
    </row>
    <row r="37" spans="1:20" s="14" customFormat="1" ht="22.8" x14ac:dyDescent="0.25">
      <c r="A37" s="68"/>
      <c r="B37" s="65" t="s">
        <v>355</v>
      </c>
      <c r="C37" s="22">
        <v>8</v>
      </c>
      <c r="D37" s="379">
        <v>189723</v>
      </c>
      <c r="E37" s="380">
        <v>142293</v>
      </c>
      <c r="F37" s="380">
        <v>118578</v>
      </c>
      <c r="G37" s="381">
        <v>71145</v>
      </c>
      <c r="H37" s="379">
        <f t="shared" si="15"/>
        <v>195414</v>
      </c>
      <c r="I37" s="365">
        <f t="shared" si="5"/>
        <v>146562</v>
      </c>
      <c r="J37" s="365">
        <f t="shared" si="6"/>
        <v>122133</v>
      </c>
      <c r="K37" s="366">
        <f t="shared" si="7"/>
        <v>73281</v>
      </c>
      <c r="L37" s="44"/>
      <c r="M37" s="346">
        <f t="shared" si="8"/>
        <v>2.9996363118862761E-2</v>
      </c>
      <c r="N37" s="346">
        <f t="shared" si="9"/>
        <v>3.0001475828044948E-2</v>
      </c>
      <c r="O37" s="346">
        <f t="shared" si="10"/>
        <v>2.9980266153924E-2</v>
      </c>
      <c r="P37" s="346">
        <f t="shared" si="11"/>
        <v>3.0023192072527936E-2</v>
      </c>
      <c r="Q37" s="69"/>
      <c r="R37" s="152">
        <f t="shared" si="12"/>
        <v>0.7500039531316709</v>
      </c>
      <c r="S37" s="152">
        <f t="shared" si="13"/>
        <v>0.62500592969750635</v>
      </c>
      <c r="T37" s="152">
        <f t="shared" si="14"/>
        <v>0.37499407030249365</v>
      </c>
    </row>
    <row r="38" spans="1:20" s="14" customFormat="1" x14ac:dyDescent="0.25">
      <c r="A38" s="68"/>
      <c r="B38" s="65"/>
      <c r="C38" s="22">
        <v>9</v>
      </c>
      <c r="D38" s="379">
        <v>192576</v>
      </c>
      <c r="E38" s="380">
        <v>144432</v>
      </c>
      <c r="F38" s="380">
        <v>120360</v>
      </c>
      <c r="G38" s="381">
        <v>72216</v>
      </c>
      <c r="H38" s="379">
        <f t="shared" si="15"/>
        <v>198354</v>
      </c>
      <c r="I38" s="365">
        <f t="shared" si="5"/>
        <v>148767</v>
      </c>
      <c r="J38" s="365">
        <f t="shared" si="6"/>
        <v>123972</v>
      </c>
      <c r="K38" s="366">
        <f t="shared" si="7"/>
        <v>74382</v>
      </c>
      <c r="L38" s="44"/>
      <c r="M38" s="346">
        <f t="shared" si="8"/>
        <v>3.0003738783649054E-2</v>
      </c>
      <c r="N38" s="346">
        <f t="shared" si="9"/>
        <v>3.0014124293785312E-2</v>
      </c>
      <c r="O38" s="346">
        <f t="shared" si="10"/>
        <v>3.0009970089730807E-2</v>
      </c>
      <c r="P38" s="346">
        <f t="shared" si="11"/>
        <v>2.9993353273512796E-2</v>
      </c>
      <c r="Q38" s="69"/>
      <c r="R38" s="152">
        <f t="shared" si="12"/>
        <v>0.75</v>
      </c>
      <c r="S38" s="152">
        <f t="shared" si="13"/>
        <v>0.625</v>
      </c>
      <c r="T38" s="152">
        <f t="shared" si="14"/>
        <v>0.375</v>
      </c>
    </row>
    <row r="39" spans="1:20" s="14" customFormat="1" ht="14.4" thickBot="1" x14ac:dyDescent="0.3">
      <c r="A39" s="68"/>
      <c r="B39" s="174"/>
      <c r="C39" s="23">
        <v>10</v>
      </c>
      <c r="D39" s="382">
        <v>195465</v>
      </c>
      <c r="E39" s="383">
        <v>146598</v>
      </c>
      <c r="F39" s="383">
        <v>122166</v>
      </c>
      <c r="G39" s="384">
        <v>73299</v>
      </c>
      <c r="H39" s="382">
        <f t="shared" si="15"/>
        <v>201330</v>
      </c>
      <c r="I39" s="367">
        <f t="shared" si="5"/>
        <v>150999</v>
      </c>
      <c r="J39" s="367">
        <f t="shared" si="6"/>
        <v>125832</v>
      </c>
      <c r="K39" s="368">
        <f t="shared" si="7"/>
        <v>75498</v>
      </c>
      <c r="L39" s="44"/>
      <c r="M39" s="346">
        <f t="shared" si="8"/>
        <v>3.0005371805694115E-2</v>
      </c>
      <c r="N39" s="346">
        <f t="shared" si="9"/>
        <v>3.0020873408914173E-2</v>
      </c>
      <c r="O39" s="346">
        <f t="shared" si="10"/>
        <v>3.0008349295221257E-2</v>
      </c>
      <c r="P39" s="346">
        <f t="shared" si="11"/>
        <v>3.0000409282527729E-2</v>
      </c>
      <c r="Q39" s="69"/>
      <c r="R39" s="152">
        <f t="shared" si="12"/>
        <v>0.74999616299593275</v>
      </c>
      <c r="S39" s="152">
        <f t="shared" si="13"/>
        <v>0.62500191850203357</v>
      </c>
      <c r="T39" s="152">
        <f t="shared" si="14"/>
        <v>0.37499808149796637</v>
      </c>
    </row>
    <row r="40" spans="1:20" s="14" customFormat="1" ht="12.75" customHeight="1" x14ac:dyDescent="0.25">
      <c r="A40" s="68">
        <v>2</v>
      </c>
      <c r="B40" s="298" t="s">
        <v>356</v>
      </c>
      <c r="C40" s="19">
        <v>1</v>
      </c>
      <c r="D40" s="385">
        <v>201372</v>
      </c>
      <c r="E40" s="386">
        <v>151029</v>
      </c>
      <c r="F40" s="386">
        <v>125859</v>
      </c>
      <c r="G40" s="387">
        <v>75516</v>
      </c>
      <c r="H40" s="385">
        <f t="shared" si="15"/>
        <v>207414</v>
      </c>
      <c r="I40" s="421">
        <f t="shared" si="5"/>
        <v>155562</v>
      </c>
      <c r="J40" s="421">
        <f t="shared" si="6"/>
        <v>129633</v>
      </c>
      <c r="K40" s="422">
        <f t="shared" si="7"/>
        <v>77781</v>
      </c>
      <c r="L40" s="44"/>
      <c r="M40" s="346">
        <f t="shared" si="8"/>
        <v>3.0004171384303675E-2</v>
      </c>
      <c r="N40" s="346">
        <f t="shared" si="9"/>
        <v>3.0014103251693382E-2</v>
      </c>
      <c r="O40" s="346">
        <f t="shared" si="10"/>
        <v>2.9985936643386647E-2</v>
      </c>
      <c r="P40" s="346">
        <f t="shared" si="11"/>
        <v>2.9993643731129827E-2</v>
      </c>
      <c r="Q40" s="69"/>
      <c r="R40" s="152">
        <f t="shared" si="12"/>
        <v>0.75</v>
      </c>
      <c r="S40" s="152">
        <f t="shared" si="13"/>
        <v>0.62500744890054227</v>
      </c>
      <c r="T40" s="152">
        <f t="shared" si="14"/>
        <v>0.37500744890054227</v>
      </c>
    </row>
    <row r="41" spans="1:20" s="14" customFormat="1" ht="22.8" x14ac:dyDescent="0.25">
      <c r="A41" s="68"/>
      <c r="B41" s="65" t="s">
        <v>357</v>
      </c>
      <c r="C41" s="22">
        <v>2</v>
      </c>
      <c r="D41" s="379">
        <v>204387</v>
      </c>
      <c r="E41" s="380">
        <v>153291</v>
      </c>
      <c r="F41" s="380">
        <v>127743</v>
      </c>
      <c r="G41" s="381">
        <v>76644</v>
      </c>
      <c r="H41" s="379">
        <f t="shared" si="15"/>
        <v>210519</v>
      </c>
      <c r="I41" s="365">
        <f t="shared" si="5"/>
        <v>157890</v>
      </c>
      <c r="J41" s="365">
        <f t="shared" si="6"/>
        <v>131574</v>
      </c>
      <c r="K41" s="366">
        <f t="shared" si="7"/>
        <v>78945</v>
      </c>
      <c r="L41" s="44"/>
      <c r="M41" s="346">
        <f t="shared" si="8"/>
        <v>3.0001908144842871E-2</v>
      </c>
      <c r="N41" s="346">
        <f t="shared" si="9"/>
        <v>3.0001761355852596E-2</v>
      </c>
      <c r="O41" s="346">
        <f t="shared" si="10"/>
        <v>2.9989901599304855E-2</v>
      </c>
      <c r="P41" s="346">
        <f t="shared" si="11"/>
        <v>3.0021919524033193E-2</v>
      </c>
      <c r="Q41" s="69"/>
      <c r="R41" s="152">
        <f t="shared" si="12"/>
        <v>0.75000366950931319</v>
      </c>
      <c r="S41" s="152">
        <f t="shared" si="13"/>
        <v>0.62500550426396984</v>
      </c>
      <c r="T41" s="152">
        <f t="shared" si="14"/>
        <v>0.37499449573603016</v>
      </c>
    </row>
    <row r="42" spans="1:20" s="14" customFormat="1" x14ac:dyDescent="0.25">
      <c r="A42" s="68"/>
      <c r="B42" s="65" t="s">
        <v>358</v>
      </c>
      <c r="C42" s="22">
        <v>3</v>
      </c>
      <c r="D42" s="379">
        <v>207453</v>
      </c>
      <c r="E42" s="380">
        <v>155589</v>
      </c>
      <c r="F42" s="380">
        <v>129657</v>
      </c>
      <c r="G42" s="381">
        <v>77796</v>
      </c>
      <c r="H42" s="379">
        <f t="shared" si="15"/>
        <v>213678</v>
      </c>
      <c r="I42" s="365">
        <f t="shared" si="5"/>
        <v>160260</v>
      </c>
      <c r="J42" s="365">
        <f t="shared" si="6"/>
        <v>133548</v>
      </c>
      <c r="K42" s="366">
        <f t="shared" si="7"/>
        <v>80130</v>
      </c>
      <c r="L42" s="44"/>
      <c r="M42" s="346">
        <f t="shared" si="8"/>
        <v>3.0006796720220965E-2</v>
      </c>
      <c r="N42" s="346">
        <f t="shared" si="9"/>
        <v>3.0021402541310763E-2</v>
      </c>
      <c r="O42" s="346">
        <f t="shared" si="10"/>
        <v>3.0009949327841921E-2</v>
      </c>
      <c r="P42" s="346">
        <f t="shared" si="11"/>
        <v>3.0001542495758135E-2</v>
      </c>
      <c r="Q42" s="69"/>
      <c r="R42" s="152">
        <f t="shared" si="12"/>
        <v>0.74999638472328667</v>
      </c>
      <c r="S42" s="152">
        <f t="shared" si="13"/>
        <v>0.62499457708493011</v>
      </c>
      <c r="T42" s="152">
        <f t="shared" si="14"/>
        <v>0.37500542291506994</v>
      </c>
    </row>
    <row r="43" spans="1:20" s="14" customFormat="1" ht="22.8" x14ac:dyDescent="0.25">
      <c r="A43" s="68"/>
      <c r="B43" s="65" t="s">
        <v>359</v>
      </c>
      <c r="C43" s="22">
        <v>4</v>
      </c>
      <c r="D43" s="379">
        <v>210564</v>
      </c>
      <c r="E43" s="380">
        <v>157923</v>
      </c>
      <c r="F43" s="380">
        <v>131604</v>
      </c>
      <c r="G43" s="381">
        <v>78963</v>
      </c>
      <c r="H43" s="379">
        <f t="shared" si="15"/>
        <v>216882</v>
      </c>
      <c r="I43" s="365">
        <f t="shared" si="5"/>
        <v>162663</v>
      </c>
      <c r="J43" s="365">
        <f t="shared" si="6"/>
        <v>135552</v>
      </c>
      <c r="K43" s="366">
        <f t="shared" si="7"/>
        <v>81330</v>
      </c>
      <c r="L43" s="44"/>
      <c r="M43" s="346">
        <f t="shared" si="8"/>
        <v>3.000512908189434E-2</v>
      </c>
      <c r="N43" s="346">
        <f t="shared" si="9"/>
        <v>3.0014627381698675E-2</v>
      </c>
      <c r="O43" s="346">
        <f t="shared" si="10"/>
        <v>2.9999088173611743E-2</v>
      </c>
      <c r="P43" s="346">
        <f t="shared" si="11"/>
        <v>2.9976064739181643E-2</v>
      </c>
      <c r="Q43" s="69"/>
      <c r="R43" s="152">
        <f t="shared" si="12"/>
        <v>0.75</v>
      </c>
      <c r="S43" s="152">
        <f t="shared" si="13"/>
        <v>0.62500712372485323</v>
      </c>
      <c r="T43" s="152">
        <f t="shared" si="14"/>
        <v>0.37500712372485323</v>
      </c>
    </row>
    <row r="44" spans="1:20" s="14" customFormat="1" x14ac:dyDescent="0.25">
      <c r="A44" s="68"/>
      <c r="B44" s="65" t="s">
        <v>360</v>
      </c>
      <c r="C44" s="22">
        <v>5</v>
      </c>
      <c r="D44" s="379">
        <v>213726</v>
      </c>
      <c r="E44" s="380">
        <v>160296</v>
      </c>
      <c r="F44" s="380">
        <v>133578</v>
      </c>
      <c r="G44" s="381">
        <v>80148</v>
      </c>
      <c r="H44" s="379">
        <f>ROUND($D44*(1+$G$16)/3,0)*3</f>
        <v>220137</v>
      </c>
      <c r="I44" s="365">
        <f t="shared" si="5"/>
        <v>165102</v>
      </c>
      <c r="J44" s="365">
        <f t="shared" si="6"/>
        <v>137586</v>
      </c>
      <c r="K44" s="366">
        <f t="shared" si="7"/>
        <v>82551</v>
      </c>
      <c r="L44" s="44"/>
      <c r="M44" s="346">
        <f t="shared" si="8"/>
        <v>2.9996350467420902E-2</v>
      </c>
      <c r="N44" s="346">
        <f t="shared" si="9"/>
        <v>2.998203323850876E-2</v>
      </c>
      <c r="O44" s="346">
        <f t="shared" si="10"/>
        <v>3.0004940933387233E-2</v>
      </c>
      <c r="P44" s="346">
        <f t="shared" si="11"/>
        <v>2.998203323850876E-2</v>
      </c>
      <c r="Q44" s="69"/>
      <c r="R44" s="152">
        <f t="shared" si="12"/>
        <v>0.75000701833188288</v>
      </c>
      <c r="S44" s="152">
        <f t="shared" si="13"/>
        <v>0.62499649083405862</v>
      </c>
      <c r="T44" s="152">
        <f t="shared" si="14"/>
        <v>0.37500350916594144</v>
      </c>
    </row>
    <row r="45" spans="1:20" s="14" customFormat="1" ht="13.5" customHeight="1" x14ac:dyDescent="0.25">
      <c r="A45" s="68"/>
      <c r="B45" s="65" t="s">
        <v>361</v>
      </c>
      <c r="C45" s="22">
        <v>6</v>
      </c>
      <c r="D45" s="379">
        <v>216936</v>
      </c>
      <c r="E45" s="380">
        <v>162702</v>
      </c>
      <c r="F45" s="380">
        <v>135585</v>
      </c>
      <c r="G45" s="381">
        <v>81351</v>
      </c>
      <c r="H45" s="379">
        <f t="shared" ref="H45:H50" si="16">ROUND($D45*(1+$G$16)/3,0)*3</f>
        <v>223443</v>
      </c>
      <c r="I45" s="365">
        <f t="shared" si="5"/>
        <v>167583</v>
      </c>
      <c r="J45" s="365">
        <f t="shared" si="6"/>
        <v>139653</v>
      </c>
      <c r="K45" s="366">
        <f t="shared" si="7"/>
        <v>83790</v>
      </c>
      <c r="L45" s="44"/>
      <c r="M45" s="346">
        <f t="shared" si="8"/>
        <v>2.9995021573182873E-2</v>
      </c>
      <c r="N45" s="346">
        <f t="shared" si="9"/>
        <v>2.9999631227643177E-2</v>
      </c>
      <c r="O45" s="346">
        <f t="shared" si="10"/>
        <v>3.0003318951211416E-2</v>
      </c>
      <c r="P45" s="346">
        <f t="shared" si="11"/>
        <v>2.998119260980197E-2</v>
      </c>
      <c r="Q45" s="69"/>
      <c r="R45" s="152">
        <f t="shared" si="12"/>
        <v>0.75</v>
      </c>
      <c r="S45" s="152">
        <f t="shared" si="13"/>
        <v>0.625</v>
      </c>
      <c r="T45" s="152">
        <f t="shared" si="14"/>
        <v>0.375</v>
      </c>
    </row>
    <row r="46" spans="1:20" s="14" customFormat="1" x14ac:dyDescent="0.25">
      <c r="A46" s="68"/>
      <c r="B46" s="65" t="s">
        <v>362</v>
      </c>
      <c r="C46" s="22">
        <v>7</v>
      </c>
      <c r="D46" s="379">
        <v>220176</v>
      </c>
      <c r="E46" s="380">
        <v>165132</v>
      </c>
      <c r="F46" s="380">
        <v>137610</v>
      </c>
      <c r="G46" s="381">
        <v>82566</v>
      </c>
      <c r="H46" s="379">
        <f t="shared" si="16"/>
        <v>226782</v>
      </c>
      <c r="I46" s="365">
        <f t="shared" si="5"/>
        <v>170088</v>
      </c>
      <c r="J46" s="365">
        <f t="shared" si="6"/>
        <v>141738</v>
      </c>
      <c r="K46" s="366">
        <f t="shared" si="7"/>
        <v>85044</v>
      </c>
      <c r="L46" s="44"/>
      <c r="M46" s="346">
        <f t="shared" si="8"/>
        <v>3.0003270111183779E-2</v>
      </c>
      <c r="N46" s="346">
        <f t="shared" si="9"/>
        <v>3.0012353753360949E-2</v>
      </c>
      <c r="O46" s="346">
        <f t="shared" si="10"/>
        <v>2.9997819925877481E-2</v>
      </c>
      <c r="P46" s="346">
        <f t="shared" si="11"/>
        <v>3.0012353753360949E-2</v>
      </c>
      <c r="Q46" s="69"/>
      <c r="R46" s="152">
        <f t="shared" si="12"/>
        <v>0.75</v>
      </c>
      <c r="S46" s="152">
        <f t="shared" si="13"/>
        <v>0.625</v>
      </c>
      <c r="T46" s="152">
        <f t="shared" si="14"/>
        <v>0.375</v>
      </c>
    </row>
    <row r="47" spans="1:20" s="14" customFormat="1" ht="22.8" x14ac:dyDescent="0.25">
      <c r="A47" s="68"/>
      <c r="B47" s="65" t="s">
        <v>363</v>
      </c>
      <c r="C47" s="22">
        <v>8</v>
      </c>
      <c r="D47" s="379">
        <v>223482</v>
      </c>
      <c r="E47" s="380">
        <v>167613</v>
      </c>
      <c r="F47" s="380">
        <v>139677</v>
      </c>
      <c r="G47" s="381">
        <v>83805</v>
      </c>
      <c r="H47" s="379">
        <f t="shared" si="16"/>
        <v>230187</v>
      </c>
      <c r="I47" s="365">
        <f t="shared" si="5"/>
        <v>172641</v>
      </c>
      <c r="J47" s="365">
        <f t="shared" si="6"/>
        <v>143868</v>
      </c>
      <c r="K47" s="366">
        <f t="shared" si="7"/>
        <v>86319</v>
      </c>
      <c r="L47" s="44"/>
      <c r="M47" s="346">
        <f t="shared" si="8"/>
        <v>3.0002416301984053E-2</v>
      </c>
      <c r="N47" s="346">
        <f t="shared" si="9"/>
        <v>2.9997673211505073E-2</v>
      </c>
      <c r="O47" s="346">
        <f t="shared" si="10"/>
        <v>3.0004939968641939E-2</v>
      </c>
      <c r="P47" s="346">
        <f t="shared" si="11"/>
        <v>2.9998210130660462E-2</v>
      </c>
      <c r="Q47" s="69"/>
      <c r="R47" s="152">
        <f t="shared" si="12"/>
        <v>0.75000671194995572</v>
      </c>
      <c r="S47" s="152">
        <f t="shared" si="13"/>
        <v>0.6250033559749778</v>
      </c>
      <c r="T47" s="152">
        <f t="shared" si="14"/>
        <v>0.37499664402502214</v>
      </c>
    </row>
    <row r="48" spans="1:20" s="14" customFormat="1" x14ac:dyDescent="0.25">
      <c r="A48" s="68"/>
      <c r="B48" s="65"/>
      <c r="C48" s="22">
        <v>9</v>
      </c>
      <c r="D48" s="379">
        <v>226830</v>
      </c>
      <c r="E48" s="380">
        <v>170124</v>
      </c>
      <c r="F48" s="380">
        <v>141768</v>
      </c>
      <c r="G48" s="381">
        <v>85062</v>
      </c>
      <c r="H48" s="379">
        <f t="shared" si="16"/>
        <v>233634</v>
      </c>
      <c r="I48" s="365">
        <f t="shared" si="5"/>
        <v>175227</v>
      </c>
      <c r="J48" s="365">
        <f t="shared" si="6"/>
        <v>146022</v>
      </c>
      <c r="K48" s="366">
        <f t="shared" si="7"/>
        <v>87612</v>
      </c>
      <c r="L48" s="44"/>
      <c r="M48" s="346">
        <f t="shared" si="8"/>
        <v>2.9996032270863643E-2</v>
      </c>
      <c r="N48" s="346">
        <f t="shared" si="9"/>
        <v>2.9995767792903999E-2</v>
      </c>
      <c r="O48" s="346">
        <f t="shared" si="10"/>
        <v>3.0006771626883359E-2</v>
      </c>
      <c r="P48" s="346">
        <f t="shared" si="11"/>
        <v>2.9978133596670665E-2</v>
      </c>
      <c r="Q48" s="69"/>
      <c r="R48" s="152">
        <f t="shared" si="12"/>
        <v>0.75000661288189396</v>
      </c>
      <c r="S48" s="152">
        <f t="shared" si="13"/>
        <v>0.62499669355905307</v>
      </c>
      <c r="T48" s="152">
        <f t="shared" si="14"/>
        <v>0.37500330644094698</v>
      </c>
    </row>
    <row r="49" spans="1:20" s="14" customFormat="1" x14ac:dyDescent="0.25">
      <c r="A49" s="68"/>
      <c r="B49" s="65"/>
      <c r="C49" s="22">
        <v>10</v>
      </c>
      <c r="D49" s="379">
        <v>230235</v>
      </c>
      <c r="E49" s="380">
        <v>172677</v>
      </c>
      <c r="F49" s="380">
        <v>143898</v>
      </c>
      <c r="G49" s="381">
        <v>86337</v>
      </c>
      <c r="H49" s="379">
        <f t="shared" si="16"/>
        <v>237141</v>
      </c>
      <c r="I49" s="365">
        <f t="shared" si="5"/>
        <v>177855</v>
      </c>
      <c r="J49" s="365">
        <f t="shared" si="6"/>
        <v>148212</v>
      </c>
      <c r="K49" s="366">
        <f t="shared" si="7"/>
        <v>88929</v>
      </c>
      <c r="L49" s="44"/>
      <c r="M49" s="346">
        <f t="shared" si="8"/>
        <v>2.9995439442308945E-2</v>
      </c>
      <c r="N49" s="346">
        <f t="shared" si="9"/>
        <v>2.9986622422210254E-2</v>
      </c>
      <c r="O49" s="346">
        <f t="shared" si="10"/>
        <v>2.9979568861276739E-2</v>
      </c>
      <c r="P49" s="346">
        <f t="shared" si="11"/>
        <v>3.002189096215991E-2</v>
      </c>
      <c r="Q49" s="69"/>
      <c r="R49" s="152">
        <f t="shared" si="12"/>
        <v>0.75000325754120789</v>
      </c>
      <c r="S49" s="152">
        <f t="shared" si="13"/>
        <v>0.62500488631181184</v>
      </c>
      <c r="T49" s="152">
        <f t="shared" si="14"/>
        <v>0.37499511368818816</v>
      </c>
    </row>
    <row r="50" spans="1:20" s="14" customFormat="1" ht="14.4" thickBot="1" x14ac:dyDescent="0.3">
      <c r="A50" s="68"/>
      <c r="B50" s="174"/>
      <c r="C50" s="170">
        <v>11</v>
      </c>
      <c r="D50" s="382">
        <v>233691</v>
      </c>
      <c r="E50" s="383">
        <v>175269</v>
      </c>
      <c r="F50" s="383">
        <v>146058</v>
      </c>
      <c r="G50" s="384">
        <v>87633</v>
      </c>
      <c r="H50" s="382">
        <f t="shared" si="16"/>
        <v>240702</v>
      </c>
      <c r="I50" s="367">
        <f t="shared" si="5"/>
        <v>180528</v>
      </c>
      <c r="J50" s="367">
        <f t="shared" si="6"/>
        <v>150438</v>
      </c>
      <c r="K50" s="368">
        <f t="shared" si="7"/>
        <v>90264</v>
      </c>
      <c r="L50" s="44"/>
      <c r="M50" s="346">
        <f t="shared" si="8"/>
        <v>3.000115537183717E-2</v>
      </c>
      <c r="N50" s="346">
        <f t="shared" si="9"/>
        <v>3.0005306129435326E-2</v>
      </c>
      <c r="O50" s="346">
        <f t="shared" si="10"/>
        <v>2.998808692437251E-2</v>
      </c>
      <c r="P50" s="346">
        <f t="shared" si="11"/>
        <v>3.002293656499264E-2</v>
      </c>
      <c r="Q50" s="69"/>
      <c r="R50" s="152">
        <f t="shared" si="12"/>
        <v>0.75000320936621434</v>
      </c>
      <c r="S50" s="152">
        <f t="shared" si="13"/>
        <v>0.62500481404932151</v>
      </c>
      <c r="T50" s="152">
        <f t="shared" si="14"/>
        <v>0.37499518595067843</v>
      </c>
    </row>
    <row r="51" spans="1:20" s="14" customFormat="1" ht="6" customHeight="1" thickBot="1" x14ac:dyDescent="0.3">
      <c r="A51" s="68"/>
      <c r="B51" s="46"/>
      <c r="C51" s="43"/>
      <c r="D51" s="309"/>
      <c r="E51" s="49"/>
      <c r="F51" s="49"/>
      <c r="G51" s="49"/>
      <c r="H51" s="281"/>
      <c r="I51" s="177"/>
      <c r="J51" s="177"/>
      <c r="K51" s="177"/>
      <c r="L51" s="44"/>
      <c r="M51" s="346"/>
      <c r="N51" s="346"/>
      <c r="O51" s="346"/>
      <c r="P51" s="346"/>
      <c r="Q51" s="69"/>
      <c r="R51" s="152"/>
      <c r="S51" s="152"/>
      <c r="T51" s="152"/>
    </row>
    <row r="52" spans="1:20" ht="18.600000000000001" customHeight="1" thickBot="1" x14ac:dyDescent="0.3">
      <c r="A52" s="100"/>
      <c r="B52" s="579" t="s">
        <v>339</v>
      </c>
      <c r="C52" s="579"/>
      <c r="D52" s="579"/>
      <c r="E52" s="579"/>
      <c r="F52" s="579"/>
      <c r="G52" s="579"/>
      <c r="H52" s="579"/>
      <c r="I52" s="579"/>
      <c r="J52" s="579"/>
      <c r="K52" s="579"/>
      <c r="M52" s="359"/>
      <c r="N52" s="359"/>
      <c r="O52" s="359"/>
      <c r="P52" s="359"/>
    </row>
    <row r="53" spans="1:20" ht="18" customHeight="1" thickBot="1" x14ac:dyDescent="0.3">
      <c r="A53" s="100"/>
      <c r="B53" s="136"/>
      <c r="C53" s="136"/>
      <c r="D53" s="599" t="s">
        <v>301</v>
      </c>
      <c r="E53" s="600"/>
      <c r="F53" s="600"/>
      <c r="G53" s="601"/>
      <c r="H53" s="602" t="s">
        <v>301</v>
      </c>
      <c r="I53" s="603"/>
      <c r="J53" s="603"/>
      <c r="K53" s="604"/>
      <c r="M53" s="359"/>
      <c r="N53" s="359"/>
      <c r="O53" s="359"/>
      <c r="P53" s="359"/>
    </row>
    <row r="54" spans="1:20" s="14" customFormat="1" x14ac:dyDescent="0.2">
      <c r="A54" s="68">
        <v>3</v>
      </c>
      <c r="B54" s="173" t="s">
        <v>364</v>
      </c>
      <c r="C54" s="19">
        <v>1</v>
      </c>
      <c r="D54" s="372">
        <v>213726</v>
      </c>
      <c r="E54" s="373">
        <v>160296</v>
      </c>
      <c r="F54" s="373">
        <v>133578</v>
      </c>
      <c r="G54" s="378">
        <v>80148</v>
      </c>
      <c r="H54" s="372">
        <f>ROUND($D54*(1+$G$16)/3,0)*3</f>
        <v>220137</v>
      </c>
      <c r="I54" s="373">
        <f t="shared" ref="I54:I81" si="17">(ROUND((+H54/8*6)/3,0))*3</f>
        <v>165102</v>
      </c>
      <c r="J54" s="373">
        <f t="shared" ref="J54:J81" si="18">(ROUND((+H54/8*5)/3,0))*3</f>
        <v>137586</v>
      </c>
      <c r="K54" s="378">
        <f t="shared" ref="K54:K81" si="19">(ROUND((+H54/8*3)/3,0))*3</f>
        <v>82551</v>
      </c>
      <c r="L54" s="44"/>
      <c r="M54" s="346">
        <f t="shared" ref="M54:M81" si="20">(H54-D54)/D54</f>
        <v>2.9996350467420902E-2</v>
      </c>
      <c r="N54" s="346">
        <f t="shared" ref="N54:N81" si="21">(I54-E54)/E54</f>
        <v>2.998203323850876E-2</v>
      </c>
      <c r="O54" s="346">
        <f t="shared" ref="O54:O81" si="22">(J54-F54)/F54</f>
        <v>3.0004940933387233E-2</v>
      </c>
      <c r="P54" s="346">
        <f t="shared" ref="P54:P81" si="23">(K54-G54)/G54</f>
        <v>2.998203323850876E-2</v>
      </c>
      <c r="Q54" s="69"/>
      <c r="R54" s="152">
        <f t="shared" ref="R54:R81" si="24">E54/D54</f>
        <v>0.75000701833188288</v>
      </c>
      <c r="S54" s="152">
        <f t="shared" ref="S54:S81" si="25">F54/D54</f>
        <v>0.62499649083405862</v>
      </c>
      <c r="T54" s="152">
        <f t="shared" ref="T54:T81" si="26">G54/D54</f>
        <v>0.37500350916594144</v>
      </c>
    </row>
    <row r="55" spans="1:20" s="14" customFormat="1" ht="22.8" x14ac:dyDescent="0.2">
      <c r="A55" s="68"/>
      <c r="B55" s="65" t="s">
        <v>365</v>
      </c>
      <c r="C55" s="20">
        <v>2</v>
      </c>
      <c r="D55" s="379">
        <v>216936</v>
      </c>
      <c r="E55" s="380">
        <v>162702</v>
      </c>
      <c r="F55" s="380">
        <v>135585</v>
      </c>
      <c r="G55" s="381">
        <v>81351</v>
      </c>
      <c r="H55" s="379">
        <f t="shared" ref="H55:H63" si="27">ROUND($D55*(1+$G$16)/3,0)*3</f>
        <v>223443</v>
      </c>
      <c r="I55" s="380">
        <f t="shared" si="17"/>
        <v>167583</v>
      </c>
      <c r="J55" s="380">
        <f t="shared" si="18"/>
        <v>139653</v>
      </c>
      <c r="K55" s="381">
        <f t="shared" si="19"/>
        <v>83790</v>
      </c>
      <c r="L55" s="44"/>
      <c r="M55" s="346">
        <f t="shared" si="20"/>
        <v>2.9995021573182873E-2</v>
      </c>
      <c r="N55" s="346">
        <f t="shared" si="21"/>
        <v>2.9999631227643177E-2</v>
      </c>
      <c r="O55" s="346">
        <f t="shared" si="22"/>
        <v>3.0003318951211416E-2</v>
      </c>
      <c r="P55" s="346">
        <f t="shared" si="23"/>
        <v>2.998119260980197E-2</v>
      </c>
      <c r="Q55" s="69"/>
      <c r="R55" s="152">
        <f t="shared" si="24"/>
        <v>0.75</v>
      </c>
      <c r="S55" s="152">
        <f t="shared" si="25"/>
        <v>0.625</v>
      </c>
      <c r="T55" s="152">
        <f t="shared" si="26"/>
        <v>0.375</v>
      </c>
    </row>
    <row r="56" spans="1:20" s="14" customFormat="1" x14ac:dyDescent="0.2">
      <c r="A56" s="68"/>
      <c r="B56" s="65" t="s">
        <v>366</v>
      </c>
      <c r="C56" s="20">
        <v>3</v>
      </c>
      <c r="D56" s="379">
        <v>220176</v>
      </c>
      <c r="E56" s="380">
        <v>165132</v>
      </c>
      <c r="F56" s="380">
        <v>137610</v>
      </c>
      <c r="G56" s="381">
        <v>82566</v>
      </c>
      <c r="H56" s="379">
        <f t="shared" si="27"/>
        <v>226782</v>
      </c>
      <c r="I56" s="380">
        <f t="shared" si="17"/>
        <v>170088</v>
      </c>
      <c r="J56" s="380">
        <f t="shared" si="18"/>
        <v>141738</v>
      </c>
      <c r="K56" s="381">
        <f t="shared" si="19"/>
        <v>85044</v>
      </c>
      <c r="L56" s="44"/>
      <c r="M56" s="346">
        <f t="shared" si="20"/>
        <v>3.0003270111183779E-2</v>
      </c>
      <c r="N56" s="346">
        <f t="shared" si="21"/>
        <v>3.0012353753360949E-2</v>
      </c>
      <c r="O56" s="346">
        <f t="shared" si="22"/>
        <v>2.9997819925877481E-2</v>
      </c>
      <c r="P56" s="346">
        <f t="shared" si="23"/>
        <v>3.0012353753360949E-2</v>
      </c>
      <c r="Q56" s="69"/>
      <c r="R56" s="152">
        <f t="shared" si="24"/>
        <v>0.75</v>
      </c>
      <c r="S56" s="152">
        <f t="shared" si="25"/>
        <v>0.625</v>
      </c>
      <c r="T56" s="152">
        <f t="shared" si="26"/>
        <v>0.375</v>
      </c>
    </row>
    <row r="57" spans="1:20" s="14" customFormat="1" ht="22.8" x14ac:dyDescent="0.2">
      <c r="A57" s="68"/>
      <c r="B57" s="65" t="s">
        <v>367</v>
      </c>
      <c r="C57" s="20">
        <v>4</v>
      </c>
      <c r="D57" s="379">
        <v>223482</v>
      </c>
      <c r="E57" s="380">
        <v>167613</v>
      </c>
      <c r="F57" s="380">
        <v>139677</v>
      </c>
      <c r="G57" s="381">
        <v>83805</v>
      </c>
      <c r="H57" s="379">
        <f t="shared" si="27"/>
        <v>230187</v>
      </c>
      <c r="I57" s="380">
        <f t="shared" si="17"/>
        <v>172641</v>
      </c>
      <c r="J57" s="380">
        <f t="shared" si="18"/>
        <v>143868</v>
      </c>
      <c r="K57" s="381">
        <f t="shared" si="19"/>
        <v>86319</v>
      </c>
      <c r="L57" s="44"/>
      <c r="M57" s="346">
        <f t="shared" si="20"/>
        <v>3.0002416301984053E-2</v>
      </c>
      <c r="N57" s="346">
        <f t="shared" si="21"/>
        <v>2.9997673211505073E-2</v>
      </c>
      <c r="O57" s="346">
        <f t="shared" si="22"/>
        <v>3.0004939968641939E-2</v>
      </c>
      <c r="P57" s="346">
        <f t="shared" si="23"/>
        <v>2.9998210130660462E-2</v>
      </c>
      <c r="Q57" s="69"/>
      <c r="R57" s="152">
        <f t="shared" si="24"/>
        <v>0.75000671194995572</v>
      </c>
      <c r="S57" s="152">
        <f t="shared" si="25"/>
        <v>0.6250033559749778</v>
      </c>
      <c r="T57" s="152">
        <f t="shared" si="26"/>
        <v>0.37499664402502214</v>
      </c>
    </row>
    <row r="58" spans="1:20" s="14" customFormat="1" ht="14.25" customHeight="1" x14ac:dyDescent="0.2">
      <c r="A58" s="68"/>
      <c r="B58" s="65" t="s">
        <v>368</v>
      </c>
      <c r="C58" s="20">
        <v>5</v>
      </c>
      <c r="D58" s="379">
        <v>226830</v>
      </c>
      <c r="E58" s="380">
        <v>170124</v>
      </c>
      <c r="F58" s="380">
        <v>141768</v>
      </c>
      <c r="G58" s="381">
        <v>85062</v>
      </c>
      <c r="H58" s="379">
        <f t="shared" si="27"/>
        <v>233634</v>
      </c>
      <c r="I58" s="380">
        <f t="shared" si="17"/>
        <v>175227</v>
      </c>
      <c r="J58" s="380">
        <f t="shared" si="18"/>
        <v>146022</v>
      </c>
      <c r="K58" s="381">
        <f t="shared" si="19"/>
        <v>87612</v>
      </c>
      <c r="L58" s="44"/>
      <c r="M58" s="346">
        <f t="shared" si="20"/>
        <v>2.9996032270863643E-2</v>
      </c>
      <c r="N58" s="346">
        <f t="shared" si="21"/>
        <v>2.9995767792903999E-2</v>
      </c>
      <c r="O58" s="346">
        <f t="shared" si="22"/>
        <v>3.0006771626883359E-2</v>
      </c>
      <c r="P58" s="346">
        <f t="shared" si="23"/>
        <v>2.9978133596670665E-2</v>
      </c>
      <c r="Q58" s="69"/>
      <c r="R58" s="152">
        <f t="shared" si="24"/>
        <v>0.75000661288189396</v>
      </c>
      <c r="S58" s="152">
        <f t="shared" si="25"/>
        <v>0.62499669355905307</v>
      </c>
      <c r="T58" s="152">
        <f t="shared" si="26"/>
        <v>0.37500330644094698</v>
      </c>
    </row>
    <row r="59" spans="1:20" s="14" customFormat="1" x14ac:dyDescent="0.2">
      <c r="A59" s="68"/>
      <c r="B59" s="65" t="s">
        <v>369</v>
      </c>
      <c r="C59" s="20">
        <v>6</v>
      </c>
      <c r="D59" s="379">
        <v>230235</v>
      </c>
      <c r="E59" s="380">
        <v>172677</v>
      </c>
      <c r="F59" s="380">
        <v>143898</v>
      </c>
      <c r="G59" s="381">
        <v>86337</v>
      </c>
      <c r="H59" s="379">
        <f t="shared" si="27"/>
        <v>237141</v>
      </c>
      <c r="I59" s="380">
        <f t="shared" si="17"/>
        <v>177855</v>
      </c>
      <c r="J59" s="380">
        <f t="shared" si="18"/>
        <v>148212</v>
      </c>
      <c r="K59" s="381">
        <f t="shared" si="19"/>
        <v>88929</v>
      </c>
      <c r="L59" s="44"/>
      <c r="M59" s="346">
        <f t="shared" si="20"/>
        <v>2.9995439442308945E-2</v>
      </c>
      <c r="N59" s="346">
        <f t="shared" si="21"/>
        <v>2.9986622422210254E-2</v>
      </c>
      <c r="O59" s="346">
        <f t="shared" si="22"/>
        <v>2.9979568861276739E-2</v>
      </c>
      <c r="P59" s="346">
        <f t="shared" si="23"/>
        <v>3.002189096215991E-2</v>
      </c>
      <c r="Q59" s="69"/>
      <c r="R59" s="152">
        <f t="shared" si="24"/>
        <v>0.75000325754120789</v>
      </c>
      <c r="S59" s="152">
        <f t="shared" si="25"/>
        <v>0.62500488631181184</v>
      </c>
      <c r="T59" s="152">
        <f t="shared" si="26"/>
        <v>0.37499511368818816</v>
      </c>
    </row>
    <row r="60" spans="1:20" s="14" customFormat="1" ht="12.75" customHeight="1" x14ac:dyDescent="0.2">
      <c r="A60" s="68"/>
      <c r="B60" s="65" t="s">
        <v>370</v>
      </c>
      <c r="C60" s="20">
        <v>7</v>
      </c>
      <c r="D60" s="379">
        <v>233691</v>
      </c>
      <c r="E60" s="380">
        <v>175269</v>
      </c>
      <c r="F60" s="380">
        <v>146058</v>
      </c>
      <c r="G60" s="381">
        <v>87633</v>
      </c>
      <c r="H60" s="379">
        <f t="shared" si="27"/>
        <v>240702</v>
      </c>
      <c r="I60" s="380">
        <f t="shared" si="17"/>
        <v>180528</v>
      </c>
      <c r="J60" s="380">
        <f t="shared" si="18"/>
        <v>150438</v>
      </c>
      <c r="K60" s="381">
        <f t="shared" si="19"/>
        <v>90264</v>
      </c>
      <c r="L60" s="44"/>
      <c r="M60" s="346">
        <f t="shared" si="20"/>
        <v>3.000115537183717E-2</v>
      </c>
      <c r="N60" s="346">
        <f t="shared" si="21"/>
        <v>3.0005306129435326E-2</v>
      </c>
      <c r="O60" s="346">
        <f t="shared" si="22"/>
        <v>2.998808692437251E-2</v>
      </c>
      <c r="P60" s="346">
        <f t="shared" si="23"/>
        <v>3.002293656499264E-2</v>
      </c>
      <c r="Q60" s="69"/>
      <c r="R60" s="152">
        <f t="shared" si="24"/>
        <v>0.75000320936621434</v>
      </c>
      <c r="S60" s="152">
        <f t="shared" si="25"/>
        <v>0.62500481404932151</v>
      </c>
      <c r="T60" s="152">
        <f t="shared" si="26"/>
        <v>0.37499518595067843</v>
      </c>
    </row>
    <row r="61" spans="1:20" s="14" customFormat="1" ht="12.75" customHeight="1" x14ac:dyDescent="0.2">
      <c r="A61" s="68"/>
      <c r="B61" s="65" t="s">
        <v>371</v>
      </c>
      <c r="C61" s="20">
        <v>8</v>
      </c>
      <c r="D61" s="379">
        <v>237195</v>
      </c>
      <c r="E61" s="380">
        <v>177897</v>
      </c>
      <c r="F61" s="380">
        <v>148248</v>
      </c>
      <c r="G61" s="381">
        <v>88947</v>
      </c>
      <c r="H61" s="379">
        <f t="shared" si="27"/>
        <v>244311</v>
      </c>
      <c r="I61" s="380">
        <f t="shared" si="17"/>
        <v>183234</v>
      </c>
      <c r="J61" s="380">
        <f t="shared" si="18"/>
        <v>152694</v>
      </c>
      <c r="K61" s="381">
        <f t="shared" si="19"/>
        <v>91617</v>
      </c>
      <c r="L61" s="44"/>
      <c r="M61" s="346">
        <f t="shared" si="20"/>
        <v>3.0000632391070637E-2</v>
      </c>
      <c r="N61" s="346">
        <f t="shared" si="21"/>
        <v>3.0000505910723622E-2</v>
      </c>
      <c r="O61" s="346">
        <f t="shared" si="22"/>
        <v>2.999028654686741E-2</v>
      </c>
      <c r="P61" s="346">
        <f t="shared" si="23"/>
        <v>3.0017875813686801E-2</v>
      </c>
      <c r="Q61" s="69"/>
      <c r="R61" s="152">
        <f t="shared" si="24"/>
        <v>0.75000316195535321</v>
      </c>
      <c r="S61" s="152">
        <f t="shared" si="25"/>
        <v>0.62500474293302977</v>
      </c>
      <c r="T61" s="152">
        <f t="shared" si="26"/>
        <v>0.37499525706697023</v>
      </c>
    </row>
    <row r="62" spans="1:20" s="14" customFormat="1" ht="22.8" x14ac:dyDescent="0.2">
      <c r="A62" s="68"/>
      <c r="B62" s="65" t="s">
        <v>372</v>
      </c>
      <c r="C62" s="20">
        <v>9</v>
      </c>
      <c r="D62" s="379">
        <v>240756</v>
      </c>
      <c r="E62" s="380">
        <v>180567</v>
      </c>
      <c r="F62" s="380">
        <v>150474</v>
      </c>
      <c r="G62" s="381">
        <v>90285</v>
      </c>
      <c r="H62" s="379">
        <f t="shared" si="27"/>
        <v>247980</v>
      </c>
      <c r="I62" s="380">
        <f t="shared" si="17"/>
        <v>185985</v>
      </c>
      <c r="J62" s="380">
        <f t="shared" si="18"/>
        <v>154989</v>
      </c>
      <c r="K62" s="381">
        <f t="shared" si="19"/>
        <v>92994</v>
      </c>
      <c r="L62" s="44"/>
      <c r="M62" s="346">
        <f t="shared" si="20"/>
        <v>3.0005482729402382E-2</v>
      </c>
      <c r="N62" s="346">
        <f t="shared" si="21"/>
        <v>3.0005482729402382E-2</v>
      </c>
      <c r="O62" s="346">
        <f t="shared" si="22"/>
        <v>3.0005183619761552E-2</v>
      </c>
      <c r="P62" s="346">
        <f t="shared" si="23"/>
        <v>3.0004984216647282E-2</v>
      </c>
      <c r="Q62" s="69"/>
      <c r="R62" s="152">
        <f t="shared" si="24"/>
        <v>0.75</v>
      </c>
      <c r="S62" s="152">
        <f t="shared" si="25"/>
        <v>0.6250062303743209</v>
      </c>
      <c r="T62" s="152">
        <f t="shared" si="26"/>
        <v>0.3750062303743209</v>
      </c>
    </row>
    <row r="63" spans="1:20" s="14" customFormat="1" ht="15" customHeight="1" x14ac:dyDescent="0.25">
      <c r="A63" s="68"/>
      <c r="B63" s="65" t="s">
        <v>373</v>
      </c>
      <c r="C63" s="20">
        <v>10</v>
      </c>
      <c r="D63" s="379">
        <v>244374</v>
      </c>
      <c r="E63" s="365">
        <v>183282</v>
      </c>
      <c r="F63" s="365">
        <v>152733</v>
      </c>
      <c r="G63" s="366">
        <v>91641</v>
      </c>
      <c r="H63" s="379">
        <f t="shared" si="27"/>
        <v>251706</v>
      </c>
      <c r="I63" s="365">
        <f t="shared" si="17"/>
        <v>188781</v>
      </c>
      <c r="J63" s="365">
        <f t="shared" si="18"/>
        <v>157317</v>
      </c>
      <c r="K63" s="366">
        <f t="shared" si="19"/>
        <v>94389</v>
      </c>
      <c r="L63" s="44"/>
      <c r="M63" s="346">
        <f t="shared" si="20"/>
        <v>3.0003191828917971E-2</v>
      </c>
      <c r="N63" s="346">
        <f t="shared" si="21"/>
        <v>3.0002946279503714E-2</v>
      </c>
      <c r="O63" s="346">
        <f t="shared" si="22"/>
        <v>3.0013160220777435E-2</v>
      </c>
      <c r="P63" s="346">
        <f t="shared" si="23"/>
        <v>2.998657806003863E-2</v>
      </c>
      <c r="Q63" s="69"/>
      <c r="R63" s="152">
        <f t="shared" si="24"/>
        <v>0.75000613813253458</v>
      </c>
      <c r="S63" s="152">
        <f t="shared" si="25"/>
        <v>0.62499693093373276</v>
      </c>
      <c r="T63" s="152">
        <f t="shared" si="26"/>
        <v>0.37500306906626729</v>
      </c>
    </row>
    <row r="64" spans="1:20" s="14" customFormat="1" ht="24" customHeight="1" x14ac:dyDescent="0.2">
      <c r="A64" s="68"/>
      <c r="B64" s="65" t="s">
        <v>374</v>
      </c>
      <c r="C64" s="746"/>
      <c r="D64" s="733"/>
      <c r="E64" s="734"/>
      <c r="F64" s="734"/>
      <c r="G64" s="735"/>
      <c r="H64" s="733"/>
      <c r="I64" s="734"/>
      <c r="J64" s="734"/>
      <c r="K64" s="735"/>
      <c r="L64" s="44"/>
      <c r="M64" s="346"/>
      <c r="N64" s="346"/>
      <c r="O64" s="346"/>
      <c r="P64" s="346"/>
      <c r="Q64" s="69"/>
      <c r="R64" s="152" t="e">
        <f t="shared" si="24"/>
        <v>#DIV/0!</v>
      </c>
      <c r="S64" s="152" t="e">
        <f t="shared" si="25"/>
        <v>#DIV/0!</v>
      </c>
      <c r="T64" s="152" t="e">
        <f t="shared" si="26"/>
        <v>#DIV/0!</v>
      </c>
    </row>
    <row r="65" spans="1:20" s="14" customFormat="1" ht="22.8" x14ac:dyDescent="0.2">
      <c r="A65" s="68"/>
      <c r="B65" s="65" t="s">
        <v>375</v>
      </c>
      <c r="C65" s="747"/>
      <c r="D65" s="736"/>
      <c r="E65" s="737"/>
      <c r="F65" s="737"/>
      <c r="G65" s="738"/>
      <c r="H65" s="736"/>
      <c r="I65" s="737"/>
      <c r="J65" s="737"/>
      <c r="K65" s="738"/>
      <c r="L65" s="44"/>
      <c r="M65" s="346"/>
      <c r="N65" s="346"/>
      <c r="O65" s="346"/>
      <c r="P65" s="346"/>
      <c r="Q65" s="69"/>
      <c r="R65" s="152" t="e">
        <f t="shared" si="24"/>
        <v>#DIV/0!</v>
      </c>
      <c r="S65" s="152" t="e">
        <f t="shared" si="25"/>
        <v>#DIV/0!</v>
      </c>
      <c r="T65" s="152" t="e">
        <f t="shared" si="26"/>
        <v>#DIV/0!</v>
      </c>
    </row>
    <row r="66" spans="1:20" s="14" customFormat="1" ht="12.75" customHeight="1" x14ac:dyDescent="0.2">
      <c r="A66" s="68"/>
      <c r="B66" s="65" t="s">
        <v>376</v>
      </c>
      <c r="C66" s="747"/>
      <c r="D66" s="736"/>
      <c r="E66" s="737"/>
      <c r="F66" s="737"/>
      <c r="G66" s="738"/>
      <c r="H66" s="736"/>
      <c r="I66" s="737"/>
      <c r="J66" s="737"/>
      <c r="K66" s="738"/>
      <c r="L66" s="44"/>
      <c r="M66" s="346"/>
      <c r="N66" s="346"/>
      <c r="O66" s="346"/>
      <c r="P66" s="346"/>
      <c r="Q66" s="69"/>
      <c r="R66" s="152" t="e">
        <f t="shared" si="24"/>
        <v>#DIV/0!</v>
      </c>
      <c r="S66" s="152" t="e">
        <f t="shared" si="25"/>
        <v>#DIV/0!</v>
      </c>
      <c r="T66" s="152" t="e">
        <f t="shared" si="26"/>
        <v>#DIV/0!</v>
      </c>
    </row>
    <row r="67" spans="1:20" s="14" customFormat="1" ht="23.4" thickBot="1" x14ac:dyDescent="0.25">
      <c r="A67" s="68"/>
      <c r="B67" s="174" t="s">
        <v>377</v>
      </c>
      <c r="C67" s="748"/>
      <c r="D67" s="736"/>
      <c r="E67" s="737"/>
      <c r="F67" s="737"/>
      <c r="G67" s="738"/>
      <c r="H67" s="736"/>
      <c r="I67" s="737"/>
      <c r="J67" s="737"/>
      <c r="K67" s="738"/>
      <c r="L67" s="44"/>
      <c r="M67" s="346"/>
      <c r="N67" s="346"/>
      <c r="O67" s="346"/>
      <c r="P67" s="346"/>
      <c r="Q67" s="69"/>
      <c r="R67" s="152" t="e">
        <f t="shared" si="24"/>
        <v>#DIV/0!</v>
      </c>
      <c r="S67" s="152" t="e">
        <f t="shared" si="25"/>
        <v>#DIV/0!</v>
      </c>
      <c r="T67" s="152" t="e">
        <f t="shared" si="26"/>
        <v>#DIV/0!</v>
      </c>
    </row>
    <row r="68" spans="1:20" s="14" customFormat="1" x14ac:dyDescent="0.2">
      <c r="A68" s="68">
        <v>4</v>
      </c>
      <c r="B68" s="173" t="s">
        <v>378</v>
      </c>
      <c r="C68" s="19">
        <v>1</v>
      </c>
      <c r="D68" s="372">
        <v>251754</v>
      </c>
      <c r="E68" s="373">
        <v>188817</v>
      </c>
      <c r="F68" s="373">
        <v>157347</v>
      </c>
      <c r="G68" s="378">
        <v>94407</v>
      </c>
      <c r="H68" s="372">
        <f t="shared" ref="H68:H70" si="28">ROUND($D68*(1+$G$16)/3,0)*3</f>
        <v>259308</v>
      </c>
      <c r="I68" s="373">
        <f t="shared" si="17"/>
        <v>194481</v>
      </c>
      <c r="J68" s="373">
        <f t="shared" si="18"/>
        <v>162069</v>
      </c>
      <c r="K68" s="378">
        <f t="shared" si="19"/>
        <v>97242</v>
      </c>
      <c r="L68" s="44"/>
      <c r="M68" s="346">
        <f t="shared" si="20"/>
        <v>3.0005481541504803E-2</v>
      </c>
      <c r="N68" s="346">
        <f t="shared" si="21"/>
        <v>2.9997298972020529E-2</v>
      </c>
      <c r="O68" s="346">
        <f t="shared" si="22"/>
        <v>3.0010105054433831E-2</v>
      </c>
      <c r="P68" s="346">
        <f t="shared" si="23"/>
        <v>3.002955289332359E-2</v>
      </c>
      <c r="Q68" s="69"/>
      <c r="R68" s="152">
        <f t="shared" si="24"/>
        <v>0.75000595819728788</v>
      </c>
      <c r="S68" s="152">
        <f t="shared" si="25"/>
        <v>0.62500297909864388</v>
      </c>
      <c r="T68" s="152">
        <f t="shared" si="26"/>
        <v>0.37499702090135606</v>
      </c>
    </row>
    <row r="69" spans="1:20" s="14" customFormat="1" ht="22.8" x14ac:dyDescent="0.2">
      <c r="A69" s="68"/>
      <c r="B69" s="65" t="s">
        <v>365</v>
      </c>
      <c r="C69" s="20">
        <v>2</v>
      </c>
      <c r="D69" s="379">
        <v>255534</v>
      </c>
      <c r="E69" s="380">
        <v>191652</v>
      </c>
      <c r="F69" s="380">
        <v>159708</v>
      </c>
      <c r="G69" s="381">
        <v>95826</v>
      </c>
      <c r="H69" s="379">
        <f t="shared" si="28"/>
        <v>263199</v>
      </c>
      <c r="I69" s="380">
        <f t="shared" si="17"/>
        <v>197400</v>
      </c>
      <c r="J69" s="380">
        <f t="shared" si="18"/>
        <v>164499</v>
      </c>
      <c r="K69" s="381">
        <f t="shared" si="19"/>
        <v>98700</v>
      </c>
      <c r="L69" s="44"/>
      <c r="M69" s="346">
        <f t="shared" si="20"/>
        <v>2.9996008358965931E-2</v>
      </c>
      <c r="N69" s="346">
        <f t="shared" si="21"/>
        <v>2.9991860246697137E-2</v>
      </c>
      <c r="O69" s="346">
        <f t="shared" si="22"/>
        <v>2.9998497257494927E-2</v>
      </c>
      <c r="P69" s="346">
        <f t="shared" si="23"/>
        <v>2.9991860246697137E-2</v>
      </c>
      <c r="Q69" s="69"/>
      <c r="R69" s="152">
        <f t="shared" si="24"/>
        <v>0.75000587006034425</v>
      </c>
      <c r="S69" s="152">
        <f t="shared" si="25"/>
        <v>0.62499706496982788</v>
      </c>
      <c r="T69" s="152">
        <f t="shared" si="26"/>
        <v>0.37500293503017212</v>
      </c>
    </row>
    <row r="70" spans="1:20" s="14" customFormat="1" x14ac:dyDescent="0.2">
      <c r="A70" s="68"/>
      <c r="B70" s="65" t="s">
        <v>379</v>
      </c>
      <c r="C70" s="20">
        <v>3</v>
      </c>
      <c r="D70" s="379">
        <v>259371</v>
      </c>
      <c r="E70" s="380">
        <v>194529</v>
      </c>
      <c r="F70" s="380">
        <v>162108</v>
      </c>
      <c r="G70" s="381">
        <v>97263</v>
      </c>
      <c r="H70" s="379">
        <f t="shared" si="28"/>
        <v>267153</v>
      </c>
      <c r="I70" s="380">
        <f t="shared" si="17"/>
        <v>200364</v>
      </c>
      <c r="J70" s="380">
        <f t="shared" si="18"/>
        <v>166971</v>
      </c>
      <c r="K70" s="381">
        <f t="shared" si="19"/>
        <v>100182</v>
      </c>
      <c r="L70" s="44"/>
      <c r="M70" s="346">
        <f t="shared" si="20"/>
        <v>3.000335426859595E-2</v>
      </c>
      <c r="N70" s="346">
        <f t="shared" si="21"/>
        <v>2.9995527659115093E-2</v>
      </c>
      <c r="O70" s="346">
        <f t="shared" si="22"/>
        <v>2.9998519505514843E-2</v>
      </c>
      <c r="P70" s="346">
        <f t="shared" si="23"/>
        <v>3.0011412356188889E-2</v>
      </c>
      <c r="Q70" s="69"/>
      <c r="R70" s="152">
        <f t="shared" si="24"/>
        <v>0.75000289161085854</v>
      </c>
      <c r="S70" s="152">
        <f t="shared" si="25"/>
        <v>0.62500433741628791</v>
      </c>
      <c r="T70" s="152">
        <f t="shared" si="26"/>
        <v>0.37499566258371214</v>
      </c>
    </row>
    <row r="71" spans="1:20" s="14" customFormat="1" ht="22.8" x14ac:dyDescent="0.2">
      <c r="A71" s="68"/>
      <c r="B71" s="65" t="s">
        <v>380</v>
      </c>
      <c r="C71" s="20">
        <v>4</v>
      </c>
      <c r="D71" s="379">
        <v>263250</v>
      </c>
      <c r="E71" s="380">
        <v>197439</v>
      </c>
      <c r="F71" s="380">
        <v>164532</v>
      </c>
      <c r="G71" s="381">
        <v>98718</v>
      </c>
      <c r="H71" s="379">
        <f>ROUND($D71*(1+$G$17)/3,0)*3</f>
        <v>271149</v>
      </c>
      <c r="I71" s="380">
        <f t="shared" si="17"/>
        <v>203361</v>
      </c>
      <c r="J71" s="380">
        <f t="shared" si="18"/>
        <v>169467</v>
      </c>
      <c r="K71" s="381">
        <f t="shared" si="19"/>
        <v>101682</v>
      </c>
      <c r="L71" s="44"/>
      <c r="M71" s="346">
        <f t="shared" si="20"/>
        <v>3.0005698005698005E-2</v>
      </c>
      <c r="N71" s="346">
        <f t="shared" si="21"/>
        <v>2.9994074119095011E-2</v>
      </c>
      <c r="O71" s="346">
        <f t="shared" si="22"/>
        <v>2.9994165268762307E-2</v>
      </c>
      <c r="P71" s="346">
        <f t="shared" si="23"/>
        <v>3.0024919467574303E-2</v>
      </c>
      <c r="Q71" s="69"/>
      <c r="R71" s="152">
        <f t="shared" si="24"/>
        <v>0.75000569800569805</v>
      </c>
      <c r="S71" s="152">
        <f t="shared" si="25"/>
        <v>0.62500284900284897</v>
      </c>
      <c r="T71" s="152">
        <f t="shared" si="26"/>
        <v>0.37499715099715097</v>
      </c>
    </row>
    <row r="72" spans="1:20" s="14" customFormat="1" x14ac:dyDescent="0.2">
      <c r="A72" s="68"/>
      <c r="B72" s="65" t="s">
        <v>381</v>
      </c>
      <c r="C72" s="20">
        <v>5</v>
      </c>
      <c r="D72" s="379">
        <v>267204</v>
      </c>
      <c r="E72" s="380">
        <v>200403</v>
      </c>
      <c r="F72" s="380">
        <v>167004</v>
      </c>
      <c r="G72" s="381">
        <v>100203</v>
      </c>
      <c r="H72" s="379">
        <f t="shared" ref="H72:H81" si="29">ROUND($D72*(1+$G$17)/3,0)*3</f>
        <v>275220</v>
      </c>
      <c r="I72" s="380">
        <f t="shared" si="17"/>
        <v>206415</v>
      </c>
      <c r="J72" s="380">
        <f t="shared" si="18"/>
        <v>172014</v>
      </c>
      <c r="K72" s="381">
        <f t="shared" si="19"/>
        <v>103209</v>
      </c>
      <c r="L72" s="44"/>
      <c r="M72" s="346">
        <f t="shared" si="20"/>
        <v>2.9999550904926574E-2</v>
      </c>
      <c r="N72" s="346">
        <f t="shared" si="21"/>
        <v>2.9999550904926574E-2</v>
      </c>
      <c r="O72" s="346">
        <f t="shared" si="22"/>
        <v>2.9999281454336422E-2</v>
      </c>
      <c r="P72" s="346">
        <f t="shared" si="23"/>
        <v>2.9999101823298704E-2</v>
      </c>
      <c r="Q72" s="69"/>
      <c r="R72" s="152">
        <f t="shared" si="24"/>
        <v>0.75</v>
      </c>
      <c r="S72" s="152">
        <f t="shared" si="25"/>
        <v>0.62500561368841778</v>
      </c>
      <c r="T72" s="152">
        <f t="shared" si="26"/>
        <v>0.37500561368841784</v>
      </c>
    </row>
    <row r="73" spans="1:20" s="14" customFormat="1" x14ac:dyDescent="0.2">
      <c r="A73" s="68"/>
      <c r="B73" s="65" t="s">
        <v>382</v>
      </c>
      <c r="C73" s="20">
        <v>6</v>
      </c>
      <c r="D73" s="379">
        <v>271218</v>
      </c>
      <c r="E73" s="380">
        <v>203415</v>
      </c>
      <c r="F73" s="380">
        <v>169512</v>
      </c>
      <c r="G73" s="381">
        <v>101706</v>
      </c>
      <c r="H73" s="379">
        <f t="shared" si="29"/>
        <v>279354</v>
      </c>
      <c r="I73" s="380">
        <f t="shared" si="17"/>
        <v>209517</v>
      </c>
      <c r="J73" s="380">
        <f t="shared" si="18"/>
        <v>174597</v>
      </c>
      <c r="K73" s="381">
        <f t="shared" si="19"/>
        <v>104757</v>
      </c>
      <c r="L73" s="44"/>
      <c r="M73" s="346">
        <f t="shared" si="20"/>
        <v>2.9998008981704755E-2</v>
      </c>
      <c r="N73" s="346">
        <f t="shared" si="21"/>
        <v>2.9997787773762996E-2</v>
      </c>
      <c r="O73" s="346">
        <f t="shared" si="22"/>
        <v>2.9997876256548209E-2</v>
      </c>
      <c r="P73" s="346">
        <f t="shared" si="23"/>
        <v>2.9998230192908974E-2</v>
      </c>
      <c r="Q73" s="69"/>
      <c r="R73" s="152">
        <f t="shared" si="24"/>
        <v>0.75000553060637565</v>
      </c>
      <c r="S73" s="152">
        <f t="shared" si="25"/>
        <v>0.62500276530318788</v>
      </c>
      <c r="T73" s="152">
        <f t="shared" si="26"/>
        <v>0.37499723469681218</v>
      </c>
    </row>
    <row r="74" spans="1:20" s="14" customFormat="1" ht="13.5" customHeight="1" x14ac:dyDescent="0.2">
      <c r="A74" s="68"/>
      <c r="B74" s="65" t="s">
        <v>383</v>
      </c>
      <c r="C74" s="20">
        <v>7</v>
      </c>
      <c r="D74" s="379">
        <v>275283</v>
      </c>
      <c r="E74" s="380">
        <v>206463</v>
      </c>
      <c r="F74" s="380">
        <v>172053</v>
      </c>
      <c r="G74" s="381">
        <v>103230</v>
      </c>
      <c r="H74" s="379">
        <f t="shared" si="29"/>
        <v>283542</v>
      </c>
      <c r="I74" s="380">
        <f t="shared" si="17"/>
        <v>212658</v>
      </c>
      <c r="J74" s="380">
        <f t="shared" si="18"/>
        <v>177213</v>
      </c>
      <c r="K74" s="381">
        <f t="shared" si="19"/>
        <v>106329</v>
      </c>
      <c r="L74" s="44"/>
      <c r="M74" s="346">
        <f t="shared" si="20"/>
        <v>3.0001852638920676E-2</v>
      </c>
      <c r="N74" s="346">
        <f t="shared" si="21"/>
        <v>3.000537626596533E-2</v>
      </c>
      <c r="O74" s="346">
        <f t="shared" si="22"/>
        <v>2.9990758661575211E-2</v>
      </c>
      <c r="P74" s="346">
        <f t="shared" si="23"/>
        <v>3.002034292356873E-2</v>
      </c>
      <c r="Q74" s="69"/>
      <c r="R74" s="152">
        <f t="shared" si="24"/>
        <v>0.75000272446900096</v>
      </c>
      <c r="S74" s="152">
        <f t="shared" si="25"/>
        <v>0.62500408670350149</v>
      </c>
      <c r="T74" s="152">
        <f t="shared" si="26"/>
        <v>0.37499591329649851</v>
      </c>
    </row>
    <row r="75" spans="1:20" s="14" customFormat="1" ht="12.75" customHeight="1" x14ac:dyDescent="0.2">
      <c r="A75" s="68"/>
      <c r="B75" s="65" t="s">
        <v>384</v>
      </c>
      <c r="C75" s="20">
        <v>8</v>
      </c>
      <c r="D75" s="379">
        <v>279411</v>
      </c>
      <c r="E75" s="380">
        <v>209559</v>
      </c>
      <c r="F75" s="380">
        <v>174633</v>
      </c>
      <c r="G75" s="381">
        <v>104778</v>
      </c>
      <c r="H75" s="379">
        <f t="shared" si="29"/>
        <v>287793</v>
      </c>
      <c r="I75" s="380">
        <f t="shared" si="17"/>
        <v>215844</v>
      </c>
      <c r="J75" s="380">
        <f t="shared" si="18"/>
        <v>179871</v>
      </c>
      <c r="K75" s="381">
        <f t="shared" si="19"/>
        <v>107922</v>
      </c>
      <c r="L75" s="44"/>
      <c r="M75" s="346">
        <f t="shared" si="20"/>
        <v>2.9998818944136058E-2</v>
      </c>
      <c r="N75" s="346">
        <f t="shared" si="21"/>
        <v>2.9991553691323208E-2</v>
      </c>
      <c r="O75" s="346">
        <f t="shared" si="22"/>
        <v>2.9994330968373676E-2</v>
      </c>
      <c r="P75" s="346">
        <f t="shared" si="23"/>
        <v>3.0006299032239593E-2</v>
      </c>
      <c r="Q75" s="69"/>
      <c r="R75" s="152">
        <f t="shared" si="24"/>
        <v>0.75000268421787264</v>
      </c>
      <c r="S75" s="152">
        <f t="shared" si="25"/>
        <v>0.62500402632680885</v>
      </c>
      <c r="T75" s="152">
        <f t="shared" si="26"/>
        <v>0.3749959736731911</v>
      </c>
    </row>
    <row r="76" spans="1:20" s="14" customFormat="1" ht="22.8" x14ac:dyDescent="0.2">
      <c r="A76" s="68"/>
      <c r="B76" s="65" t="s">
        <v>385</v>
      </c>
      <c r="C76" s="20">
        <v>9</v>
      </c>
      <c r="D76" s="379">
        <v>283593</v>
      </c>
      <c r="E76" s="380">
        <v>212694</v>
      </c>
      <c r="F76" s="380">
        <v>177246</v>
      </c>
      <c r="G76" s="381">
        <v>106347</v>
      </c>
      <c r="H76" s="379">
        <f t="shared" si="29"/>
        <v>292101</v>
      </c>
      <c r="I76" s="380">
        <f t="shared" si="17"/>
        <v>219075</v>
      </c>
      <c r="J76" s="380">
        <f t="shared" si="18"/>
        <v>182562</v>
      </c>
      <c r="K76" s="381">
        <f t="shared" si="19"/>
        <v>109539</v>
      </c>
      <c r="L76" s="44"/>
      <c r="M76" s="346">
        <f t="shared" si="20"/>
        <v>3.0000740497826112E-2</v>
      </c>
      <c r="N76" s="346">
        <f t="shared" si="21"/>
        <v>3.0000846286213998E-2</v>
      </c>
      <c r="O76" s="346">
        <f t="shared" si="22"/>
        <v>2.9992214210757928E-2</v>
      </c>
      <c r="P76" s="346">
        <f t="shared" si="23"/>
        <v>3.0014951056447289E-2</v>
      </c>
      <c r="Q76" s="69"/>
      <c r="R76" s="152">
        <f t="shared" si="24"/>
        <v>0.74999735536490675</v>
      </c>
      <c r="S76" s="152">
        <f t="shared" si="25"/>
        <v>0.62500132231754657</v>
      </c>
      <c r="T76" s="152">
        <f t="shared" si="26"/>
        <v>0.37499867768245337</v>
      </c>
    </row>
    <row r="77" spans="1:20" s="14" customFormat="1" ht="12.75" customHeight="1" x14ac:dyDescent="0.2">
      <c r="A77" s="68"/>
      <c r="B77" s="65" t="s">
        <v>386</v>
      </c>
      <c r="C77" s="20">
        <v>10</v>
      </c>
      <c r="D77" s="379">
        <v>287853</v>
      </c>
      <c r="E77" s="380">
        <v>215889</v>
      </c>
      <c r="F77" s="380">
        <v>179907</v>
      </c>
      <c r="G77" s="381">
        <v>107946</v>
      </c>
      <c r="H77" s="379">
        <f t="shared" si="29"/>
        <v>296490</v>
      </c>
      <c r="I77" s="380">
        <f t="shared" si="17"/>
        <v>222369</v>
      </c>
      <c r="J77" s="380">
        <f t="shared" si="18"/>
        <v>185307</v>
      </c>
      <c r="K77" s="381">
        <f t="shared" si="19"/>
        <v>111183</v>
      </c>
      <c r="L77" s="44"/>
      <c r="M77" s="346">
        <f t="shared" si="20"/>
        <v>3.0004898333524405E-2</v>
      </c>
      <c r="N77" s="346">
        <f t="shared" si="21"/>
        <v>3.0015424593193726E-2</v>
      </c>
      <c r="O77" s="346">
        <f t="shared" si="22"/>
        <v>3.0015508012473113E-2</v>
      </c>
      <c r="P77" s="346">
        <f t="shared" si="23"/>
        <v>2.998721583013729E-2</v>
      </c>
      <c r="Q77" s="69"/>
      <c r="R77" s="152">
        <f t="shared" si="24"/>
        <v>0.74999739450344449</v>
      </c>
      <c r="S77" s="152">
        <f t="shared" si="25"/>
        <v>0.62499609175516668</v>
      </c>
      <c r="T77" s="152">
        <f t="shared" si="26"/>
        <v>0.37500390824483332</v>
      </c>
    </row>
    <row r="78" spans="1:20" s="14" customFormat="1" ht="24.75" customHeight="1" x14ac:dyDescent="0.2">
      <c r="A78" s="68"/>
      <c r="B78" s="65" t="s">
        <v>387</v>
      </c>
      <c r="C78" s="20">
        <v>11</v>
      </c>
      <c r="D78" s="379">
        <v>292176</v>
      </c>
      <c r="E78" s="380">
        <v>219132</v>
      </c>
      <c r="F78" s="380">
        <v>182610</v>
      </c>
      <c r="G78" s="381">
        <v>109566</v>
      </c>
      <c r="H78" s="379">
        <f t="shared" si="29"/>
        <v>300942</v>
      </c>
      <c r="I78" s="380">
        <f t="shared" si="17"/>
        <v>225708</v>
      </c>
      <c r="J78" s="380">
        <f t="shared" si="18"/>
        <v>188088</v>
      </c>
      <c r="K78" s="381">
        <f t="shared" si="19"/>
        <v>112854</v>
      </c>
      <c r="L78" s="44"/>
      <c r="M78" s="346">
        <f t="shared" si="20"/>
        <v>3.0002464268112372E-2</v>
      </c>
      <c r="N78" s="346">
        <f t="shared" si="21"/>
        <v>3.00093094573134E-2</v>
      </c>
      <c r="O78" s="346">
        <f t="shared" si="22"/>
        <v>2.9998357154591752E-2</v>
      </c>
      <c r="P78" s="346">
        <f t="shared" si="23"/>
        <v>3.00093094573134E-2</v>
      </c>
      <c r="Q78" s="69"/>
      <c r="R78" s="152">
        <f t="shared" si="24"/>
        <v>0.75</v>
      </c>
      <c r="S78" s="152">
        <f t="shared" si="25"/>
        <v>0.625</v>
      </c>
      <c r="T78" s="152">
        <f t="shared" si="26"/>
        <v>0.375</v>
      </c>
    </row>
    <row r="79" spans="1:20" s="14" customFormat="1" ht="22.8" x14ac:dyDescent="0.2">
      <c r="A79" s="68"/>
      <c r="B79" s="65" t="s">
        <v>388</v>
      </c>
      <c r="C79" s="20">
        <v>12</v>
      </c>
      <c r="D79" s="379">
        <v>296556</v>
      </c>
      <c r="E79" s="380">
        <v>222417</v>
      </c>
      <c r="F79" s="380">
        <v>185349</v>
      </c>
      <c r="G79" s="381">
        <v>111210</v>
      </c>
      <c r="H79" s="379">
        <f t="shared" si="29"/>
        <v>305454</v>
      </c>
      <c r="I79" s="380">
        <f t="shared" si="17"/>
        <v>229092</v>
      </c>
      <c r="J79" s="380">
        <f t="shared" si="18"/>
        <v>190908</v>
      </c>
      <c r="K79" s="381">
        <f t="shared" si="19"/>
        <v>114546</v>
      </c>
      <c r="L79" s="44"/>
      <c r="M79" s="346">
        <f t="shared" si="20"/>
        <v>3.0004451098612068E-2</v>
      </c>
      <c r="N79" s="346">
        <f t="shared" si="21"/>
        <v>3.0011195187418228E-2</v>
      </c>
      <c r="O79" s="346">
        <f t="shared" si="22"/>
        <v>2.9992069015748669E-2</v>
      </c>
      <c r="P79" s="346">
        <f t="shared" si="23"/>
        <v>2.9997302400863231E-2</v>
      </c>
      <c r="Q79" s="69"/>
      <c r="R79" s="152">
        <f t="shared" si="24"/>
        <v>0.75</v>
      </c>
      <c r="S79" s="152">
        <f t="shared" si="25"/>
        <v>0.62500505806660467</v>
      </c>
      <c r="T79" s="152">
        <f t="shared" si="26"/>
        <v>0.37500505806660461</v>
      </c>
    </row>
    <row r="80" spans="1:20" s="14" customFormat="1" ht="12" customHeight="1" x14ac:dyDescent="0.2">
      <c r="A80" s="68"/>
      <c r="B80" s="65" t="s">
        <v>389</v>
      </c>
      <c r="C80" s="20">
        <v>13</v>
      </c>
      <c r="D80" s="379">
        <v>301002</v>
      </c>
      <c r="E80" s="380">
        <v>225753</v>
      </c>
      <c r="F80" s="380">
        <v>188127</v>
      </c>
      <c r="G80" s="381">
        <v>112875</v>
      </c>
      <c r="H80" s="379">
        <f t="shared" si="29"/>
        <v>310032</v>
      </c>
      <c r="I80" s="380">
        <f t="shared" si="17"/>
        <v>232524</v>
      </c>
      <c r="J80" s="380">
        <f t="shared" si="18"/>
        <v>193770</v>
      </c>
      <c r="K80" s="381">
        <f t="shared" si="19"/>
        <v>116262</v>
      </c>
      <c r="L80" s="44"/>
      <c r="M80" s="346">
        <f t="shared" si="20"/>
        <v>2.9999800665776306E-2</v>
      </c>
      <c r="N80" s="346">
        <f t="shared" si="21"/>
        <v>2.9992956904227187E-2</v>
      </c>
      <c r="O80" s="346">
        <f t="shared" si="22"/>
        <v>2.9995694397933311E-2</v>
      </c>
      <c r="P80" s="346">
        <f t="shared" si="23"/>
        <v>3.0006644518272424E-2</v>
      </c>
      <c r="Q80" s="69"/>
      <c r="R80" s="152">
        <f t="shared" si="24"/>
        <v>0.75000498335559229</v>
      </c>
      <c r="S80" s="152">
        <f t="shared" si="25"/>
        <v>0.6250024916777962</v>
      </c>
      <c r="T80" s="152">
        <f t="shared" si="26"/>
        <v>0.37499750832220385</v>
      </c>
    </row>
    <row r="81" spans="1:20" s="14" customFormat="1" ht="23.4" thickBot="1" x14ac:dyDescent="0.25">
      <c r="A81" s="68"/>
      <c r="B81" s="174" t="s">
        <v>390</v>
      </c>
      <c r="C81" s="170">
        <v>14</v>
      </c>
      <c r="D81" s="382">
        <v>305520</v>
      </c>
      <c r="E81" s="383">
        <v>229140</v>
      </c>
      <c r="F81" s="383">
        <v>190950</v>
      </c>
      <c r="G81" s="384">
        <v>114570</v>
      </c>
      <c r="H81" s="382">
        <f t="shared" si="29"/>
        <v>314685</v>
      </c>
      <c r="I81" s="383">
        <f t="shared" si="17"/>
        <v>236013</v>
      </c>
      <c r="J81" s="383">
        <f t="shared" si="18"/>
        <v>196677</v>
      </c>
      <c r="K81" s="384">
        <f t="shared" si="19"/>
        <v>118008</v>
      </c>
      <c r="L81" s="44"/>
      <c r="M81" s="346">
        <f t="shared" si="20"/>
        <v>2.9998036135113905E-2</v>
      </c>
      <c r="N81" s="346">
        <f t="shared" si="21"/>
        <v>2.9994763026970413E-2</v>
      </c>
      <c r="O81" s="346">
        <f t="shared" si="22"/>
        <v>2.9992144540455616E-2</v>
      </c>
      <c r="P81" s="346">
        <f t="shared" si="23"/>
        <v>3.0007855459544382E-2</v>
      </c>
      <c r="Q81" s="69"/>
      <c r="R81" s="152">
        <f t="shared" si="24"/>
        <v>0.75</v>
      </c>
      <c r="S81" s="152">
        <f t="shared" si="25"/>
        <v>0.625</v>
      </c>
      <c r="T81" s="152">
        <f t="shared" si="26"/>
        <v>0.375</v>
      </c>
    </row>
    <row r="82" spans="1:20" s="14" customFormat="1" ht="7.2" customHeight="1" thickBot="1" x14ac:dyDescent="0.3">
      <c r="A82" s="68"/>
      <c r="B82" s="46"/>
      <c r="C82" s="43"/>
      <c r="D82" s="309"/>
      <c r="E82" s="49"/>
      <c r="F82" s="49"/>
      <c r="G82" s="49"/>
      <c r="H82" s="314"/>
      <c r="I82" s="177"/>
      <c r="J82" s="177"/>
      <c r="K82" s="177"/>
      <c r="L82" s="44"/>
      <c r="M82" s="347"/>
      <c r="N82" s="347"/>
      <c r="O82" s="347"/>
      <c r="P82" s="347"/>
      <c r="Q82" s="69"/>
      <c r="R82" s="152"/>
      <c r="S82" s="152"/>
      <c r="T82" s="152"/>
    </row>
    <row r="83" spans="1:20" s="12" customFormat="1" ht="19.95" customHeight="1" thickBot="1" x14ac:dyDescent="0.3">
      <c r="A83" s="100"/>
      <c r="B83" s="579" t="s">
        <v>340</v>
      </c>
      <c r="C83" s="579"/>
      <c r="D83" s="579"/>
      <c r="E83" s="579"/>
      <c r="F83" s="579"/>
      <c r="G83" s="579"/>
      <c r="H83" s="579"/>
      <c r="I83" s="579"/>
      <c r="J83" s="579"/>
      <c r="K83" s="579"/>
      <c r="M83" s="345"/>
      <c r="N83" s="345"/>
      <c r="O83" s="345"/>
      <c r="P83" s="345"/>
    </row>
    <row r="84" spans="1:20" s="12" customFormat="1" ht="16.2" customHeight="1" thickBot="1" x14ac:dyDescent="0.3">
      <c r="A84" s="100"/>
      <c r="B84" s="136"/>
      <c r="C84" s="136"/>
      <c r="D84" s="599" t="s">
        <v>301</v>
      </c>
      <c r="E84" s="600"/>
      <c r="F84" s="600"/>
      <c r="G84" s="601"/>
      <c r="H84" s="602" t="s">
        <v>301</v>
      </c>
      <c r="I84" s="603"/>
      <c r="J84" s="603"/>
      <c r="K84" s="604"/>
      <c r="M84" s="345"/>
      <c r="N84" s="345"/>
      <c r="O84" s="345"/>
      <c r="P84" s="345"/>
    </row>
    <row r="85" spans="1:20" s="14" customFormat="1" x14ac:dyDescent="0.2">
      <c r="A85" s="14">
        <v>5</v>
      </c>
      <c r="B85" s="173" t="s">
        <v>393</v>
      </c>
      <c r="C85" s="24">
        <v>1</v>
      </c>
      <c r="D85" s="416">
        <v>237195</v>
      </c>
      <c r="E85" s="373">
        <v>177897</v>
      </c>
      <c r="F85" s="373">
        <v>148248</v>
      </c>
      <c r="G85" s="378">
        <v>88947</v>
      </c>
      <c r="H85" s="416">
        <f t="shared" ref="H85" si="30">ROUND($D85*(1+$G$16)/3,0)*3</f>
        <v>244311</v>
      </c>
      <c r="I85" s="373">
        <f>(ROUND((+H85/8*6)/3,0))*3</f>
        <v>183234</v>
      </c>
      <c r="J85" s="373">
        <f>(ROUND((+H85/8*5)/3,0))*3</f>
        <v>152694</v>
      </c>
      <c r="K85" s="378">
        <f>(ROUND((+H85/8*3)/3,0))*3</f>
        <v>91617</v>
      </c>
      <c r="L85" s="44"/>
      <c r="M85" s="346">
        <f t="shared" ref="M85" si="31">(H85-D85)/D85</f>
        <v>3.0000632391070637E-2</v>
      </c>
      <c r="N85" s="346">
        <f t="shared" ref="N85" si="32">(I85-E85)/E85</f>
        <v>3.0000505910723622E-2</v>
      </c>
      <c r="O85" s="346">
        <f t="shared" ref="O85" si="33">(J85-F85)/F85</f>
        <v>2.999028654686741E-2</v>
      </c>
      <c r="P85" s="346">
        <f t="shared" ref="P85" si="34">(K85-G85)/G85</f>
        <v>3.0017875813686801E-2</v>
      </c>
      <c r="Q85" s="69"/>
      <c r="R85" s="152">
        <f t="shared" ref="R85" si="35">E85/D85</f>
        <v>0.75000316195535321</v>
      </c>
      <c r="S85" s="152">
        <f t="shared" ref="S85" si="36">F85/D85</f>
        <v>0.62500474293302977</v>
      </c>
      <c r="T85" s="152">
        <f t="shared" ref="T85" si="37">G85/D85</f>
        <v>0.37499525706697023</v>
      </c>
    </row>
    <row r="86" spans="1:20" s="14" customFormat="1" x14ac:dyDescent="0.25">
      <c r="B86" s="65" t="s">
        <v>394</v>
      </c>
      <c r="C86" s="101"/>
      <c r="D86" s="43"/>
      <c r="E86" s="101"/>
      <c r="F86" s="101"/>
      <c r="G86" s="101"/>
      <c r="H86" s="319"/>
      <c r="I86" s="101"/>
      <c r="J86" s="101"/>
      <c r="K86" s="102"/>
      <c r="M86" s="345"/>
      <c r="N86" s="345"/>
      <c r="O86" s="345"/>
      <c r="P86" s="345"/>
    </row>
    <row r="87" spans="1:20" s="14" customFormat="1" x14ac:dyDescent="0.25">
      <c r="B87" s="65" t="s">
        <v>395</v>
      </c>
      <c r="C87" s="101"/>
      <c r="D87" s="43"/>
      <c r="E87" s="101"/>
      <c r="F87" s="101"/>
      <c r="G87" s="101"/>
      <c r="H87" s="319"/>
      <c r="I87" s="101"/>
      <c r="J87" s="101"/>
      <c r="K87" s="102"/>
      <c r="M87" s="345"/>
      <c r="N87" s="345"/>
      <c r="O87" s="345"/>
      <c r="P87" s="345"/>
    </row>
    <row r="88" spans="1:20" s="14" customFormat="1" x14ac:dyDescent="0.25">
      <c r="B88" s="65" t="s">
        <v>396</v>
      </c>
      <c r="C88" s="101"/>
      <c r="D88" s="43"/>
      <c r="E88" s="101"/>
      <c r="F88" s="101"/>
      <c r="G88" s="101"/>
      <c r="H88" s="319"/>
      <c r="I88" s="101"/>
      <c r="J88" s="101"/>
      <c r="K88" s="102"/>
      <c r="M88" s="345"/>
      <c r="N88" s="345"/>
      <c r="O88" s="345"/>
      <c r="P88" s="345"/>
    </row>
    <row r="89" spans="1:20" s="14" customFormat="1" ht="14.25" customHeight="1" x14ac:dyDescent="0.25">
      <c r="B89" s="65" t="s">
        <v>397</v>
      </c>
      <c r="C89" s="101"/>
      <c r="D89" s="43"/>
      <c r="E89" s="101"/>
      <c r="F89" s="101"/>
      <c r="G89" s="101"/>
      <c r="H89" s="319"/>
      <c r="I89" s="101"/>
      <c r="J89" s="101"/>
      <c r="K89" s="102"/>
      <c r="M89" s="345"/>
      <c r="N89" s="345"/>
      <c r="O89" s="345"/>
      <c r="P89" s="345"/>
    </row>
    <row r="90" spans="1:20" s="14" customFormat="1" x14ac:dyDescent="0.25">
      <c r="B90" s="65" t="s">
        <v>398</v>
      </c>
      <c r="C90" s="101"/>
      <c r="D90" s="43"/>
      <c r="E90" s="101"/>
      <c r="F90" s="101"/>
      <c r="G90" s="101"/>
      <c r="H90" s="319"/>
      <c r="I90" s="101"/>
      <c r="J90" s="101"/>
      <c r="K90" s="102"/>
      <c r="M90" s="345"/>
      <c r="N90" s="345"/>
      <c r="O90" s="345"/>
      <c r="P90" s="345"/>
    </row>
    <row r="91" spans="1:20" s="14" customFormat="1" x14ac:dyDescent="0.25">
      <c r="B91" s="65" t="s">
        <v>399</v>
      </c>
      <c r="C91" s="101"/>
      <c r="D91" s="43"/>
      <c r="E91" s="101"/>
      <c r="F91" s="101"/>
      <c r="G91" s="101"/>
      <c r="H91" s="319"/>
      <c r="I91" s="101"/>
      <c r="J91" s="101"/>
      <c r="K91" s="102"/>
      <c r="M91" s="345"/>
      <c r="N91" s="345"/>
      <c r="O91" s="345"/>
      <c r="P91" s="345"/>
    </row>
    <row r="92" spans="1:20" s="14" customFormat="1" x14ac:dyDescent="0.25">
      <c r="B92" s="65" t="s">
        <v>400</v>
      </c>
      <c r="C92" s="101"/>
      <c r="D92" s="43"/>
      <c r="E92" s="101"/>
      <c r="F92" s="101"/>
      <c r="G92" s="101"/>
      <c r="H92" s="319"/>
      <c r="I92" s="101"/>
      <c r="J92" s="101"/>
      <c r="K92" s="102"/>
      <c r="M92" s="345"/>
      <c r="N92" s="345"/>
      <c r="O92" s="345"/>
      <c r="P92" s="345"/>
    </row>
    <row r="93" spans="1:20" s="14" customFormat="1" ht="12.75" customHeight="1" x14ac:dyDescent="0.25">
      <c r="B93" s="65" t="s">
        <v>401</v>
      </c>
      <c r="C93" s="101"/>
      <c r="D93" s="43"/>
      <c r="E93" s="101"/>
      <c r="F93" s="101"/>
      <c r="G93" s="101"/>
      <c r="H93" s="319"/>
      <c r="I93" s="101"/>
      <c r="J93" s="101"/>
      <c r="K93" s="102"/>
      <c r="M93" s="345"/>
      <c r="N93" s="345"/>
      <c r="O93" s="345"/>
      <c r="P93" s="345"/>
    </row>
    <row r="94" spans="1:20" s="14" customFormat="1" x14ac:dyDescent="0.25">
      <c r="B94" s="65" t="s">
        <v>402</v>
      </c>
      <c r="C94" s="101"/>
      <c r="D94" s="43"/>
      <c r="E94" s="101"/>
      <c r="F94" s="101"/>
      <c r="G94" s="101"/>
      <c r="H94" s="319"/>
      <c r="I94" s="101"/>
      <c r="J94" s="101"/>
      <c r="K94" s="102"/>
      <c r="M94" s="345"/>
      <c r="N94" s="345"/>
      <c r="O94" s="345"/>
      <c r="P94" s="345"/>
    </row>
    <row r="95" spans="1:20" s="14" customFormat="1" x14ac:dyDescent="0.25">
      <c r="B95" s="65" t="s">
        <v>403</v>
      </c>
      <c r="C95" s="101"/>
      <c r="D95" s="43"/>
      <c r="E95" s="101"/>
      <c r="F95" s="101"/>
      <c r="G95" s="101"/>
      <c r="H95" s="319"/>
      <c r="I95" s="101"/>
      <c r="J95" s="101"/>
      <c r="K95" s="102"/>
      <c r="M95" s="345"/>
      <c r="N95" s="345"/>
      <c r="O95" s="345"/>
      <c r="P95" s="345"/>
    </row>
    <row r="96" spans="1:20" s="14" customFormat="1" ht="12.75" customHeight="1" x14ac:dyDescent="0.25">
      <c r="B96" s="65" t="s">
        <v>404</v>
      </c>
      <c r="C96" s="101"/>
      <c r="D96" s="43"/>
      <c r="E96" s="101"/>
      <c r="F96" s="101"/>
      <c r="G96" s="101"/>
      <c r="H96" s="319"/>
      <c r="I96" s="101"/>
      <c r="J96" s="101"/>
      <c r="K96" s="102"/>
      <c r="M96" s="345"/>
      <c r="N96" s="345"/>
      <c r="O96" s="345"/>
      <c r="P96" s="345"/>
    </row>
    <row r="97" spans="1:20" s="14" customFormat="1" ht="22.8" x14ac:dyDescent="0.25">
      <c r="B97" s="65" t="s">
        <v>405</v>
      </c>
      <c r="C97" s="101"/>
      <c r="D97" s="43"/>
      <c r="E97" s="101"/>
      <c r="F97" s="101"/>
      <c r="G97" s="101"/>
      <c r="H97" s="319"/>
      <c r="I97" s="101"/>
      <c r="J97" s="101"/>
      <c r="K97" s="102"/>
      <c r="M97" s="345"/>
      <c r="N97" s="345"/>
      <c r="O97" s="345"/>
      <c r="P97" s="345"/>
    </row>
    <row r="98" spans="1:20" s="14" customFormat="1" x14ac:dyDescent="0.25">
      <c r="B98" s="65" t="s">
        <v>406</v>
      </c>
      <c r="C98" s="101"/>
      <c r="D98" s="43"/>
      <c r="E98" s="101"/>
      <c r="F98" s="101"/>
      <c r="G98" s="101"/>
      <c r="H98" s="319"/>
      <c r="I98" s="101"/>
      <c r="J98" s="101"/>
      <c r="K98" s="102"/>
      <c r="M98" s="345"/>
      <c r="N98" s="345"/>
      <c r="O98" s="345"/>
      <c r="P98" s="345"/>
    </row>
    <row r="99" spans="1:20" s="14" customFormat="1" x14ac:dyDescent="0.25">
      <c r="B99" s="65" t="s">
        <v>407</v>
      </c>
      <c r="C99" s="101"/>
      <c r="D99" s="43"/>
      <c r="E99" s="101"/>
      <c r="F99" s="101"/>
      <c r="G99" s="101"/>
      <c r="H99" s="319"/>
      <c r="I99" s="101"/>
      <c r="J99" s="101"/>
      <c r="K99" s="102"/>
      <c r="M99" s="345"/>
      <c r="N99" s="345"/>
      <c r="O99" s="345"/>
      <c r="P99" s="345"/>
    </row>
    <row r="100" spans="1:20" s="14" customFormat="1" ht="22.8" x14ac:dyDescent="0.25">
      <c r="B100" s="65" t="s">
        <v>408</v>
      </c>
      <c r="C100" s="101"/>
      <c r="D100" s="43"/>
      <c r="E100" s="101"/>
      <c r="F100" s="101"/>
      <c r="G100" s="101"/>
      <c r="H100" s="319"/>
      <c r="I100" s="101"/>
      <c r="J100" s="101"/>
      <c r="K100" s="102"/>
      <c r="M100" s="345"/>
      <c r="N100" s="345"/>
      <c r="O100" s="345"/>
      <c r="P100" s="345"/>
    </row>
    <row r="101" spans="1:20" s="14" customFormat="1" x14ac:dyDescent="0.25">
      <c r="B101" s="65" t="s">
        <v>409</v>
      </c>
      <c r="C101" s="101"/>
      <c r="D101" s="43"/>
      <c r="E101" s="101"/>
      <c r="F101" s="101"/>
      <c r="G101" s="101"/>
      <c r="H101" s="319"/>
      <c r="I101" s="101"/>
      <c r="J101" s="101"/>
      <c r="K101" s="102"/>
      <c r="M101" s="345"/>
      <c r="N101" s="345"/>
      <c r="O101" s="345"/>
      <c r="P101" s="345"/>
    </row>
    <row r="102" spans="1:20" s="14" customFormat="1" x14ac:dyDescent="0.25">
      <c r="B102" s="65" t="s">
        <v>410</v>
      </c>
      <c r="C102" s="101"/>
      <c r="D102" s="43"/>
      <c r="E102" s="101"/>
      <c r="F102" s="101"/>
      <c r="G102" s="101"/>
      <c r="H102" s="319"/>
      <c r="I102" s="101"/>
      <c r="J102" s="101"/>
      <c r="K102" s="102"/>
      <c r="M102" s="345"/>
      <c r="N102" s="345"/>
      <c r="O102" s="345"/>
      <c r="P102" s="345"/>
    </row>
    <row r="103" spans="1:20" s="14" customFormat="1" ht="22.8" x14ac:dyDescent="0.25">
      <c r="B103" s="65" t="s">
        <v>411</v>
      </c>
      <c r="C103" s="101"/>
      <c r="D103" s="43"/>
      <c r="E103" s="101"/>
      <c r="F103" s="101"/>
      <c r="G103" s="101"/>
      <c r="H103" s="319"/>
      <c r="I103" s="101"/>
      <c r="J103" s="101"/>
      <c r="K103" s="102"/>
      <c r="M103" s="345"/>
      <c r="N103" s="345"/>
      <c r="O103" s="345"/>
      <c r="P103" s="345"/>
    </row>
    <row r="104" spans="1:20" s="14" customFormat="1" ht="12.75" customHeight="1" x14ac:dyDescent="0.25">
      <c r="B104" s="65" t="s">
        <v>412</v>
      </c>
      <c r="C104" s="101"/>
      <c r="D104" s="43"/>
      <c r="E104" s="101"/>
      <c r="F104" s="101"/>
      <c r="G104" s="101"/>
      <c r="H104" s="319"/>
      <c r="I104" s="101"/>
      <c r="J104" s="101"/>
      <c r="K104" s="102"/>
      <c r="M104" s="345"/>
      <c r="N104" s="345"/>
      <c r="O104" s="345"/>
      <c r="P104" s="345"/>
    </row>
    <row r="105" spans="1:20" s="14" customFormat="1" x14ac:dyDescent="0.25">
      <c r="B105" s="65" t="s">
        <v>413</v>
      </c>
      <c r="C105" s="101"/>
      <c r="D105" s="43"/>
      <c r="E105" s="101"/>
      <c r="F105" s="101"/>
      <c r="G105" s="101"/>
      <c r="H105" s="319"/>
      <c r="I105" s="101"/>
      <c r="J105" s="101"/>
      <c r="K105" s="102"/>
      <c r="M105" s="345"/>
      <c r="N105" s="345"/>
      <c r="O105" s="345"/>
      <c r="P105" s="345"/>
    </row>
    <row r="106" spans="1:20" s="14" customFormat="1" x14ac:dyDescent="0.25">
      <c r="B106" s="65" t="s">
        <v>414</v>
      </c>
      <c r="C106" s="101"/>
      <c r="D106" s="43"/>
      <c r="E106" s="101"/>
      <c r="F106" s="101"/>
      <c r="G106" s="101"/>
      <c r="H106" s="319"/>
      <c r="I106" s="101"/>
      <c r="J106" s="101"/>
      <c r="K106" s="102"/>
      <c r="M106" s="345"/>
      <c r="N106" s="345"/>
      <c r="O106" s="345"/>
      <c r="P106" s="345"/>
    </row>
    <row r="107" spans="1:20" s="14" customFormat="1" x14ac:dyDescent="0.25">
      <c r="B107" s="65" t="s">
        <v>415</v>
      </c>
      <c r="C107" s="101"/>
      <c r="D107" s="43"/>
      <c r="E107" s="101"/>
      <c r="F107" s="101"/>
      <c r="G107" s="101"/>
      <c r="H107" s="319"/>
      <c r="I107" s="101"/>
      <c r="J107" s="101"/>
      <c r="K107" s="102"/>
      <c r="M107" s="345"/>
      <c r="N107" s="345"/>
      <c r="O107" s="345"/>
      <c r="P107" s="345"/>
    </row>
    <row r="108" spans="1:20" s="14" customFormat="1" ht="14.4" thickBot="1" x14ac:dyDescent="0.3">
      <c r="B108" s="65" t="s">
        <v>416</v>
      </c>
      <c r="C108" s="103"/>
      <c r="D108" s="266"/>
      <c r="E108" s="104"/>
      <c r="F108" s="104"/>
      <c r="G108" s="104"/>
      <c r="H108" s="320"/>
      <c r="I108" s="101"/>
      <c r="J108" s="101"/>
      <c r="K108" s="102"/>
      <c r="M108" s="345"/>
      <c r="N108" s="345"/>
      <c r="O108" s="345"/>
      <c r="P108" s="345"/>
    </row>
    <row r="109" spans="1:20" s="14" customFormat="1" x14ac:dyDescent="0.2">
      <c r="A109" s="14">
        <v>6</v>
      </c>
      <c r="B109" s="161" t="s">
        <v>417</v>
      </c>
      <c r="C109" s="159">
        <v>1</v>
      </c>
      <c r="D109" s="372">
        <v>322746</v>
      </c>
      <c r="E109" s="373">
        <v>242061</v>
      </c>
      <c r="F109" s="373">
        <v>201717</v>
      </c>
      <c r="G109" s="378">
        <v>121029</v>
      </c>
      <c r="H109" s="372">
        <f t="shared" ref="H109" si="38">ROUND($D109*(1+$G$17)/3,0)*3</f>
        <v>332427</v>
      </c>
      <c r="I109" s="373">
        <f t="shared" ref="I109:I118" si="39">(ROUND((+H109/8*6)/3,0))*3</f>
        <v>249321</v>
      </c>
      <c r="J109" s="373">
        <f t="shared" ref="J109:J118" si="40">(ROUND((+H109/8*5)/3,0))*3</f>
        <v>207768</v>
      </c>
      <c r="K109" s="378">
        <f t="shared" ref="K109:K118" si="41">(ROUND((+H109/8*3)/3,0))*3</f>
        <v>124659</v>
      </c>
      <c r="L109" s="44"/>
      <c r="M109" s="346">
        <f t="shared" ref="M109:M118" si="42">(H109-D109)/D109</f>
        <v>2.9995724191779295E-2</v>
      </c>
      <c r="N109" s="346">
        <f t="shared" ref="N109:N118" si="43">(I109-E109)/E109</f>
        <v>2.9992439922168379E-2</v>
      </c>
      <c r="O109" s="346">
        <f t="shared" ref="O109:O118" si="44">(J109-F109)/F109</f>
        <v>2.9997471705409062E-2</v>
      </c>
      <c r="P109" s="346">
        <f t="shared" ref="P109:P118" si="45">(K109-G109)/G109</f>
        <v>2.9992811640185409E-2</v>
      </c>
      <c r="Q109" s="69"/>
      <c r="R109" s="152">
        <f t="shared" ref="R109:R118" si="46">E109/D109</f>
        <v>0.75000464761763119</v>
      </c>
      <c r="S109" s="152">
        <f t="shared" ref="S109:S118" si="47">F109/D109</f>
        <v>0.6250023238088156</v>
      </c>
      <c r="T109" s="152">
        <f t="shared" ref="T109:T118" si="48">G109/D109</f>
        <v>0.3749976761911844</v>
      </c>
    </row>
    <row r="110" spans="1:20" s="14" customFormat="1" x14ac:dyDescent="0.2">
      <c r="B110" s="162" t="s">
        <v>418</v>
      </c>
      <c r="C110" s="160">
        <v>2</v>
      </c>
      <c r="D110" s="379">
        <v>326061</v>
      </c>
      <c r="E110" s="380">
        <v>244545</v>
      </c>
      <c r="F110" s="380">
        <v>203787</v>
      </c>
      <c r="G110" s="381">
        <v>122274</v>
      </c>
      <c r="H110" s="379">
        <f>ROUND($D110*(1+$G$18)/3,0)*3</f>
        <v>335844</v>
      </c>
      <c r="I110" s="380">
        <f t="shared" si="39"/>
        <v>251883</v>
      </c>
      <c r="J110" s="380">
        <f t="shared" si="40"/>
        <v>209904</v>
      </c>
      <c r="K110" s="381">
        <f t="shared" si="41"/>
        <v>125943</v>
      </c>
      <c r="L110" s="44"/>
      <c r="M110" s="348">
        <f t="shared" si="42"/>
        <v>3.0003588285627537E-2</v>
      </c>
      <c r="N110" s="348">
        <f t="shared" si="43"/>
        <v>3.0006747224437219E-2</v>
      </c>
      <c r="O110" s="348">
        <f t="shared" si="44"/>
        <v>3.001663501597256E-2</v>
      </c>
      <c r="P110" s="348">
        <f t="shared" si="45"/>
        <v>3.0006379115756415E-2</v>
      </c>
      <c r="Q110" s="69"/>
      <c r="R110" s="152">
        <f t="shared" si="46"/>
        <v>0.74999769981690545</v>
      </c>
      <c r="S110" s="152">
        <f t="shared" si="47"/>
        <v>0.62499654972535812</v>
      </c>
      <c r="T110" s="152">
        <f t="shared" si="48"/>
        <v>0.37500345027464188</v>
      </c>
    </row>
    <row r="111" spans="1:20" s="14" customFormat="1" x14ac:dyDescent="0.2">
      <c r="B111" s="162" t="s">
        <v>419</v>
      </c>
      <c r="C111" s="160">
        <v>3</v>
      </c>
      <c r="D111" s="379">
        <v>330954</v>
      </c>
      <c r="E111" s="380">
        <v>248217</v>
      </c>
      <c r="F111" s="380">
        <v>206847</v>
      </c>
      <c r="G111" s="381">
        <v>124107</v>
      </c>
      <c r="H111" s="379">
        <f t="shared" ref="H111:H118" si="49">ROUND($D111*(1+$G$18)/3,0)*3</f>
        <v>340884</v>
      </c>
      <c r="I111" s="380">
        <f t="shared" si="39"/>
        <v>255663</v>
      </c>
      <c r="J111" s="380">
        <f t="shared" si="40"/>
        <v>213054</v>
      </c>
      <c r="K111" s="381">
        <f t="shared" si="41"/>
        <v>127833</v>
      </c>
      <c r="L111" s="44"/>
      <c r="M111" s="348">
        <f t="shared" si="42"/>
        <v>3.0004169763773819E-2</v>
      </c>
      <c r="N111" s="348">
        <f t="shared" si="43"/>
        <v>2.9997945346209164E-2</v>
      </c>
      <c r="O111" s="348">
        <f t="shared" si="44"/>
        <v>3.0007686840998419E-2</v>
      </c>
      <c r="P111" s="348">
        <f t="shared" si="45"/>
        <v>3.0022480601416518E-2</v>
      </c>
      <c r="Q111" s="69"/>
      <c r="R111" s="152">
        <f t="shared" si="46"/>
        <v>0.7500045323519281</v>
      </c>
      <c r="S111" s="152">
        <f t="shared" si="47"/>
        <v>0.62500226617596399</v>
      </c>
      <c r="T111" s="152">
        <f t="shared" si="48"/>
        <v>0.37499773382403595</v>
      </c>
    </row>
    <row r="112" spans="1:20" s="14" customFormat="1" x14ac:dyDescent="0.2">
      <c r="B112" s="162" t="s">
        <v>420</v>
      </c>
      <c r="C112" s="160">
        <v>4</v>
      </c>
      <c r="D112" s="379">
        <v>335919</v>
      </c>
      <c r="E112" s="380">
        <v>251940</v>
      </c>
      <c r="F112" s="380">
        <v>209949</v>
      </c>
      <c r="G112" s="381">
        <v>125970</v>
      </c>
      <c r="H112" s="379">
        <f t="shared" si="49"/>
        <v>345996</v>
      </c>
      <c r="I112" s="380">
        <f t="shared" si="39"/>
        <v>259497</v>
      </c>
      <c r="J112" s="380">
        <f t="shared" si="40"/>
        <v>216249</v>
      </c>
      <c r="K112" s="381">
        <f t="shared" si="41"/>
        <v>129750</v>
      </c>
      <c r="L112" s="44"/>
      <c r="M112" s="348">
        <f t="shared" si="42"/>
        <v>2.99983031623695E-2</v>
      </c>
      <c r="N112" s="348">
        <f t="shared" si="43"/>
        <v>2.9995236961181233E-2</v>
      </c>
      <c r="O112" s="348">
        <f t="shared" si="44"/>
        <v>3.0007287484103282E-2</v>
      </c>
      <c r="P112" s="348">
        <f t="shared" si="45"/>
        <v>3.0007144558228151E-2</v>
      </c>
      <c r="Q112" s="69"/>
      <c r="R112" s="152">
        <f t="shared" si="46"/>
        <v>0.75000223268109278</v>
      </c>
      <c r="S112" s="152">
        <f t="shared" si="47"/>
        <v>0.62499888365945366</v>
      </c>
      <c r="T112" s="152">
        <f t="shared" si="48"/>
        <v>0.37500111634054639</v>
      </c>
    </row>
    <row r="113" spans="2:20" s="14" customFormat="1" x14ac:dyDescent="0.2">
      <c r="B113" s="295" t="s">
        <v>421</v>
      </c>
      <c r="C113" s="160">
        <v>5</v>
      </c>
      <c r="D113" s="379">
        <v>340965</v>
      </c>
      <c r="E113" s="380">
        <v>255723</v>
      </c>
      <c r="F113" s="380">
        <v>213102</v>
      </c>
      <c r="G113" s="381">
        <v>127863</v>
      </c>
      <c r="H113" s="379">
        <f t="shared" si="49"/>
        <v>351195</v>
      </c>
      <c r="I113" s="380">
        <f t="shared" si="39"/>
        <v>263397</v>
      </c>
      <c r="J113" s="380">
        <f t="shared" si="40"/>
        <v>219498</v>
      </c>
      <c r="K113" s="381">
        <f t="shared" si="41"/>
        <v>131697</v>
      </c>
      <c r="L113" s="44"/>
      <c r="M113" s="348">
        <f t="shared" si="42"/>
        <v>3.0003079494962826E-2</v>
      </c>
      <c r="N113" s="348">
        <f t="shared" si="43"/>
        <v>3.0009033211717367E-2</v>
      </c>
      <c r="O113" s="348">
        <f t="shared" si="44"/>
        <v>3.0013796210265505E-2</v>
      </c>
      <c r="P113" s="348">
        <f t="shared" si="45"/>
        <v>2.998521855423383E-2</v>
      </c>
      <c r="Q113" s="69"/>
      <c r="R113" s="152">
        <f t="shared" si="46"/>
        <v>0.74999780036074082</v>
      </c>
      <c r="S113" s="152">
        <f t="shared" si="47"/>
        <v>0.62499670054111123</v>
      </c>
      <c r="T113" s="152">
        <f t="shared" si="48"/>
        <v>0.37500329945888872</v>
      </c>
    </row>
    <row r="114" spans="2:20" s="14" customFormat="1" ht="22.8" x14ac:dyDescent="0.2">
      <c r="B114" s="295" t="s">
        <v>422</v>
      </c>
      <c r="C114" s="160">
        <v>6</v>
      </c>
      <c r="D114" s="379">
        <v>346077</v>
      </c>
      <c r="E114" s="380">
        <v>259557</v>
      </c>
      <c r="F114" s="380">
        <v>216297</v>
      </c>
      <c r="G114" s="381">
        <v>129780</v>
      </c>
      <c r="H114" s="379">
        <f t="shared" si="49"/>
        <v>356460</v>
      </c>
      <c r="I114" s="380">
        <f t="shared" si="39"/>
        <v>267345</v>
      </c>
      <c r="J114" s="380">
        <f t="shared" si="40"/>
        <v>222789</v>
      </c>
      <c r="K114" s="381">
        <f t="shared" si="41"/>
        <v>133674</v>
      </c>
      <c r="L114" s="44"/>
      <c r="M114" s="348">
        <f t="shared" si="42"/>
        <v>3.0001993775951596E-2</v>
      </c>
      <c r="N114" s="348">
        <f t="shared" si="43"/>
        <v>3.0004970006588149E-2</v>
      </c>
      <c r="O114" s="348">
        <f t="shared" si="44"/>
        <v>3.001428591242597E-2</v>
      </c>
      <c r="P114" s="348">
        <f t="shared" si="45"/>
        <v>3.0004623208506703E-2</v>
      </c>
      <c r="Q114" s="69"/>
      <c r="R114" s="152">
        <f t="shared" si="46"/>
        <v>0.74999783285222654</v>
      </c>
      <c r="S114" s="152">
        <f t="shared" si="47"/>
        <v>0.62499674927833981</v>
      </c>
      <c r="T114" s="152">
        <f t="shared" si="48"/>
        <v>0.37500325072166019</v>
      </c>
    </row>
    <row r="115" spans="2:20" s="14" customFormat="1" ht="22.8" x14ac:dyDescent="0.2">
      <c r="B115" s="295" t="s">
        <v>423</v>
      </c>
      <c r="C115" s="160">
        <v>7</v>
      </c>
      <c r="D115" s="379">
        <v>351270</v>
      </c>
      <c r="E115" s="380">
        <v>263454</v>
      </c>
      <c r="F115" s="380">
        <v>219543</v>
      </c>
      <c r="G115" s="381">
        <v>131727</v>
      </c>
      <c r="H115" s="379">
        <f t="shared" si="49"/>
        <v>361809</v>
      </c>
      <c r="I115" s="380">
        <f t="shared" si="39"/>
        <v>271356</v>
      </c>
      <c r="J115" s="380">
        <f t="shared" si="40"/>
        <v>226131</v>
      </c>
      <c r="K115" s="381">
        <f t="shared" si="41"/>
        <v>135678</v>
      </c>
      <c r="L115" s="44"/>
      <c r="M115" s="348">
        <f t="shared" si="42"/>
        <v>3.0002562131693569E-2</v>
      </c>
      <c r="N115" s="348">
        <f t="shared" si="43"/>
        <v>2.9993850918946002E-2</v>
      </c>
      <c r="O115" s="348">
        <f t="shared" si="44"/>
        <v>3.0007788906956722E-2</v>
      </c>
      <c r="P115" s="348">
        <f t="shared" si="45"/>
        <v>2.9993850918946002E-2</v>
      </c>
      <c r="Q115" s="69"/>
      <c r="R115" s="152">
        <f t="shared" si="46"/>
        <v>0.75000427021948923</v>
      </c>
      <c r="S115" s="152">
        <f t="shared" si="47"/>
        <v>0.62499786489025533</v>
      </c>
      <c r="T115" s="152">
        <f t="shared" si="48"/>
        <v>0.37500213510974462</v>
      </c>
    </row>
    <row r="116" spans="2:20" s="14" customFormat="1" x14ac:dyDescent="0.2">
      <c r="B116" s="295" t="s">
        <v>424</v>
      </c>
      <c r="C116" s="160">
        <v>8</v>
      </c>
      <c r="D116" s="379">
        <v>356532</v>
      </c>
      <c r="E116" s="380">
        <v>267399</v>
      </c>
      <c r="F116" s="380">
        <v>222834</v>
      </c>
      <c r="G116" s="381">
        <v>133701</v>
      </c>
      <c r="H116" s="379">
        <f t="shared" si="49"/>
        <v>367227</v>
      </c>
      <c r="I116" s="380">
        <f t="shared" si="39"/>
        <v>275421</v>
      </c>
      <c r="J116" s="380">
        <f t="shared" si="40"/>
        <v>229518</v>
      </c>
      <c r="K116" s="381">
        <f t="shared" si="41"/>
        <v>137709</v>
      </c>
      <c r="L116" s="44"/>
      <c r="M116" s="348">
        <f t="shared" si="42"/>
        <v>2.9997307394567668E-2</v>
      </c>
      <c r="N116" s="348">
        <f t="shared" si="43"/>
        <v>3.0000112191893014E-2</v>
      </c>
      <c r="O116" s="348">
        <f t="shared" si="44"/>
        <v>2.9995422601577858E-2</v>
      </c>
      <c r="P116" s="348">
        <f t="shared" si="45"/>
        <v>2.9977337491866179E-2</v>
      </c>
      <c r="Q116" s="69"/>
      <c r="R116" s="152">
        <f t="shared" si="46"/>
        <v>0.75</v>
      </c>
      <c r="S116" s="152">
        <f t="shared" si="47"/>
        <v>0.62500420719598804</v>
      </c>
      <c r="T116" s="152">
        <f t="shared" si="48"/>
        <v>0.37500420719598804</v>
      </c>
    </row>
    <row r="117" spans="2:20" s="14" customFormat="1" ht="15.75" customHeight="1" x14ac:dyDescent="0.2">
      <c r="B117" s="295" t="s">
        <v>425</v>
      </c>
      <c r="C117" s="160">
        <v>9</v>
      </c>
      <c r="D117" s="379">
        <v>361884</v>
      </c>
      <c r="E117" s="380">
        <v>271413</v>
      </c>
      <c r="F117" s="380">
        <v>226179</v>
      </c>
      <c r="G117" s="381">
        <v>135708</v>
      </c>
      <c r="H117" s="379">
        <f t="shared" si="49"/>
        <v>372741</v>
      </c>
      <c r="I117" s="380">
        <f t="shared" si="39"/>
        <v>279555</v>
      </c>
      <c r="J117" s="380">
        <f t="shared" si="40"/>
        <v>232962</v>
      </c>
      <c r="K117" s="381">
        <f t="shared" si="41"/>
        <v>139779</v>
      </c>
      <c r="L117" s="44"/>
      <c r="M117" s="348">
        <f t="shared" si="42"/>
        <v>3.0001326391882483E-2</v>
      </c>
      <c r="N117" s="348">
        <f t="shared" si="43"/>
        <v>2.9998563075460644E-2</v>
      </c>
      <c r="O117" s="348">
        <f t="shared" si="44"/>
        <v>2.9989521573620892E-2</v>
      </c>
      <c r="P117" s="348">
        <f t="shared" si="45"/>
        <v>2.9998231497037758E-2</v>
      </c>
      <c r="Q117" s="69"/>
      <c r="R117" s="152">
        <f t="shared" si="46"/>
        <v>0.75</v>
      </c>
      <c r="S117" s="152">
        <f t="shared" si="47"/>
        <v>0.62500414497463275</v>
      </c>
      <c r="T117" s="152">
        <f t="shared" si="48"/>
        <v>0.37500414497463275</v>
      </c>
    </row>
    <row r="118" spans="2:20" s="14" customFormat="1" ht="14.25" customHeight="1" x14ac:dyDescent="0.2">
      <c r="B118" s="295" t="s">
        <v>426</v>
      </c>
      <c r="C118" s="160">
        <v>10</v>
      </c>
      <c r="D118" s="379">
        <v>367299</v>
      </c>
      <c r="E118" s="380">
        <v>275475</v>
      </c>
      <c r="F118" s="380">
        <v>229563</v>
      </c>
      <c r="G118" s="381">
        <v>137736</v>
      </c>
      <c r="H118" s="379">
        <f t="shared" si="49"/>
        <v>378318</v>
      </c>
      <c r="I118" s="380">
        <f t="shared" si="39"/>
        <v>283740</v>
      </c>
      <c r="J118" s="380">
        <f t="shared" si="40"/>
        <v>236448</v>
      </c>
      <c r="K118" s="381">
        <f t="shared" si="41"/>
        <v>141870</v>
      </c>
      <c r="L118" s="44"/>
      <c r="M118" s="348">
        <f t="shared" si="42"/>
        <v>3.0000081677325558E-2</v>
      </c>
      <c r="N118" s="348">
        <f t="shared" si="43"/>
        <v>3.000272257010618E-2</v>
      </c>
      <c r="O118" s="348">
        <f t="shared" si="44"/>
        <v>2.9991766965930922E-2</v>
      </c>
      <c r="P118" s="348">
        <f t="shared" si="45"/>
        <v>3.0013939710751003E-2</v>
      </c>
      <c r="Q118" s="69"/>
      <c r="R118" s="152">
        <f t="shared" si="46"/>
        <v>0.75000204193313891</v>
      </c>
      <c r="S118" s="152">
        <f t="shared" si="47"/>
        <v>0.62500306289970842</v>
      </c>
      <c r="T118" s="152">
        <f t="shared" si="48"/>
        <v>0.37499693710029158</v>
      </c>
    </row>
    <row r="119" spans="2:20" s="14" customFormat="1" x14ac:dyDescent="0.25">
      <c r="B119" s="295" t="s">
        <v>427</v>
      </c>
      <c r="C119" s="101"/>
      <c r="D119" s="43"/>
      <c r="E119" s="101"/>
      <c r="F119" s="101"/>
      <c r="G119" s="101"/>
      <c r="H119" s="319"/>
      <c r="I119" s="101"/>
      <c r="J119" s="101"/>
      <c r="K119" s="102"/>
      <c r="M119" s="345"/>
      <c r="N119" s="345"/>
      <c r="O119" s="345"/>
      <c r="P119" s="345"/>
    </row>
    <row r="120" spans="2:20" s="14" customFormat="1" x14ac:dyDescent="0.25">
      <c r="B120" s="295" t="s">
        <v>428</v>
      </c>
      <c r="C120" s="101"/>
      <c r="D120" s="43"/>
      <c r="E120" s="101"/>
      <c r="F120" s="101"/>
      <c r="G120" s="101"/>
      <c r="H120" s="319"/>
      <c r="I120" s="101"/>
      <c r="J120" s="101"/>
      <c r="K120" s="102"/>
      <c r="M120" s="345"/>
      <c r="N120" s="345"/>
      <c r="O120" s="345"/>
      <c r="P120" s="345"/>
    </row>
    <row r="121" spans="2:20" s="14" customFormat="1" x14ac:dyDescent="0.25">
      <c r="B121" s="295" t="s">
        <v>429</v>
      </c>
      <c r="C121" s="101"/>
      <c r="D121" s="43"/>
      <c r="E121" s="101"/>
      <c r="F121" s="101"/>
      <c r="G121" s="101"/>
      <c r="H121" s="319"/>
      <c r="I121" s="101"/>
      <c r="J121" s="101"/>
      <c r="K121" s="102"/>
      <c r="M121" s="345"/>
      <c r="N121" s="345"/>
      <c r="O121" s="345"/>
      <c r="P121" s="345"/>
    </row>
    <row r="122" spans="2:20" s="14" customFormat="1" x14ac:dyDescent="0.25">
      <c r="B122" s="295" t="s">
        <v>302</v>
      </c>
      <c r="C122" s="101"/>
      <c r="D122" s="43"/>
      <c r="E122" s="101"/>
      <c r="F122" s="101"/>
      <c r="G122" s="101"/>
      <c r="H122" s="319"/>
      <c r="I122" s="101"/>
      <c r="J122" s="101"/>
      <c r="K122" s="102"/>
      <c r="M122" s="345"/>
      <c r="N122" s="345"/>
      <c r="O122" s="345"/>
      <c r="P122" s="345"/>
    </row>
    <row r="123" spans="2:20" s="14" customFormat="1" ht="22.8" x14ac:dyDescent="0.25">
      <c r="B123" s="295" t="s">
        <v>430</v>
      </c>
      <c r="C123" s="101"/>
      <c r="D123" s="43"/>
      <c r="E123" s="101"/>
      <c r="F123" s="101"/>
      <c r="G123" s="101"/>
      <c r="H123" s="319"/>
      <c r="I123" s="101"/>
      <c r="J123" s="101"/>
      <c r="K123" s="102"/>
      <c r="M123" s="345"/>
      <c r="N123" s="345"/>
      <c r="O123" s="345"/>
      <c r="P123" s="345"/>
    </row>
    <row r="124" spans="2:20" s="14" customFormat="1" x14ac:dyDescent="0.25">
      <c r="B124" s="295" t="s">
        <v>431</v>
      </c>
      <c r="C124" s="101"/>
      <c r="D124" s="43"/>
      <c r="E124" s="101"/>
      <c r="F124" s="101"/>
      <c r="G124" s="101"/>
      <c r="H124" s="319"/>
      <c r="I124" s="101"/>
      <c r="J124" s="101"/>
      <c r="K124" s="102"/>
      <c r="M124" s="345"/>
      <c r="N124" s="345"/>
      <c r="O124" s="345"/>
      <c r="P124" s="345"/>
    </row>
    <row r="125" spans="2:20" s="14" customFormat="1" x14ac:dyDescent="0.25">
      <c r="B125" s="295" t="s">
        <v>432</v>
      </c>
      <c r="C125" s="101"/>
      <c r="D125" s="43"/>
      <c r="E125" s="101"/>
      <c r="F125" s="101"/>
      <c r="G125" s="101"/>
      <c r="H125" s="319"/>
      <c r="I125" s="101"/>
      <c r="J125" s="101"/>
      <c r="K125" s="102"/>
      <c r="M125" s="345"/>
      <c r="N125" s="345"/>
      <c r="O125" s="345"/>
      <c r="P125" s="345"/>
    </row>
    <row r="126" spans="2:20" s="14" customFormat="1" x14ac:dyDescent="0.25">
      <c r="B126" s="295" t="s">
        <v>433</v>
      </c>
      <c r="C126" s="101"/>
      <c r="D126" s="43"/>
      <c r="E126" s="101"/>
      <c r="F126" s="101"/>
      <c r="G126" s="101"/>
      <c r="H126" s="319"/>
      <c r="I126" s="101"/>
      <c r="J126" s="101"/>
      <c r="K126" s="102"/>
      <c r="M126" s="345"/>
      <c r="N126" s="345"/>
      <c r="O126" s="345"/>
      <c r="P126" s="345"/>
    </row>
    <row r="127" spans="2:20" s="14" customFormat="1" ht="13.5" customHeight="1" x14ac:dyDescent="0.25">
      <c r="B127" s="295" t="s">
        <v>434</v>
      </c>
      <c r="C127" s="101"/>
      <c r="D127" s="43"/>
      <c r="E127" s="101"/>
      <c r="F127" s="101"/>
      <c r="G127" s="101"/>
      <c r="H127" s="319"/>
      <c r="I127" s="101"/>
      <c r="J127" s="101"/>
      <c r="K127" s="102"/>
      <c r="M127" s="345"/>
      <c r="N127" s="345"/>
      <c r="O127" s="345"/>
      <c r="P127" s="345"/>
    </row>
    <row r="128" spans="2:20" s="14" customFormat="1" ht="12.75" customHeight="1" x14ac:dyDescent="0.25">
      <c r="B128" s="295" t="s">
        <v>435</v>
      </c>
      <c r="C128" s="101"/>
      <c r="D128" s="43"/>
      <c r="E128" s="101"/>
      <c r="F128" s="101"/>
      <c r="G128" s="101"/>
      <c r="H128" s="319"/>
      <c r="I128" s="101"/>
      <c r="J128" s="101"/>
      <c r="K128" s="102"/>
      <c r="M128" s="345"/>
      <c r="N128" s="345"/>
      <c r="O128" s="345"/>
      <c r="P128" s="345"/>
    </row>
    <row r="129" spans="1:20" s="14" customFormat="1" ht="14.25" customHeight="1" x14ac:dyDescent="0.25">
      <c r="B129" s="295" t="s">
        <v>436</v>
      </c>
      <c r="C129" s="101"/>
      <c r="D129" s="43"/>
      <c r="E129" s="101"/>
      <c r="F129" s="101"/>
      <c r="G129" s="101"/>
      <c r="H129" s="319"/>
      <c r="I129" s="101"/>
      <c r="J129" s="101"/>
      <c r="K129" s="102"/>
      <c r="M129" s="345"/>
      <c r="N129" s="345"/>
      <c r="O129" s="345"/>
      <c r="P129" s="345"/>
    </row>
    <row r="130" spans="1:20" s="14" customFormat="1" x14ac:dyDescent="0.25">
      <c r="B130" s="295" t="s">
        <v>437</v>
      </c>
      <c r="C130" s="101"/>
      <c r="D130" s="43"/>
      <c r="E130" s="101"/>
      <c r="F130" s="101"/>
      <c r="G130" s="101"/>
      <c r="H130" s="319"/>
      <c r="I130" s="101"/>
      <c r="J130" s="101"/>
      <c r="K130" s="102"/>
      <c r="M130" s="345"/>
      <c r="N130" s="345"/>
      <c r="O130" s="345"/>
      <c r="P130" s="345"/>
    </row>
    <row r="131" spans="1:20" s="14" customFormat="1" ht="12" customHeight="1" x14ac:dyDescent="0.25">
      <c r="B131" s="295" t="s">
        <v>438</v>
      </c>
      <c r="C131" s="101"/>
      <c r="D131" s="43"/>
      <c r="E131" s="101"/>
      <c r="F131" s="101"/>
      <c r="G131" s="101"/>
      <c r="H131" s="319"/>
      <c r="I131" s="101"/>
      <c r="J131" s="101"/>
      <c r="K131" s="102"/>
      <c r="M131" s="345"/>
      <c r="N131" s="345"/>
      <c r="O131" s="345"/>
      <c r="P131" s="345"/>
    </row>
    <row r="132" spans="1:20" s="14" customFormat="1" ht="14.4" thickBot="1" x14ac:dyDescent="0.3">
      <c r="B132" s="296" t="s">
        <v>439</v>
      </c>
      <c r="C132" s="104"/>
      <c r="D132" s="43"/>
      <c r="E132" s="101"/>
      <c r="F132" s="101"/>
      <c r="G132" s="101"/>
      <c r="H132" s="319"/>
      <c r="I132" s="101"/>
      <c r="J132" s="101"/>
      <c r="K132" s="102"/>
      <c r="M132" s="345"/>
      <c r="N132" s="345"/>
      <c r="O132" s="345"/>
      <c r="P132" s="345"/>
    </row>
    <row r="133" spans="1:20" s="14" customFormat="1" x14ac:dyDescent="0.2">
      <c r="A133" s="14">
        <v>7</v>
      </c>
      <c r="B133" s="161" t="s">
        <v>440</v>
      </c>
      <c r="C133" s="436">
        <v>1</v>
      </c>
      <c r="D133" s="372">
        <v>378402</v>
      </c>
      <c r="E133" s="373">
        <v>283803</v>
      </c>
      <c r="F133" s="373">
        <v>236502</v>
      </c>
      <c r="G133" s="378">
        <v>141900</v>
      </c>
      <c r="H133" s="372">
        <f t="shared" ref="H133" si="50">ROUND($D133*(1+$G$18)/3,0)*3</f>
        <v>389754</v>
      </c>
      <c r="I133" s="373">
        <f t="shared" ref="I133:I142" si="51">(ROUND((+H133/8*6)/3,0))*3</f>
        <v>292317</v>
      </c>
      <c r="J133" s="373">
        <f t="shared" ref="J133:J142" si="52">(ROUND((+H133/8*5)/3,0))*3</f>
        <v>243597</v>
      </c>
      <c r="K133" s="378">
        <f t="shared" ref="K133:K142" si="53">(ROUND((+H133/8*3)/3,0))*3</f>
        <v>146157</v>
      </c>
      <c r="L133" s="44"/>
      <c r="M133" s="348">
        <f t="shared" ref="M133:M142" si="54">(H133-D133)/D133</f>
        <v>2.9999841438470197E-2</v>
      </c>
      <c r="N133" s="348">
        <f t="shared" ref="N133:N142" si="55">(I133-E133)/E133</f>
        <v>2.9999682878616506E-2</v>
      </c>
      <c r="O133" s="348">
        <f t="shared" ref="O133:O142" si="56">(J133-F133)/F133</f>
        <v>2.9999746302356852E-2</v>
      </c>
      <c r="P133" s="348">
        <f t="shared" ref="P133:P142" si="57">(K133-G133)/G133</f>
        <v>0.03</v>
      </c>
      <c r="Q133" s="69"/>
      <c r="R133" s="152">
        <f t="shared" ref="R133:R142" si="58">E133/D133</f>
        <v>0.75000396403824499</v>
      </c>
      <c r="S133" s="152">
        <f t="shared" ref="S133:S142" si="59">F133/D133</f>
        <v>0.62500198201912249</v>
      </c>
      <c r="T133" s="152">
        <f t="shared" ref="T133:T142" si="60">G133/D133</f>
        <v>0.37499801798087751</v>
      </c>
    </row>
    <row r="134" spans="1:20" s="14" customFormat="1" x14ac:dyDescent="0.2">
      <c r="B134" s="162" t="s">
        <v>441</v>
      </c>
      <c r="C134" s="437">
        <v>2</v>
      </c>
      <c r="D134" s="379">
        <v>384084</v>
      </c>
      <c r="E134" s="380">
        <v>288063</v>
      </c>
      <c r="F134" s="380">
        <v>240054</v>
      </c>
      <c r="G134" s="381">
        <v>144033</v>
      </c>
      <c r="H134" s="379">
        <f>ROUND($D134*(1+$G$19)/3,0)*3</f>
        <v>395607</v>
      </c>
      <c r="I134" s="380">
        <f t="shared" si="51"/>
        <v>296706</v>
      </c>
      <c r="J134" s="380">
        <f t="shared" si="52"/>
        <v>247254</v>
      </c>
      <c r="K134" s="381">
        <f t="shared" si="53"/>
        <v>148353</v>
      </c>
      <c r="L134" s="44"/>
      <c r="M134" s="348">
        <f t="shared" si="54"/>
        <v>3.0001249726622301E-2</v>
      </c>
      <c r="N134" s="348">
        <f t="shared" si="55"/>
        <v>3.0003853323752095E-2</v>
      </c>
      <c r="O134" s="348">
        <f t="shared" si="56"/>
        <v>2.9993251518408356E-2</v>
      </c>
      <c r="P134" s="348">
        <f t="shared" si="57"/>
        <v>2.9993126575159859E-2</v>
      </c>
      <c r="Q134" s="69"/>
      <c r="R134" s="152">
        <f t="shared" si="58"/>
        <v>0.75</v>
      </c>
      <c r="S134" s="152">
        <f t="shared" si="59"/>
        <v>0.62500390539569473</v>
      </c>
      <c r="T134" s="152">
        <f t="shared" si="60"/>
        <v>0.37500390539569467</v>
      </c>
    </row>
    <row r="135" spans="1:20" s="14" customFormat="1" x14ac:dyDescent="0.2">
      <c r="B135" s="162" t="s">
        <v>442</v>
      </c>
      <c r="C135" s="437">
        <v>3</v>
      </c>
      <c r="D135" s="379">
        <v>389847</v>
      </c>
      <c r="E135" s="380">
        <v>292386</v>
      </c>
      <c r="F135" s="380">
        <v>243654</v>
      </c>
      <c r="G135" s="381">
        <v>146193</v>
      </c>
      <c r="H135" s="379">
        <f t="shared" ref="H135:H142" si="61">ROUND($D135*(1+$G$19)/3,0)*3</f>
        <v>401541</v>
      </c>
      <c r="I135" s="380">
        <f t="shared" si="51"/>
        <v>301155</v>
      </c>
      <c r="J135" s="380">
        <f t="shared" si="52"/>
        <v>250962</v>
      </c>
      <c r="K135" s="381">
        <f t="shared" si="53"/>
        <v>150579</v>
      </c>
      <c r="L135" s="44"/>
      <c r="M135" s="348">
        <f t="shared" si="54"/>
        <v>2.9996383196484774E-2</v>
      </c>
      <c r="N135" s="348">
        <f t="shared" si="55"/>
        <v>2.9991176048100799E-2</v>
      </c>
      <c r="O135" s="348">
        <f t="shared" si="56"/>
        <v>2.9993351227560392E-2</v>
      </c>
      <c r="P135" s="348">
        <f t="shared" si="57"/>
        <v>3.0001436457285917E-2</v>
      </c>
      <c r="Q135" s="69"/>
      <c r="R135" s="152">
        <f t="shared" si="58"/>
        <v>0.75000192383165698</v>
      </c>
      <c r="S135" s="152">
        <f t="shared" si="59"/>
        <v>0.62499903808417145</v>
      </c>
      <c r="T135" s="152">
        <f t="shared" si="60"/>
        <v>0.37500096191582849</v>
      </c>
    </row>
    <row r="136" spans="1:20" s="14" customFormat="1" x14ac:dyDescent="0.2">
      <c r="B136" s="162" t="s">
        <v>443</v>
      </c>
      <c r="C136" s="437">
        <v>4</v>
      </c>
      <c r="D136" s="379">
        <v>395706</v>
      </c>
      <c r="E136" s="380">
        <v>296781</v>
      </c>
      <c r="F136" s="380">
        <v>247317</v>
      </c>
      <c r="G136" s="381">
        <v>148389</v>
      </c>
      <c r="H136" s="379">
        <f t="shared" si="61"/>
        <v>407577</v>
      </c>
      <c r="I136" s="380">
        <f t="shared" si="51"/>
        <v>305682</v>
      </c>
      <c r="J136" s="380">
        <f t="shared" si="52"/>
        <v>254736</v>
      </c>
      <c r="K136" s="381">
        <f t="shared" si="53"/>
        <v>152841</v>
      </c>
      <c r="L136" s="44"/>
      <c r="M136" s="348">
        <f t="shared" si="54"/>
        <v>2.999954511682916E-2</v>
      </c>
      <c r="N136" s="348">
        <f t="shared" si="55"/>
        <v>2.9991812144308429E-2</v>
      </c>
      <c r="O136" s="348">
        <f t="shared" si="56"/>
        <v>2.9997937869212388E-2</v>
      </c>
      <c r="P136" s="348">
        <f t="shared" si="57"/>
        <v>3.0002223884519744E-2</v>
      </c>
      <c r="Q136" s="69"/>
      <c r="R136" s="152">
        <f t="shared" si="58"/>
        <v>0.75000379069309031</v>
      </c>
      <c r="S136" s="152">
        <f t="shared" si="59"/>
        <v>0.62500189534654516</v>
      </c>
      <c r="T136" s="152">
        <f t="shared" si="60"/>
        <v>0.37499810465345484</v>
      </c>
    </row>
    <row r="137" spans="1:20" s="14" customFormat="1" x14ac:dyDescent="0.2">
      <c r="B137" s="295" t="s">
        <v>444</v>
      </c>
      <c r="C137" s="437">
        <v>5</v>
      </c>
      <c r="D137" s="379">
        <v>401640</v>
      </c>
      <c r="E137" s="380">
        <v>301230</v>
      </c>
      <c r="F137" s="380">
        <v>251025</v>
      </c>
      <c r="G137" s="381">
        <v>150615</v>
      </c>
      <c r="H137" s="379">
        <f t="shared" si="61"/>
        <v>413688</v>
      </c>
      <c r="I137" s="380">
        <f t="shared" si="51"/>
        <v>310266</v>
      </c>
      <c r="J137" s="380">
        <f t="shared" si="52"/>
        <v>258555</v>
      </c>
      <c r="K137" s="381">
        <f t="shared" si="53"/>
        <v>155133</v>
      </c>
      <c r="L137" s="44"/>
      <c r="M137" s="348">
        <f t="shared" si="54"/>
        <v>2.9997012249775919E-2</v>
      </c>
      <c r="N137" s="348">
        <f t="shared" si="55"/>
        <v>2.9997012249775919E-2</v>
      </c>
      <c r="O137" s="348">
        <f t="shared" si="56"/>
        <v>2.9997012249775919E-2</v>
      </c>
      <c r="P137" s="348">
        <f t="shared" si="57"/>
        <v>2.9997012249775919E-2</v>
      </c>
      <c r="Q137" s="69"/>
      <c r="R137" s="152">
        <f t="shared" si="58"/>
        <v>0.75</v>
      </c>
      <c r="S137" s="152">
        <f t="shared" si="59"/>
        <v>0.625</v>
      </c>
      <c r="T137" s="152">
        <f t="shared" si="60"/>
        <v>0.375</v>
      </c>
    </row>
    <row r="138" spans="1:20" s="14" customFormat="1" ht="22.8" x14ac:dyDescent="0.2">
      <c r="B138" s="295" t="s">
        <v>445</v>
      </c>
      <c r="C138" s="437">
        <v>6</v>
      </c>
      <c r="D138" s="379">
        <v>407664</v>
      </c>
      <c r="E138" s="380">
        <v>305748</v>
      </c>
      <c r="F138" s="380">
        <v>254790</v>
      </c>
      <c r="G138" s="381">
        <v>152874</v>
      </c>
      <c r="H138" s="379">
        <f t="shared" si="61"/>
        <v>419895</v>
      </c>
      <c r="I138" s="380">
        <f t="shared" si="51"/>
        <v>314922</v>
      </c>
      <c r="J138" s="380">
        <f t="shared" si="52"/>
        <v>262434</v>
      </c>
      <c r="K138" s="381">
        <f t="shared" si="53"/>
        <v>157461</v>
      </c>
      <c r="L138" s="44"/>
      <c r="M138" s="348">
        <f t="shared" si="54"/>
        <v>3.0002649240551044E-2</v>
      </c>
      <c r="N138" s="348">
        <f t="shared" si="55"/>
        <v>3.0005102241061267E-2</v>
      </c>
      <c r="O138" s="348">
        <f t="shared" si="56"/>
        <v>3.0001177440244907E-2</v>
      </c>
      <c r="P138" s="348">
        <f t="shared" si="57"/>
        <v>3.0005102241061267E-2</v>
      </c>
      <c r="Q138" s="69"/>
      <c r="R138" s="152">
        <f t="shared" si="58"/>
        <v>0.75</v>
      </c>
      <c r="S138" s="152">
        <f t="shared" si="59"/>
        <v>0.625</v>
      </c>
      <c r="T138" s="152">
        <f t="shared" si="60"/>
        <v>0.375</v>
      </c>
    </row>
    <row r="139" spans="1:20" s="14" customFormat="1" ht="22.8" x14ac:dyDescent="0.2">
      <c r="B139" s="295" t="s">
        <v>446</v>
      </c>
      <c r="C139" s="437">
        <v>7</v>
      </c>
      <c r="D139" s="379">
        <v>413781</v>
      </c>
      <c r="E139" s="380">
        <v>310335</v>
      </c>
      <c r="F139" s="380">
        <v>258612</v>
      </c>
      <c r="G139" s="381">
        <v>155169</v>
      </c>
      <c r="H139" s="379">
        <f t="shared" si="61"/>
        <v>426195</v>
      </c>
      <c r="I139" s="380">
        <f t="shared" si="51"/>
        <v>319647</v>
      </c>
      <c r="J139" s="380">
        <f t="shared" si="52"/>
        <v>266373</v>
      </c>
      <c r="K139" s="381">
        <f t="shared" si="53"/>
        <v>159822</v>
      </c>
      <c r="L139" s="44"/>
      <c r="M139" s="348">
        <f t="shared" si="54"/>
        <v>3.0001377540293053E-2</v>
      </c>
      <c r="N139" s="348">
        <f t="shared" si="55"/>
        <v>3.0006283532311856E-2</v>
      </c>
      <c r="O139" s="348">
        <f t="shared" si="56"/>
        <v>3.0010208343000326E-2</v>
      </c>
      <c r="P139" s="348">
        <f t="shared" si="57"/>
        <v>2.9986659706513544E-2</v>
      </c>
      <c r="Q139" s="69"/>
      <c r="R139" s="152">
        <f t="shared" si="58"/>
        <v>0.74999818744698288</v>
      </c>
      <c r="S139" s="152">
        <f t="shared" si="59"/>
        <v>0.62499728117047426</v>
      </c>
      <c r="T139" s="152">
        <f t="shared" si="60"/>
        <v>0.37500271882952574</v>
      </c>
    </row>
    <row r="140" spans="1:20" s="14" customFormat="1" x14ac:dyDescent="0.2">
      <c r="B140" s="295" t="s">
        <v>447</v>
      </c>
      <c r="C140" s="437">
        <v>8</v>
      </c>
      <c r="D140" s="379">
        <v>419988</v>
      </c>
      <c r="E140" s="380">
        <v>314991</v>
      </c>
      <c r="F140" s="380">
        <v>262494</v>
      </c>
      <c r="G140" s="381">
        <v>157497</v>
      </c>
      <c r="H140" s="379">
        <f t="shared" si="61"/>
        <v>432588</v>
      </c>
      <c r="I140" s="380">
        <f t="shared" si="51"/>
        <v>324441</v>
      </c>
      <c r="J140" s="380">
        <f t="shared" si="52"/>
        <v>270369</v>
      </c>
      <c r="K140" s="381">
        <f t="shared" si="53"/>
        <v>162222</v>
      </c>
      <c r="L140" s="44"/>
      <c r="M140" s="348">
        <f t="shared" si="54"/>
        <v>3.0000857167347638E-2</v>
      </c>
      <c r="N140" s="348">
        <f t="shared" si="55"/>
        <v>3.0000857167347638E-2</v>
      </c>
      <c r="O140" s="348">
        <f t="shared" si="56"/>
        <v>3.0000685729959543E-2</v>
      </c>
      <c r="P140" s="348">
        <f t="shared" si="57"/>
        <v>3.0000571439455989E-2</v>
      </c>
      <c r="Q140" s="69"/>
      <c r="R140" s="152">
        <f t="shared" si="58"/>
        <v>0.75</v>
      </c>
      <c r="S140" s="152">
        <f t="shared" si="59"/>
        <v>0.62500357153061514</v>
      </c>
      <c r="T140" s="152">
        <f t="shared" si="60"/>
        <v>0.37500357153061514</v>
      </c>
    </row>
    <row r="141" spans="1:20" s="14" customFormat="1" ht="14.25" customHeight="1" x14ac:dyDescent="0.2">
      <c r="B141" s="295" t="s">
        <v>448</v>
      </c>
      <c r="C141" s="437">
        <v>9</v>
      </c>
      <c r="D141" s="379">
        <v>426279</v>
      </c>
      <c r="E141" s="380">
        <v>319710</v>
      </c>
      <c r="F141" s="380">
        <v>266424</v>
      </c>
      <c r="G141" s="381">
        <v>159855</v>
      </c>
      <c r="H141" s="379">
        <f t="shared" si="61"/>
        <v>439068</v>
      </c>
      <c r="I141" s="380">
        <f t="shared" si="51"/>
        <v>329301</v>
      </c>
      <c r="J141" s="380">
        <f t="shared" si="52"/>
        <v>274419</v>
      </c>
      <c r="K141" s="381">
        <f t="shared" si="53"/>
        <v>164652</v>
      </c>
      <c r="L141" s="44"/>
      <c r="M141" s="348">
        <f t="shared" si="54"/>
        <v>3.0001477905315533E-2</v>
      </c>
      <c r="N141" s="348">
        <f t="shared" si="55"/>
        <v>2.9999061649619969E-2</v>
      </c>
      <c r="O141" s="348">
        <f t="shared" si="56"/>
        <v>3.0008557787586702E-2</v>
      </c>
      <c r="P141" s="348">
        <f t="shared" si="57"/>
        <v>3.0008445153420289E-2</v>
      </c>
      <c r="Q141" s="69"/>
      <c r="R141" s="152">
        <f t="shared" si="58"/>
        <v>0.75000175941108993</v>
      </c>
      <c r="S141" s="152">
        <f t="shared" si="59"/>
        <v>0.62499912029445504</v>
      </c>
      <c r="T141" s="152">
        <f t="shared" si="60"/>
        <v>0.37500087970554496</v>
      </c>
    </row>
    <row r="142" spans="1:20" s="14" customFormat="1" ht="14.25" customHeight="1" x14ac:dyDescent="0.2">
      <c r="B142" s="295" t="s">
        <v>449</v>
      </c>
      <c r="C142" s="437">
        <v>10</v>
      </c>
      <c r="D142" s="379">
        <v>432684</v>
      </c>
      <c r="E142" s="380">
        <v>324513</v>
      </c>
      <c r="F142" s="380">
        <v>270429</v>
      </c>
      <c r="G142" s="381">
        <v>162258</v>
      </c>
      <c r="H142" s="379">
        <f t="shared" si="61"/>
        <v>445665</v>
      </c>
      <c r="I142" s="380">
        <f t="shared" si="51"/>
        <v>334248</v>
      </c>
      <c r="J142" s="380">
        <f t="shared" si="52"/>
        <v>278541</v>
      </c>
      <c r="K142" s="381">
        <f t="shared" si="53"/>
        <v>167124</v>
      </c>
      <c r="L142" s="44"/>
      <c r="M142" s="348">
        <f t="shared" si="54"/>
        <v>3.0001109354632943E-2</v>
      </c>
      <c r="N142" s="348">
        <f t="shared" si="55"/>
        <v>2.9998798199147646E-2</v>
      </c>
      <c r="O142" s="348">
        <f t="shared" si="56"/>
        <v>2.9996782889409049E-2</v>
      </c>
      <c r="P142" s="348">
        <f t="shared" si="57"/>
        <v>2.9989276337684428E-2</v>
      </c>
      <c r="Q142" s="69"/>
      <c r="R142" s="152">
        <f t="shared" si="58"/>
        <v>0.75</v>
      </c>
      <c r="S142" s="152">
        <f t="shared" si="59"/>
        <v>0.62500346673322793</v>
      </c>
      <c r="T142" s="152">
        <f t="shared" si="60"/>
        <v>0.37500346673322793</v>
      </c>
    </row>
    <row r="143" spans="1:20" s="14" customFormat="1" x14ac:dyDescent="0.2">
      <c r="B143" s="295" t="s">
        <v>450</v>
      </c>
      <c r="C143" s="438"/>
      <c r="D143" s="43"/>
      <c r="E143" s="101"/>
      <c r="F143" s="101"/>
      <c r="G143" s="101"/>
      <c r="H143" s="43"/>
      <c r="I143" s="101"/>
      <c r="J143" s="101"/>
      <c r="K143" s="102"/>
      <c r="M143" s="348"/>
      <c r="N143" s="348"/>
      <c r="O143" s="348"/>
      <c r="P143" s="348"/>
    </row>
    <row r="144" spans="1:20" s="14" customFormat="1" x14ac:dyDescent="0.2">
      <c r="B144" s="295" t="s">
        <v>451</v>
      </c>
      <c r="C144" s="438"/>
      <c r="D144" s="309"/>
      <c r="E144" s="49"/>
      <c r="F144" s="49"/>
      <c r="G144" s="49"/>
      <c r="H144" s="309"/>
      <c r="I144" s="49"/>
      <c r="J144" s="49"/>
      <c r="K144" s="271"/>
      <c r="M144" s="348"/>
      <c r="N144" s="348"/>
      <c r="O144" s="348"/>
      <c r="P144" s="348"/>
    </row>
    <row r="145" spans="1:20" s="14" customFormat="1" x14ac:dyDescent="0.2">
      <c r="B145" s="295" t="s">
        <v>452</v>
      </c>
      <c r="C145" s="438"/>
      <c r="D145" s="309"/>
      <c r="E145" s="49"/>
      <c r="F145" s="49"/>
      <c r="G145" s="49"/>
      <c r="H145" s="309"/>
      <c r="I145" s="49"/>
      <c r="J145" s="49"/>
      <c r="K145" s="271"/>
      <c r="M145" s="348"/>
      <c r="N145" s="348"/>
      <c r="O145" s="348"/>
      <c r="P145" s="348"/>
    </row>
    <row r="146" spans="1:20" s="14" customFormat="1" x14ac:dyDescent="0.2">
      <c r="B146" s="295" t="s">
        <v>303</v>
      </c>
      <c r="C146" s="438"/>
      <c r="D146" s="309"/>
      <c r="E146" s="49"/>
      <c r="F146" s="49"/>
      <c r="G146" s="49"/>
      <c r="H146" s="309"/>
      <c r="I146" s="49"/>
      <c r="J146" s="49"/>
      <c r="K146" s="271"/>
      <c r="M146" s="348"/>
      <c r="N146" s="348"/>
      <c r="O146" s="348"/>
      <c r="P146" s="348"/>
    </row>
    <row r="147" spans="1:20" s="14" customFormat="1" ht="22.8" x14ac:dyDescent="0.2">
      <c r="B147" s="295" t="s">
        <v>453</v>
      </c>
      <c r="C147" s="438"/>
      <c r="D147" s="309"/>
      <c r="E147" s="49"/>
      <c r="F147" s="49"/>
      <c r="G147" s="49"/>
      <c r="H147" s="309"/>
      <c r="I147" s="49"/>
      <c r="J147" s="49"/>
      <c r="K147" s="271"/>
      <c r="M147" s="348"/>
      <c r="N147" s="348"/>
      <c r="O147" s="348"/>
      <c r="P147" s="348"/>
    </row>
    <row r="148" spans="1:20" s="14" customFormat="1" x14ac:dyDescent="0.2">
      <c r="B148" s="295" t="s">
        <v>454</v>
      </c>
      <c r="C148" s="438"/>
      <c r="D148" s="309"/>
      <c r="E148" s="49"/>
      <c r="F148" s="49"/>
      <c r="G148" s="49"/>
      <c r="H148" s="309"/>
      <c r="I148" s="49"/>
      <c r="J148" s="49"/>
      <c r="K148" s="271"/>
      <c r="M148" s="348"/>
      <c r="N148" s="348"/>
      <c r="O148" s="348"/>
      <c r="P148" s="348"/>
    </row>
    <row r="149" spans="1:20" s="14" customFormat="1" x14ac:dyDescent="0.2">
      <c r="B149" s="295" t="s">
        <v>455</v>
      </c>
      <c r="C149" s="438"/>
      <c r="D149" s="309"/>
      <c r="E149" s="49"/>
      <c r="F149" s="49"/>
      <c r="G149" s="49"/>
      <c r="H149" s="309"/>
      <c r="I149" s="49"/>
      <c r="J149" s="49"/>
      <c r="K149" s="271"/>
      <c r="M149" s="348"/>
      <c r="N149" s="348"/>
      <c r="O149" s="348"/>
      <c r="P149" s="348"/>
    </row>
    <row r="150" spans="1:20" s="14" customFormat="1" x14ac:dyDescent="0.2">
      <c r="B150" s="295" t="s">
        <v>456</v>
      </c>
      <c r="C150" s="438"/>
      <c r="D150" s="309"/>
      <c r="E150" s="49"/>
      <c r="F150" s="49"/>
      <c r="G150" s="49"/>
      <c r="H150" s="309"/>
      <c r="I150" s="49"/>
      <c r="J150" s="49"/>
      <c r="K150" s="271"/>
      <c r="M150" s="348"/>
      <c r="N150" s="348"/>
      <c r="O150" s="348"/>
      <c r="P150" s="348"/>
    </row>
    <row r="151" spans="1:20" s="14" customFormat="1" ht="13.5" customHeight="1" x14ac:dyDescent="0.2">
      <c r="B151" s="295" t="s">
        <v>457</v>
      </c>
      <c r="C151" s="438"/>
      <c r="D151" s="309"/>
      <c r="E151" s="49"/>
      <c r="F151" s="49"/>
      <c r="G151" s="49"/>
      <c r="H151" s="309"/>
      <c r="I151" s="49"/>
      <c r="J151" s="49"/>
      <c r="K151" s="271"/>
      <c r="M151" s="348"/>
      <c r="N151" s="348"/>
      <c r="O151" s="348"/>
      <c r="P151" s="348"/>
    </row>
    <row r="152" spans="1:20" s="14" customFormat="1" ht="14.25" customHeight="1" x14ac:dyDescent="0.2">
      <c r="B152" s="295" t="s">
        <v>458</v>
      </c>
      <c r="C152" s="438"/>
      <c r="D152" s="309"/>
      <c r="E152" s="49"/>
      <c r="F152" s="49"/>
      <c r="G152" s="49"/>
      <c r="H152" s="309"/>
      <c r="I152" s="49"/>
      <c r="J152" s="49"/>
      <c r="K152" s="271"/>
      <c r="M152" s="348"/>
      <c r="N152" s="348"/>
      <c r="O152" s="348"/>
      <c r="P152" s="348"/>
    </row>
    <row r="153" spans="1:20" s="14" customFormat="1" x14ac:dyDescent="0.25">
      <c r="B153" s="295" t="s">
        <v>459</v>
      </c>
      <c r="C153" s="438"/>
      <c r="D153" s="43"/>
      <c r="E153" s="101"/>
      <c r="F153" s="101"/>
      <c r="G153" s="101"/>
      <c r="H153" s="43"/>
      <c r="I153" s="101"/>
      <c r="J153" s="101"/>
      <c r="K153" s="102"/>
      <c r="M153" s="345"/>
      <c r="N153" s="345"/>
      <c r="O153" s="345"/>
      <c r="P153" s="345"/>
    </row>
    <row r="154" spans="1:20" s="14" customFormat="1" x14ac:dyDescent="0.25">
      <c r="B154" s="295" t="s">
        <v>460</v>
      </c>
      <c r="C154" s="438"/>
      <c r="D154" s="43"/>
      <c r="E154" s="101"/>
      <c r="F154" s="101"/>
      <c r="G154" s="101"/>
      <c r="H154" s="43"/>
      <c r="I154" s="101"/>
      <c r="J154" s="101"/>
      <c r="K154" s="102"/>
      <c r="M154" s="345"/>
      <c r="N154" s="345"/>
      <c r="O154" s="345"/>
      <c r="P154" s="345"/>
    </row>
    <row r="155" spans="1:20" s="14" customFormat="1" x14ac:dyDescent="0.25">
      <c r="B155" s="295" t="s">
        <v>461</v>
      </c>
      <c r="C155" s="438"/>
      <c r="D155" s="43"/>
      <c r="E155" s="101"/>
      <c r="F155" s="101"/>
      <c r="G155" s="101"/>
      <c r="H155" s="43"/>
      <c r="I155" s="101"/>
      <c r="J155" s="101"/>
      <c r="K155" s="102"/>
      <c r="M155" s="345"/>
      <c r="N155" s="345"/>
      <c r="O155" s="345"/>
      <c r="P155" s="345"/>
    </row>
    <row r="156" spans="1:20" s="14" customFormat="1" ht="14.4" thickBot="1" x14ac:dyDescent="0.3">
      <c r="B156" s="295" t="s">
        <v>462</v>
      </c>
      <c r="C156" s="439"/>
      <c r="D156" s="266"/>
      <c r="E156" s="104"/>
      <c r="F156" s="104"/>
      <c r="G156" s="104"/>
      <c r="H156" s="266"/>
      <c r="I156" s="104"/>
      <c r="J156" s="104"/>
      <c r="K156" s="105"/>
      <c r="M156" s="345"/>
      <c r="N156" s="345"/>
      <c r="O156" s="345"/>
      <c r="P156" s="345"/>
    </row>
    <row r="157" spans="1:20" s="14" customFormat="1" x14ac:dyDescent="0.2">
      <c r="A157" s="14">
        <v>8</v>
      </c>
      <c r="B157" s="161" t="s">
        <v>463</v>
      </c>
      <c r="C157" s="436">
        <v>1</v>
      </c>
      <c r="D157" s="440">
        <v>445752</v>
      </c>
      <c r="E157" s="373">
        <v>334314</v>
      </c>
      <c r="F157" s="373">
        <v>278595</v>
      </c>
      <c r="G157" s="378">
        <v>167157</v>
      </c>
      <c r="H157" s="440">
        <f t="shared" ref="H157:H161" si="62">ROUND($D157*(1+$G$19)/3,0)*3</f>
        <v>459126</v>
      </c>
      <c r="I157" s="373">
        <f t="shared" ref="I157:I170" si="63">(ROUND((+H157/8*6)/3,0))*3</f>
        <v>344346</v>
      </c>
      <c r="J157" s="373">
        <f t="shared" ref="J157:J170" si="64">(ROUND((+H157/8*5)/3,0))*3</f>
        <v>286953</v>
      </c>
      <c r="K157" s="378">
        <f t="shared" ref="K157:K170" si="65">(ROUND((+H157/8*3)/3,0))*3</f>
        <v>172173</v>
      </c>
      <c r="L157" s="44"/>
      <c r="M157" s="348">
        <f t="shared" ref="M157:M170" si="66">(H157-D157)/D157</f>
        <v>3.0003230495881116E-2</v>
      </c>
      <c r="N157" s="348">
        <f t="shared" ref="N157:N170" si="67">(I157-E157)/E157</f>
        <v>3.0007717295716003E-2</v>
      </c>
      <c r="O157" s="348">
        <f t="shared" ref="O157:O170" si="68">(J157-F157)/F157</f>
        <v>3.0000538415980188E-2</v>
      </c>
      <c r="P157" s="348">
        <f t="shared" ref="P157:P170" si="69">(K157-G157)/G157</f>
        <v>3.0007717295716003E-2</v>
      </c>
      <c r="Q157" s="69"/>
      <c r="R157" s="152">
        <f t="shared" ref="R157:R170" si="70">E157/D157</f>
        <v>0.75</v>
      </c>
      <c r="S157" s="152">
        <f t="shared" ref="S157:S170" si="71">F157/D157</f>
        <v>0.625</v>
      </c>
      <c r="T157" s="152">
        <f t="shared" ref="T157:T170" si="72">G157/D157</f>
        <v>0.375</v>
      </c>
    </row>
    <row r="158" spans="1:20" s="14" customFormat="1" x14ac:dyDescent="0.2">
      <c r="B158" s="162" t="s">
        <v>464</v>
      </c>
      <c r="C158" s="437">
        <v>2</v>
      </c>
      <c r="D158" s="416">
        <v>452445</v>
      </c>
      <c r="E158" s="380">
        <v>339333</v>
      </c>
      <c r="F158" s="380">
        <v>282777</v>
      </c>
      <c r="G158" s="381">
        <v>169668</v>
      </c>
      <c r="H158" s="416">
        <f t="shared" si="62"/>
        <v>466017</v>
      </c>
      <c r="I158" s="380">
        <f t="shared" si="63"/>
        <v>349512</v>
      </c>
      <c r="J158" s="380">
        <f t="shared" si="64"/>
        <v>291261</v>
      </c>
      <c r="K158" s="381">
        <f t="shared" si="65"/>
        <v>174756</v>
      </c>
      <c r="L158" s="44"/>
      <c r="M158" s="348">
        <f t="shared" si="66"/>
        <v>2.9997016211915261E-2</v>
      </c>
      <c r="N158" s="348">
        <f t="shared" si="67"/>
        <v>2.9997082511868872E-2</v>
      </c>
      <c r="O158" s="348">
        <f t="shared" si="68"/>
        <v>3.0002440085296896E-2</v>
      </c>
      <c r="P158" s="348">
        <f t="shared" si="69"/>
        <v>2.9987976518848575E-2</v>
      </c>
      <c r="Q158" s="69"/>
      <c r="R158" s="152">
        <f t="shared" si="70"/>
        <v>0.74999834233995288</v>
      </c>
      <c r="S158" s="152">
        <f t="shared" si="71"/>
        <v>0.62499751350992938</v>
      </c>
      <c r="T158" s="152">
        <f t="shared" si="72"/>
        <v>0.37500248649007062</v>
      </c>
    </row>
    <row r="159" spans="1:20" s="14" customFormat="1" x14ac:dyDescent="0.2">
      <c r="B159" s="162" t="s">
        <v>465</v>
      </c>
      <c r="C159" s="437">
        <v>3</v>
      </c>
      <c r="D159" s="416">
        <v>459231</v>
      </c>
      <c r="E159" s="380">
        <v>344424</v>
      </c>
      <c r="F159" s="380">
        <v>287019</v>
      </c>
      <c r="G159" s="381">
        <v>172212</v>
      </c>
      <c r="H159" s="416">
        <f t="shared" si="62"/>
        <v>473007</v>
      </c>
      <c r="I159" s="380">
        <f t="shared" si="63"/>
        <v>354756</v>
      </c>
      <c r="J159" s="380">
        <f t="shared" si="64"/>
        <v>295629</v>
      </c>
      <c r="K159" s="381">
        <f t="shared" si="65"/>
        <v>177378</v>
      </c>
      <c r="L159" s="44"/>
      <c r="M159" s="348">
        <f t="shared" si="66"/>
        <v>2.9997974875389511E-2</v>
      </c>
      <c r="N159" s="348">
        <f t="shared" si="67"/>
        <v>2.999790955334123E-2</v>
      </c>
      <c r="O159" s="348">
        <f t="shared" si="68"/>
        <v>2.9998014068755029E-2</v>
      </c>
      <c r="P159" s="348">
        <f t="shared" si="69"/>
        <v>2.999790955334123E-2</v>
      </c>
      <c r="Q159" s="69"/>
      <c r="R159" s="152">
        <f t="shared" si="70"/>
        <v>0.75000163316500845</v>
      </c>
      <c r="S159" s="152">
        <f t="shared" si="71"/>
        <v>0.62499918341749572</v>
      </c>
      <c r="T159" s="152">
        <f t="shared" si="72"/>
        <v>0.37500081658250423</v>
      </c>
    </row>
    <row r="160" spans="1:20" s="14" customFormat="1" x14ac:dyDescent="0.2">
      <c r="B160" s="162" t="s">
        <v>466</v>
      </c>
      <c r="C160" s="437">
        <v>4</v>
      </c>
      <c r="D160" s="416">
        <v>466116</v>
      </c>
      <c r="E160" s="380">
        <v>349587</v>
      </c>
      <c r="F160" s="380">
        <v>291324</v>
      </c>
      <c r="G160" s="381">
        <v>174795</v>
      </c>
      <c r="H160" s="416">
        <f t="shared" si="62"/>
        <v>480099</v>
      </c>
      <c r="I160" s="380">
        <f t="shared" si="63"/>
        <v>360075</v>
      </c>
      <c r="J160" s="380">
        <f t="shared" si="64"/>
        <v>300063</v>
      </c>
      <c r="K160" s="381">
        <f t="shared" si="65"/>
        <v>180036</v>
      </c>
      <c r="L160" s="44"/>
      <c r="M160" s="348">
        <f t="shared" si="66"/>
        <v>2.9998970213423268E-2</v>
      </c>
      <c r="N160" s="348">
        <f t="shared" si="67"/>
        <v>3.0001115602124793E-2</v>
      </c>
      <c r="O160" s="348">
        <f t="shared" si="68"/>
        <v>2.9997528524941301E-2</v>
      </c>
      <c r="P160" s="348">
        <f t="shared" si="69"/>
        <v>2.9983695185789066E-2</v>
      </c>
      <c r="Q160" s="69"/>
      <c r="R160" s="152">
        <f t="shared" si="70"/>
        <v>0.75</v>
      </c>
      <c r="S160" s="152">
        <f t="shared" si="71"/>
        <v>0.62500321808305226</v>
      </c>
      <c r="T160" s="152">
        <f t="shared" si="72"/>
        <v>0.37500321808305231</v>
      </c>
    </row>
    <row r="161" spans="2:20" s="14" customFormat="1" x14ac:dyDescent="0.2">
      <c r="B161" s="295" t="s">
        <v>467</v>
      </c>
      <c r="C161" s="437">
        <v>5</v>
      </c>
      <c r="D161" s="416">
        <v>473112</v>
      </c>
      <c r="E161" s="380">
        <v>354834</v>
      </c>
      <c r="F161" s="380">
        <v>295695</v>
      </c>
      <c r="G161" s="381">
        <v>177417</v>
      </c>
      <c r="H161" s="416">
        <f t="shared" si="62"/>
        <v>487305</v>
      </c>
      <c r="I161" s="380">
        <f t="shared" si="63"/>
        <v>365478</v>
      </c>
      <c r="J161" s="380">
        <f t="shared" si="64"/>
        <v>304566</v>
      </c>
      <c r="K161" s="381">
        <f t="shared" si="65"/>
        <v>182739</v>
      </c>
      <c r="L161" s="44"/>
      <c r="M161" s="348">
        <f t="shared" si="66"/>
        <v>2.9999239080809616E-2</v>
      </c>
      <c r="N161" s="348">
        <f t="shared" si="67"/>
        <v>2.9997125416391889E-2</v>
      </c>
      <c r="O161" s="348">
        <f t="shared" si="68"/>
        <v>3.0000507279460256E-2</v>
      </c>
      <c r="P161" s="348">
        <f t="shared" si="69"/>
        <v>2.9997125416391889E-2</v>
      </c>
      <c r="Q161" s="69"/>
      <c r="R161" s="152">
        <f t="shared" si="70"/>
        <v>0.75</v>
      </c>
      <c r="S161" s="152">
        <f t="shared" si="71"/>
        <v>0.625</v>
      </c>
      <c r="T161" s="152">
        <f t="shared" si="72"/>
        <v>0.375</v>
      </c>
    </row>
    <row r="162" spans="2:20" s="14" customFormat="1" ht="22.8" x14ac:dyDescent="0.2">
      <c r="B162" s="295" t="s">
        <v>468</v>
      </c>
      <c r="C162" s="437">
        <v>6</v>
      </c>
      <c r="D162" s="416">
        <v>480207</v>
      </c>
      <c r="E162" s="380">
        <v>360156</v>
      </c>
      <c r="F162" s="380">
        <v>300129</v>
      </c>
      <c r="G162" s="381">
        <v>180078</v>
      </c>
      <c r="H162" s="416">
        <f>ROUND($D162*(1+$G$20)/3,0)*3</f>
        <v>494613</v>
      </c>
      <c r="I162" s="380">
        <f t="shared" si="63"/>
        <v>370959</v>
      </c>
      <c r="J162" s="380">
        <f t="shared" si="64"/>
        <v>309132</v>
      </c>
      <c r="K162" s="381">
        <f t="shared" si="65"/>
        <v>185481</v>
      </c>
      <c r="L162" s="44"/>
      <c r="M162" s="348">
        <f t="shared" si="66"/>
        <v>2.9999562688590546E-2</v>
      </c>
      <c r="N162" s="348">
        <f t="shared" si="67"/>
        <v>2.9995335354679638E-2</v>
      </c>
      <c r="O162" s="348">
        <f t="shared" si="68"/>
        <v>2.9997101246464021E-2</v>
      </c>
      <c r="P162" s="348">
        <f t="shared" si="69"/>
        <v>3.0003665078465996E-2</v>
      </c>
      <c r="Q162" s="69"/>
      <c r="R162" s="152">
        <f t="shared" si="70"/>
        <v>0.75000156182646238</v>
      </c>
      <c r="S162" s="152">
        <f t="shared" si="71"/>
        <v>0.62499921908676881</v>
      </c>
      <c r="T162" s="152">
        <f t="shared" si="72"/>
        <v>0.37500078091323119</v>
      </c>
    </row>
    <row r="163" spans="2:20" s="14" customFormat="1" ht="22.8" x14ac:dyDescent="0.2">
      <c r="B163" s="295" t="s">
        <v>469</v>
      </c>
      <c r="C163" s="437">
        <v>7</v>
      </c>
      <c r="D163" s="416">
        <v>487416</v>
      </c>
      <c r="E163" s="380">
        <v>365562</v>
      </c>
      <c r="F163" s="380">
        <v>304635</v>
      </c>
      <c r="G163" s="381">
        <v>182781</v>
      </c>
      <c r="H163" s="416">
        <f t="shared" ref="H163:H170" si="73">ROUND($D163*(1+$G$20)/3,0)*3</f>
        <v>502038</v>
      </c>
      <c r="I163" s="380">
        <f t="shared" si="63"/>
        <v>376530</v>
      </c>
      <c r="J163" s="380">
        <f t="shared" si="64"/>
        <v>313773</v>
      </c>
      <c r="K163" s="381">
        <f t="shared" si="65"/>
        <v>188265</v>
      </c>
      <c r="L163" s="44"/>
      <c r="M163" s="348">
        <f t="shared" si="66"/>
        <v>2.9999015214929342E-2</v>
      </c>
      <c r="N163" s="348">
        <f t="shared" si="67"/>
        <v>3.0003118486057086E-2</v>
      </c>
      <c r="O163" s="348">
        <f t="shared" si="68"/>
        <v>2.9996553252252697E-2</v>
      </c>
      <c r="P163" s="348">
        <f t="shared" si="69"/>
        <v>3.0003118486057086E-2</v>
      </c>
      <c r="Q163" s="69"/>
      <c r="R163" s="152">
        <f t="shared" si="70"/>
        <v>0.75</v>
      </c>
      <c r="S163" s="152">
        <f t="shared" si="71"/>
        <v>0.625</v>
      </c>
      <c r="T163" s="152">
        <f t="shared" si="72"/>
        <v>0.375</v>
      </c>
    </row>
    <row r="164" spans="2:20" s="14" customFormat="1" x14ac:dyDescent="0.2">
      <c r="B164" s="295" t="s">
        <v>470</v>
      </c>
      <c r="C164" s="437">
        <v>8</v>
      </c>
      <c r="D164" s="416">
        <v>494724</v>
      </c>
      <c r="E164" s="380">
        <v>371043</v>
      </c>
      <c r="F164" s="380">
        <v>309204</v>
      </c>
      <c r="G164" s="381">
        <v>185523</v>
      </c>
      <c r="H164" s="416">
        <f t="shared" si="73"/>
        <v>509565</v>
      </c>
      <c r="I164" s="380">
        <f t="shared" si="63"/>
        <v>382173</v>
      </c>
      <c r="J164" s="380">
        <f t="shared" si="64"/>
        <v>318477</v>
      </c>
      <c r="K164" s="381">
        <f t="shared" si="65"/>
        <v>191088</v>
      </c>
      <c r="L164" s="44"/>
      <c r="M164" s="348">
        <f t="shared" si="66"/>
        <v>2.9998544643073714E-2</v>
      </c>
      <c r="N164" s="348">
        <f t="shared" si="67"/>
        <v>2.9996523314009427E-2</v>
      </c>
      <c r="O164" s="348">
        <f t="shared" si="68"/>
        <v>2.9989909574261654E-2</v>
      </c>
      <c r="P164" s="348">
        <f t="shared" si="69"/>
        <v>2.9996280784592745E-2</v>
      </c>
      <c r="Q164" s="69"/>
      <c r="R164" s="152">
        <f t="shared" si="70"/>
        <v>0.75</v>
      </c>
      <c r="S164" s="152">
        <f t="shared" si="71"/>
        <v>0.62500303199359641</v>
      </c>
      <c r="T164" s="152">
        <f t="shared" si="72"/>
        <v>0.37500303199359641</v>
      </c>
    </row>
    <row r="165" spans="2:20" s="14" customFormat="1" x14ac:dyDescent="0.2">
      <c r="B165" s="295" t="s">
        <v>471</v>
      </c>
      <c r="C165" s="437">
        <v>9</v>
      </c>
      <c r="D165" s="416">
        <v>502152</v>
      </c>
      <c r="E165" s="380">
        <v>376614</v>
      </c>
      <c r="F165" s="380">
        <v>313845</v>
      </c>
      <c r="G165" s="381">
        <v>188307</v>
      </c>
      <c r="H165" s="416">
        <f t="shared" si="73"/>
        <v>517218</v>
      </c>
      <c r="I165" s="380">
        <f t="shared" si="63"/>
        <v>387915</v>
      </c>
      <c r="J165" s="380">
        <f t="shared" si="64"/>
        <v>323262</v>
      </c>
      <c r="K165" s="381">
        <f t="shared" si="65"/>
        <v>193956</v>
      </c>
      <c r="L165" s="44"/>
      <c r="M165" s="348">
        <f t="shared" si="66"/>
        <v>3.0002867657601684E-2</v>
      </c>
      <c r="N165" s="348">
        <f t="shared" si="67"/>
        <v>3.0006850515381798E-2</v>
      </c>
      <c r="O165" s="348">
        <f t="shared" si="68"/>
        <v>3.000525737226975E-2</v>
      </c>
      <c r="P165" s="348">
        <f t="shared" si="69"/>
        <v>2.9998884799821567E-2</v>
      </c>
      <c r="Q165" s="69"/>
      <c r="R165" s="152">
        <f t="shared" si="70"/>
        <v>0.75</v>
      </c>
      <c r="S165" s="152">
        <f t="shared" si="71"/>
        <v>0.625</v>
      </c>
      <c r="T165" s="152">
        <f t="shared" si="72"/>
        <v>0.375</v>
      </c>
    </row>
    <row r="166" spans="2:20" s="14" customFormat="1" ht="12.75" customHeight="1" x14ac:dyDescent="0.2">
      <c r="B166" s="295" t="s">
        <v>472</v>
      </c>
      <c r="C166" s="437">
        <v>10</v>
      </c>
      <c r="D166" s="416">
        <v>509679</v>
      </c>
      <c r="E166" s="380">
        <v>382260</v>
      </c>
      <c r="F166" s="380">
        <v>318549</v>
      </c>
      <c r="G166" s="381">
        <v>191130</v>
      </c>
      <c r="H166" s="416">
        <f t="shared" si="73"/>
        <v>524970</v>
      </c>
      <c r="I166" s="380">
        <f t="shared" si="63"/>
        <v>393729</v>
      </c>
      <c r="J166" s="380">
        <f t="shared" si="64"/>
        <v>328107</v>
      </c>
      <c r="K166" s="381">
        <f t="shared" si="65"/>
        <v>196863</v>
      </c>
      <c r="L166" s="44"/>
      <c r="M166" s="348">
        <f t="shared" si="66"/>
        <v>3.000123607211598E-2</v>
      </c>
      <c r="N166" s="348">
        <f t="shared" si="67"/>
        <v>3.0003139224611522E-2</v>
      </c>
      <c r="O166" s="348">
        <f t="shared" si="68"/>
        <v>3.0004803028733412E-2</v>
      </c>
      <c r="P166" s="348">
        <f t="shared" si="69"/>
        <v>2.9995291163082718E-2</v>
      </c>
      <c r="Q166" s="69"/>
      <c r="R166" s="152">
        <f t="shared" si="70"/>
        <v>0.75000147151442376</v>
      </c>
      <c r="S166" s="152">
        <f t="shared" si="71"/>
        <v>0.62499926424278807</v>
      </c>
      <c r="T166" s="152">
        <f t="shared" si="72"/>
        <v>0.37500073575721188</v>
      </c>
    </row>
    <row r="167" spans="2:20" s="14" customFormat="1" x14ac:dyDescent="0.2">
      <c r="B167" s="295" t="s">
        <v>473</v>
      </c>
      <c r="C167" s="437">
        <v>11</v>
      </c>
      <c r="D167" s="416">
        <v>517332</v>
      </c>
      <c r="E167" s="380">
        <v>387999</v>
      </c>
      <c r="F167" s="380">
        <v>323334</v>
      </c>
      <c r="G167" s="381">
        <v>194001</v>
      </c>
      <c r="H167" s="416">
        <f t="shared" si="73"/>
        <v>532851</v>
      </c>
      <c r="I167" s="380">
        <f t="shared" si="63"/>
        <v>399639</v>
      </c>
      <c r="J167" s="380">
        <f t="shared" si="64"/>
        <v>333033</v>
      </c>
      <c r="K167" s="381">
        <f t="shared" si="65"/>
        <v>199818</v>
      </c>
      <c r="L167" s="44"/>
      <c r="M167" s="348">
        <f t="shared" si="66"/>
        <v>2.9998144325114239E-2</v>
      </c>
      <c r="N167" s="348">
        <f t="shared" si="67"/>
        <v>3.0000077319786905E-2</v>
      </c>
      <c r="O167" s="348">
        <f t="shared" si="68"/>
        <v>2.999684536732914E-2</v>
      </c>
      <c r="P167" s="348">
        <f t="shared" si="69"/>
        <v>2.9984381523806579E-2</v>
      </c>
      <c r="Q167" s="69"/>
      <c r="R167" s="152">
        <f t="shared" si="70"/>
        <v>0.75</v>
      </c>
      <c r="S167" s="152">
        <f t="shared" si="71"/>
        <v>0.62500289949200905</v>
      </c>
      <c r="T167" s="152">
        <f t="shared" si="72"/>
        <v>0.37500289949200899</v>
      </c>
    </row>
    <row r="168" spans="2:20" s="14" customFormat="1" x14ac:dyDescent="0.2">
      <c r="B168" s="295" t="s">
        <v>474</v>
      </c>
      <c r="C168" s="437">
        <v>12</v>
      </c>
      <c r="D168" s="416">
        <v>525087</v>
      </c>
      <c r="E168" s="380">
        <v>393816</v>
      </c>
      <c r="F168" s="380">
        <v>328179</v>
      </c>
      <c r="G168" s="381">
        <v>196908</v>
      </c>
      <c r="H168" s="416">
        <f t="shared" si="73"/>
        <v>540840</v>
      </c>
      <c r="I168" s="380">
        <f t="shared" si="63"/>
        <v>405630</v>
      </c>
      <c r="J168" s="380">
        <f t="shared" si="64"/>
        <v>338025</v>
      </c>
      <c r="K168" s="381">
        <f t="shared" si="65"/>
        <v>202815</v>
      </c>
      <c r="L168" s="44"/>
      <c r="M168" s="348">
        <f t="shared" si="66"/>
        <v>3.0000742734061212E-2</v>
      </c>
      <c r="N168" s="348">
        <f t="shared" si="67"/>
        <v>2.9998781156682308E-2</v>
      </c>
      <c r="O168" s="348">
        <f t="shared" si="68"/>
        <v>3.0001919684074851E-2</v>
      </c>
      <c r="P168" s="348">
        <f t="shared" si="69"/>
        <v>2.9998781156682308E-2</v>
      </c>
      <c r="Q168" s="69"/>
      <c r="R168" s="152">
        <f t="shared" si="70"/>
        <v>0.75000142833473316</v>
      </c>
      <c r="S168" s="152">
        <f t="shared" si="71"/>
        <v>0.62499928583263342</v>
      </c>
      <c r="T168" s="152">
        <f t="shared" si="72"/>
        <v>0.37500071416736658</v>
      </c>
    </row>
    <row r="169" spans="2:20" s="14" customFormat="1" x14ac:dyDescent="0.2">
      <c r="B169" s="295" t="s">
        <v>475</v>
      </c>
      <c r="C169" s="437">
        <v>13</v>
      </c>
      <c r="D169" s="416">
        <v>532968</v>
      </c>
      <c r="E169" s="380">
        <v>399726</v>
      </c>
      <c r="F169" s="380">
        <v>333105</v>
      </c>
      <c r="G169" s="381">
        <v>199863</v>
      </c>
      <c r="H169" s="416">
        <f t="shared" si="73"/>
        <v>548958</v>
      </c>
      <c r="I169" s="380">
        <f t="shared" si="63"/>
        <v>411720</v>
      </c>
      <c r="J169" s="380">
        <f t="shared" si="64"/>
        <v>343098</v>
      </c>
      <c r="K169" s="381">
        <f t="shared" si="65"/>
        <v>205860</v>
      </c>
      <c r="L169" s="44"/>
      <c r="M169" s="348">
        <f t="shared" si="66"/>
        <v>3.0001801233845184E-2</v>
      </c>
      <c r="N169" s="348">
        <f t="shared" si="67"/>
        <v>3.0005553804355985E-2</v>
      </c>
      <c r="O169" s="348">
        <f t="shared" si="68"/>
        <v>2.9999549691538705E-2</v>
      </c>
      <c r="P169" s="348">
        <f t="shared" si="69"/>
        <v>3.0005553804355985E-2</v>
      </c>
      <c r="Q169" s="69"/>
      <c r="R169" s="152">
        <f t="shared" si="70"/>
        <v>0.75</v>
      </c>
      <c r="S169" s="152">
        <f t="shared" si="71"/>
        <v>0.625</v>
      </c>
      <c r="T169" s="152">
        <f t="shared" si="72"/>
        <v>0.375</v>
      </c>
    </row>
    <row r="170" spans="2:20" s="14" customFormat="1" x14ac:dyDescent="0.2">
      <c r="B170" s="295" t="s">
        <v>304</v>
      </c>
      <c r="C170" s="437">
        <v>14</v>
      </c>
      <c r="D170" s="416">
        <v>540954</v>
      </c>
      <c r="E170" s="380">
        <v>405717</v>
      </c>
      <c r="F170" s="380">
        <v>338097</v>
      </c>
      <c r="G170" s="381">
        <v>202857</v>
      </c>
      <c r="H170" s="416">
        <f t="shared" si="73"/>
        <v>557184</v>
      </c>
      <c r="I170" s="380">
        <f t="shared" si="63"/>
        <v>417888</v>
      </c>
      <c r="J170" s="380">
        <f t="shared" si="64"/>
        <v>348240</v>
      </c>
      <c r="K170" s="381">
        <f t="shared" si="65"/>
        <v>208944</v>
      </c>
      <c r="L170" s="44"/>
      <c r="M170" s="348">
        <f t="shared" si="66"/>
        <v>3.0002551048702846E-2</v>
      </c>
      <c r="N170" s="348">
        <f t="shared" si="67"/>
        <v>2.9998742966156212E-2</v>
      </c>
      <c r="O170" s="348">
        <f t="shared" si="68"/>
        <v>3.0000266195795881E-2</v>
      </c>
      <c r="P170" s="348">
        <f t="shared" si="69"/>
        <v>3.0006359159407858E-2</v>
      </c>
      <c r="Q170" s="69"/>
      <c r="R170" s="152">
        <f t="shared" si="70"/>
        <v>0.75000277287902484</v>
      </c>
      <c r="S170" s="152">
        <f t="shared" si="71"/>
        <v>0.62500138643951242</v>
      </c>
      <c r="T170" s="152">
        <f t="shared" si="72"/>
        <v>0.37499861356048758</v>
      </c>
    </row>
    <row r="171" spans="2:20" s="14" customFormat="1" ht="22.8" x14ac:dyDescent="0.25">
      <c r="B171" s="295" t="s">
        <v>476</v>
      </c>
      <c r="C171" s="438"/>
      <c r="D171" s="309"/>
      <c r="E171" s="49"/>
      <c r="F171" s="49"/>
      <c r="G171" s="49"/>
      <c r="H171" s="309"/>
      <c r="I171" s="49"/>
      <c r="J171" s="49"/>
      <c r="K171" s="271"/>
      <c r="M171" s="360"/>
      <c r="N171" s="360"/>
      <c r="O171" s="360"/>
      <c r="P171" s="360"/>
    </row>
    <row r="172" spans="2:20" s="14" customFormat="1" x14ac:dyDescent="0.25">
      <c r="B172" s="295" t="s">
        <v>477</v>
      </c>
      <c r="C172" s="438"/>
      <c r="D172" s="309"/>
      <c r="E172" s="49"/>
      <c r="F172" s="49"/>
      <c r="G172" s="49"/>
      <c r="H172" s="309"/>
      <c r="I172" s="49"/>
      <c r="J172" s="49"/>
      <c r="K172" s="271"/>
      <c r="M172" s="360"/>
      <c r="N172" s="360"/>
      <c r="O172" s="360"/>
      <c r="P172" s="360"/>
    </row>
    <row r="173" spans="2:20" s="14" customFormat="1" x14ac:dyDescent="0.25">
      <c r="B173" s="295" t="s">
        <v>478</v>
      </c>
      <c r="C173" s="438"/>
      <c r="D173" s="309"/>
      <c r="E173" s="49"/>
      <c r="F173" s="49"/>
      <c r="G173" s="49"/>
      <c r="H173" s="309"/>
      <c r="I173" s="49"/>
      <c r="J173" s="49"/>
      <c r="K173" s="271"/>
      <c r="M173" s="360"/>
      <c r="N173" s="360"/>
      <c r="O173" s="360"/>
      <c r="P173" s="360"/>
    </row>
    <row r="174" spans="2:20" s="14" customFormat="1" x14ac:dyDescent="0.25">
      <c r="B174" s="295" t="s">
        <v>479</v>
      </c>
      <c r="C174" s="438"/>
      <c r="D174" s="309"/>
      <c r="E174" s="49"/>
      <c r="F174" s="49"/>
      <c r="G174" s="49"/>
      <c r="H174" s="309"/>
      <c r="I174" s="49"/>
      <c r="J174" s="49"/>
      <c r="K174" s="271"/>
      <c r="M174" s="360"/>
      <c r="N174" s="360"/>
      <c r="O174" s="360"/>
      <c r="P174" s="360"/>
    </row>
    <row r="175" spans="2:20" s="14" customFormat="1" x14ac:dyDescent="0.25">
      <c r="B175" s="295" t="s">
        <v>480</v>
      </c>
      <c r="C175" s="438"/>
      <c r="D175" s="309"/>
      <c r="E175" s="49"/>
      <c r="F175" s="49"/>
      <c r="G175" s="49"/>
      <c r="H175" s="309"/>
      <c r="I175" s="49"/>
      <c r="J175" s="49"/>
      <c r="K175" s="271"/>
      <c r="M175" s="360"/>
      <c r="N175" s="360"/>
      <c r="O175" s="360"/>
      <c r="P175" s="360"/>
    </row>
    <row r="176" spans="2:20" s="14" customFormat="1" x14ac:dyDescent="0.25">
      <c r="B176" s="295" t="s">
        <v>481</v>
      </c>
      <c r="C176" s="438"/>
      <c r="D176" s="309"/>
      <c r="E176" s="49"/>
      <c r="F176" s="49"/>
      <c r="G176" s="49"/>
      <c r="H176" s="309"/>
      <c r="I176" s="49"/>
      <c r="J176" s="49"/>
      <c r="K176" s="271"/>
      <c r="M176" s="360"/>
      <c r="N176" s="360"/>
      <c r="O176" s="360"/>
      <c r="P176" s="360"/>
    </row>
    <row r="177" spans="1:20" s="14" customFormat="1" x14ac:dyDescent="0.25">
      <c r="B177" s="295" t="s">
        <v>482</v>
      </c>
      <c r="C177" s="438"/>
      <c r="D177" s="43"/>
      <c r="E177" s="101"/>
      <c r="F177" s="101"/>
      <c r="G177" s="101"/>
      <c r="H177" s="43"/>
      <c r="I177" s="101"/>
      <c r="J177" s="101"/>
      <c r="K177" s="102"/>
      <c r="M177" s="360"/>
      <c r="N177" s="360"/>
      <c r="O177" s="360"/>
      <c r="P177" s="360"/>
    </row>
    <row r="178" spans="1:20" s="14" customFormat="1" x14ac:dyDescent="0.25">
      <c r="B178" s="295" t="s">
        <v>483</v>
      </c>
      <c r="C178" s="438"/>
      <c r="D178" s="309"/>
      <c r="E178" s="49"/>
      <c r="F178" s="49"/>
      <c r="G178" s="49"/>
      <c r="H178" s="309"/>
      <c r="I178" s="49"/>
      <c r="J178" s="49"/>
      <c r="K178" s="271"/>
      <c r="M178" s="360"/>
      <c r="N178" s="360"/>
      <c r="O178" s="360"/>
      <c r="P178" s="360"/>
    </row>
    <row r="179" spans="1:20" s="14" customFormat="1" x14ac:dyDescent="0.25">
      <c r="B179" s="295" t="s">
        <v>484</v>
      </c>
      <c r="C179" s="438"/>
      <c r="D179" s="309"/>
      <c r="E179" s="49"/>
      <c r="F179" s="49"/>
      <c r="G179" s="49"/>
      <c r="H179" s="309"/>
      <c r="I179" s="49"/>
      <c r="J179" s="49"/>
      <c r="K179" s="271"/>
      <c r="M179" s="360"/>
      <c r="N179" s="360"/>
      <c r="O179" s="360"/>
      <c r="P179" s="360"/>
    </row>
    <row r="180" spans="1:20" s="14" customFormat="1" ht="14.4" thickBot="1" x14ac:dyDescent="0.3">
      <c r="B180" s="296" t="s">
        <v>485</v>
      </c>
      <c r="C180" s="439"/>
      <c r="D180" s="315"/>
      <c r="E180" s="261"/>
      <c r="F180" s="261"/>
      <c r="G180" s="261"/>
      <c r="H180" s="315"/>
      <c r="I180" s="261"/>
      <c r="J180" s="261"/>
      <c r="K180" s="300"/>
      <c r="M180" s="360"/>
      <c r="N180" s="360"/>
      <c r="O180" s="360"/>
      <c r="P180" s="360"/>
    </row>
    <row r="181" spans="1:20" s="14" customFormat="1" ht="22.8" x14ac:dyDescent="0.2">
      <c r="A181" s="14">
        <v>9</v>
      </c>
      <c r="B181" s="294" t="s">
        <v>486</v>
      </c>
      <c r="C181" s="436">
        <v>1</v>
      </c>
      <c r="D181" s="372">
        <v>401640</v>
      </c>
      <c r="E181" s="373">
        <v>301230</v>
      </c>
      <c r="F181" s="373">
        <v>251025</v>
      </c>
      <c r="G181" s="378">
        <v>150615</v>
      </c>
      <c r="H181" s="372">
        <f t="shared" ref="H181:H191" si="74">ROUND($D181*(1+$G$19)/3,0)*3</f>
        <v>413688</v>
      </c>
      <c r="I181" s="373">
        <f t="shared" ref="I181:I214" si="75">(ROUND((+H181/8*6)/3,0))*3</f>
        <v>310266</v>
      </c>
      <c r="J181" s="373">
        <f t="shared" ref="J181:J214" si="76">(ROUND((+H181/8*5)/3,0))*3</f>
        <v>258555</v>
      </c>
      <c r="K181" s="378">
        <f t="shared" ref="K181:K214" si="77">(ROUND((+H181/8*3)/3,0))*3</f>
        <v>155133</v>
      </c>
      <c r="L181" s="44"/>
      <c r="M181" s="348">
        <f t="shared" ref="M181:M214" si="78">(H181-D181)/D181</f>
        <v>2.9997012249775919E-2</v>
      </c>
      <c r="N181" s="348">
        <f t="shared" ref="N181:N214" si="79">(I181-E181)/E181</f>
        <v>2.9997012249775919E-2</v>
      </c>
      <c r="O181" s="348">
        <f t="shared" ref="O181:O214" si="80">(J181-F181)/F181</f>
        <v>2.9997012249775919E-2</v>
      </c>
      <c r="P181" s="348">
        <f t="shared" ref="P181:P214" si="81">(K181-G181)/G181</f>
        <v>2.9997012249775919E-2</v>
      </c>
      <c r="Q181" s="69"/>
      <c r="R181" s="152">
        <f t="shared" ref="R181:R214" si="82">E181/D181</f>
        <v>0.75</v>
      </c>
      <c r="S181" s="152">
        <f t="shared" ref="S181:S214" si="83">F181/D181</f>
        <v>0.625</v>
      </c>
      <c r="T181" s="152">
        <f t="shared" ref="T181:T214" si="84">G181/D181</f>
        <v>0.375</v>
      </c>
    </row>
    <row r="182" spans="1:20" s="14" customFormat="1" ht="22.8" x14ac:dyDescent="0.2">
      <c r="B182" s="295" t="s">
        <v>487</v>
      </c>
      <c r="C182" s="437">
        <v>2</v>
      </c>
      <c r="D182" s="379">
        <v>407664</v>
      </c>
      <c r="E182" s="380">
        <v>305748</v>
      </c>
      <c r="F182" s="380">
        <v>254790</v>
      </c>
      <c r="G182" s="381">
        <v>152874</v>
      </c>
      <c r="H182" s="379">
        <f t="shared" si="74"/>
        <v>419895</v>
      </c>
      <c r="I182" s="380">
        <f t="shared" si="75"/>
        <v>314922</v>
      </c>
      <c r="J182" s="380">
        <f t="shared" si="76"/>
        <v>262434</v>
      </c>
      <c r="K182" s="381">
        <f t="shared" si="77"/>
        <v>157461</v>
      </c>
      <c r="L182" s="44"/>
      <c r="M182" s="348">
        <f t="shared" si="78"/>
        <v>3.0002649240551044E-2</v>
      </c>
      <c r="N182" s="348">
        <f t="shared" si="79"/>
        <v>3.0005102241061267E-2</v>
      </c>
      <c r="O182" s="348">
        <f t="shared" si="80"/>
        <v>3.0001177440244907E-2</v>
      </c>
      <c r="P182" s="348">
        <f t="shared" si="81"/>
        <v>3.0005102241061267E-2</v>
      </c>
      <c r="Q182" s="69"/>
      <c r="R182" s="152">
        <f t="shared" si="82"/>
        <v>0.75</v>
      </c>
      <c r="S182" s="152">
        <f t="shared" si="83"/>
        <v>0.625</v>
      </c>
      <c r="T182" s="152">
        <f t="shared" si="84"/>
        <v>0.375</v>
      </c>
    </row>
    <row r="183" spans="1:20" s="14" customFormat="1" ht="11.25" customHeight="1" x14ac:dyDescent="0.2">
      <c r="B183" s="295" t="s">
        <v>488</v>
      </c>
      <c r="C183" s="437">
        <v>3</v>
      </c>
      <c r="D183" s="379">
        <v>413781</v>
      </c>
      <c r="E183" s="380">
        <v>310335</v>
      </c>
      <c r="F183" s="380">
        <v>258612</v>
      </c>
      <c r="G183" s="381">
        <v>155169</v>
      </c>
      <c r="H183" s="379">
        <f t="shared" si="74"/>
        <v>426195</v>
      </c>
      <c r="I183" s="380">
        <f t="shared" si="75"/>
        <v>319647</v>
      </c>
      <c r="J183" s="380">
        <f t="shared" si="76"/>
        <v>266373</v>
      </c>
      <c r="K183" s="381">
        <f t="shared" si="77"/>
        <v>159822</v>
      </c>
      <c r="L183" s="44"/>
      <c r="M183" s="348">
        <f t="shared" si="78"/>
        <v>3.0001377540293053E-2</v>
      </c>
      <c r="N183" s="348">
        <f t="shared" si="79"/>
        <v>3.0006283532311856E-2</v>
      </c>
      <c r="O183" s="348">
        <f t="shared" si="80"/>
        <v>3.0010208343000326E-2</v>
      </c>
      <c r="P183" s="348">
        <f t="shared" si="81"/>
        <v>2.9986659706513544E-2</v>
      </c>
      <c r="Q183" s="69"/>
      <c r="R183" s="152">
        <f t="shared" si="82"/>
        <v>0.74999818744698288</v>
      </c>
      <c r="S183" s="152">
        <f t="shared" si="83"/>
        <v>0.62499728117047426</v>
      </c>
      <c r="T183" s="152">
        <f t="shared" si="84"/>
        <v>0.37500271882952574</v>
      </c>
    </row>
    <row r="184" spans="1:20" s="14" customFormat="1" ht="22.8" x14ac:dyDescent="0.2">
      <c r="B184" s="295" t="s">
        <v>489</v>
      </c>
      <c r="C184" s="437">
        <v>4</v>
      </c>
      <c r="D184" s="379">
        <v>419988</v>
      </c>
      <c r="E184" s="380">
        <v>314991</v>
      </c>
      <c r="F184" s="380">
        <v>262494</v>
      </c>
      <c r="G184" s="381">
        <v>157497</v>
      </c>
      <c r="H184" s="379">
        <f t="shared" si="74"/>
        <v>432588</v>
      </c>
      <c r="I184" s="380">
        <f t="shared" si="75"/>
        <v>324441</v>
      </c>
      <c r="J184" s="380">
        <f t="shared" si="76"/>
        <v>270369</v>
      </c>
      <c r="K184" s="381">
        <f t="shared" si="77"/>
        <v>162222</v>
      </c>
      <c r="L184" s="44"/>
      <c r="M184" s="348">
        <f t="shared" si="78"/>
        <v>3.0000857167347638E-2</v>
      </c>
      <c r="N184" s="348">
        <f t="shared" si="79"/>
        <v>3.0000857167347638E-2</v>
      </c>
      <c r="O184" s="348">
        <f t="shared" si="80"/>
        <v>3.0000685729959543E-2</v>
      </c>
      <c r="P184" s="348">
        <f t="shared" si="81"/>
        <v>3.0000571439455989E-2</v>
      </c>
      <c r="Q184" s="69"/>
      <c r="R184" s="152">
        <f t="shared" si="82"/>
        <v>0.75</v>
      </c>
      <c r="S184" s="152">
        <f t="shared" si="83"/>
        <v>0.62500357153061514</v>
      </c>
      <c r="T184" s="152">
        <f t="shared" si="84"/>
        <v>0.37500357153061514</v>
      </c>
    </row>
    <row r="185" spans="1:20" s="14" customFormat="1" x14ac:dyDescent="0.2">
      <c r="B185" s="164"/>
      <c r="C185" s="437">
        <v>5</v>
      </c>
      <c r="D185" s="379">
        <v>426279</v>
      </c>
      <c r="E185" s="380">
        <v>319710</v>
      </c>
      <c r="F185" s="380">
        <v>266424</v>
      </c>
      <c r="G185" s="381">
        <v>159855</v>
      </c>
      <c r="H185" s="379">
        <f t="shared" si="74"/>
        <v>439068</v>
      </c>
      <c r="I185" s="380">
        <f t="shared" si="75"/>
        <v>329301</v>
      </c>
      <c r="J185" s="380">
        <f t="shared" si="76"/>
        <v>274419</v>
      </c>
      <c r="K185" s="381">
        <f t="shared" si="77"/>
        <v>164652</v>
      </c>
      <c r="L185" s="44"/>
      <c r="M185" s="348">
        <f t="shared" si="78"/>
        <v>3.0001477905315533E-2</v>
      </c>
      <c r="N185" s="348">
        <f t="shared" si="79"/>
        <v>2.9999061649619969E-2</v>
      </c>
      <c r="O185" s="348">
        <f t="shared" si="80"/>
        <v>3.0008557787586702E-2</v>
      </c>
      <c r="P185" s="348">
        <f t="shared" si="81"/>
        <v>3.0008445153420289E-2</v>
      </c>
      <c r="Q185" s="69"/>
      <c r="R185" s="152">
        <f t="shared" si="82"/>
        <v>0.75000175941108993</v>
      </c>
      <c r="S185" s="152">
        <f t="shared" si="83"/>
        <v>0.62499912029445504</v>
      </c>
      <c r="T185" s="152">
        <f t="shared" si="84"/>
        <v>0.37500087970554496</v>
      </c>
    </row>
    <row r="186" spans="1:20" s="14" customFormat="1" x14ac:dyDescent="0.2">
      <c r="B186" s="164"/>
      <c r="C186" s="437">
        <v>6</v>
      </c>
      <c r="D186" s="379">
        <v>432684</v>
      </c>
      <c r="E186" s="380">
        <v>324513</v>
      </c>
      <c r="F186" s="380">
        <v>270429</v>
      </c>
      <c r="G186" s="381">
        <v>162258</v>
      </c>
      <c r="H186" s="379">
        <f t="shared" si="74"/>
        <v>445665</v>
      </c>
      <c r="I186" s="380">
        <f t="shared" si="75"/>
        <v>334248</v>
      </c>
      <c r="J186" s="380">
        <f t="shared" si="76"/>
        <v>278541</v>
      </c>
      <c r="K186" s="381">
        <f t="shared" si="77"/>
        <v>167124</v>
      </c>
      <c r="L186" s="44"/>
      <c r="M186" s="348">
        <f t="shared" si="78"/>
        <v>3.0001109354632943E-2</v>
      </c>
      <c r="N186" s="348">
        <f t="shared" si="79"/>
        <v>2.9998798199147646E-2</v>
      </c>
      <c r="O186" s="348">
        <f t="shared" si="80"/>
        <v>2.9996782889409049E-2</v>
      </c>
      <c r="P186" s="348">
        <f t="shared" si="81"/>
        <v>2.9989276337684428E-2</v>
      </c>
      <c r="Q186" s="69"/>
      <c r="R186" s="152">
        <f t="shared" si="82"/>
        <v>0.75</v>
      </c>
      <c r="S186" s="152">
        <f t="shared" si="83"/>
        <v>0.62500346673322793</v>
      </c>
      <c r="T186" s="152">
        <f t="shared" si="84"/>
        <v>0.37500346673322793</v>
      </c>
    </row>
    <row r="187" spans="1:20" s="14" customFormat="1" x14ac:dyDescent="0.2">
      <c r="B187" s="164"/>
      <c r="C187" s="437">
        <v>7</v>
      </c>
      <c r="D187" s="379">
        <v>439167</v>
      </c>
      <c r="E187" s="380">
        <v>329376</v>
      </c>
      <c r="F187" s="380">
        <v>274479</v>
      </c>
      <c r="G187" s="381">
        <v>164688</v>
      </c>
      <c r="H187" s="379">
        <f t="shared" si="74"/>
        <v>452343</v>
      </c>
      <c r="I187" s="380">
        <f t="shared" si="75"/>
        <v>339258</v>
      </c>
      <c r="J187" s="380">
        <f t="shared" si="76"/>
        <v>282714</v>
      </c>
      <c r="K187" s="381">
        <f t="shared" si="77"/>
        <v>169629</v>
      </c>
      <c r="L187" s="44"/>
      <c r="M187" s="348">
        <f t="shared" si="78"/>
        <v>3.0002254267738695E-2</v>
      </c>
      <c r="N187" s="348">
        <f t="shared" si="79"/>
        <v>3.0002185951617605E-2</v>
      </c>
      <c r="O187" s="348">
        <f t="shared" si="80"/>
        <v>3.0002295257560686E-2</v>
      </c>
      <c r="P187" s="348">
        <f t="shared" si="81"/>
        <v>3.0002185951617605E-2</v>
      </c>
      <c r="Q187" s="69"/>
      <c r="R187" s="152">
        <f t="shared" si="82"/>
        <v>0.75000170777858988</v>
      </c>
      <c r="S187" s="152">
        <f t="shared" si="83"/>
        <v>0.62499914611070506</v>
      </c>
      <c r="T187" s="152">
        <f t="shared" si="84"/>
        <v>0.37500085388929494</v>
      </c>
    </row>
    <row r="188" spans="1:20" s="14" customFormat="1" x14ac:dyDescent="0.2">
      <c r="B188" s="164"/>
      <c r="C188" s="437">
        <v>8</v>
      </c>
      <c r="D188" s="379">
        <v>445752</v>
      </c>
      <c r="E188" s="380">
        <v>334314</v>
      </c>
      <c r="F188" s="380">
        <v>278595</v>
      </c>
      <c r="G188" s="381">
        <v>167157</v>
      </c>
      <c r="H188" s="379">
        <f t="shared" si="74"/>
        <v>459126</v>
      </c>
      <c r="I188" s="380">
        <f t="shared" si="75"/>
        <v>344346</v>
      </c>
      <c r="J188" s="380">
        <f t="shared" si="76"/>
        <v>286953</v>
      </c>
      <c r="K188" s="381">
        <f t="shared" si="77"/>
        <v>172173</v>
      </c>
      <c r="L188" s="44"/>
      <c r="M188" s="348">
        <f t="shared" si="78"/>
        <v>3.0003230495881116E-2</v>
      </c>
      <c r="N188" s="348">
        <f t="shared" si="79"/>
        <v>3.0007717295716003E-2</v>
      </c>
      <c r="O188" s="348">
        <f t="shared" si="80"/>
        <v>3.0000538415980188E-2</v>
      </c>
      <c r="P188" s="348">
        <f t="shared" si="81"/>
        <v>3.0007717295716003E-2</v>
      </c>
      <c r="Q188" s="69"/>
      <c r="R188" s="152">
        <f t="shared" si="82"/>
        <v>0.75</v>
      </c>
      <c r="S188" s="152">
        <f t="shared" si="83"/>
        <v>0.625</v>
      </c>
      <c r="T188" s="152">
        <f t="shared" si="84"/>
        <v>0.375</v>
      </c>
    </row>
    <row r="189" spans="1:20" s="14" customFormat="1" x14ac:dyDescent="0.2">
      <c r="B189" s="164"/>
      <c r="C189" s="437">
        <v>9</v>
      </c>
      <c r="D189" s="379">
        <v>452445</v>
      </c>
      <c r="E189" s="380">
        <v>339333</v>
      </c>
      <c r="F189" s="380">
        <v>282777</v>
      </c>
      <c r="G189" s="381">
        <v>169668</v>
      </c>
      <c r="H189" s="379">
        <f t="shared" si="74"/>
        <v>466017</v>
      </c>
      <c r="I189" s="380">
        <f t="shared" si="75"/>
        <v>349512</v>
      </c>
      <c r="J189" s="380">
        <f t="shared" si="76"/>
        <v>291261</v>
      </c>
      <c r="K189" s="381">
        <f t="shared" si="77"/>
        <v>174756</v>
      </c>
      <c r="L189" s="44"/>
      <c r="M189" s="348">
        <f t="shared" si="78"/>
        <v>2.9997016211915261E-2</v>
      </c>
      <c r="N189" s="348">
        <f t="shared" si="79"/>
        <v>2.9997082511868872E-2</v>
      </c>
      <c r="O189" s="348">
        <f t="shared" si="80"/>
        <v>3.0002440085296896E-2</v>
      </c>
      <c r="P189" s="348">
        <f t="shared" si="81"/>
        <v>2.9987976518848575E-2</v>
      </c>
      <c r="Q189" s="69"/>
      <c r="R189" s="152">
        <f t="shared" si="82"/>
        <v>0.74999834233995288</v>
      </c>
      <c r="S189" s="152">
        <f t="shared" si="83"/>
        <v>0.62499751350992938</v>
      </c>
      <c r="T189" s="152">
        <f t="shared" si="84"/>
        <v>0.37500248649007062</v>
      </c>
    </row>
    <row r="190" spans="1:20" s="14" customFormat="1" ht="14.4" thickBot="1" x14ac:dyDescent="0.25">
      <c r="B190" s="164"/>
      <c r="C190" s="441">
        <v>10</v>
      </c>
      <c r="D190" s="382">
        <v>459231</v>
      </c>
      <c r="E190" s="383">
        <v>344424</v>
      </c>
      <c r="F190" s="383">
        <v>287019</v>
      </c>
      <c r="G190" s="384">
        <v>172212</v>
      </c>
      <c r="H190" s="382">
        <f t="shared" si="74"/>
        <v>473007</v>
      </c>
      <c r="I190" s="383">
        <f t="shared" si="75"/>
        <v>354756</v>
      </c>
      <c r="J190" s="383">
        <f t="shared" si="76"/>
        <v>295629</v>
      </c>
      <c r="K190" s="384">
        <f t="shared" si="77"/>
        <v>177378</v>
      </c>
      <c r="L190" s="44"/>
      <c r="M190" s="348">
        <f t="shared" si="78"/>
        <v>2.9997974875389511E-2</v>
      </c>
      <c r="N190" s="348">
        <f t="shared" si="79"/>
        <v>2.999790955334123E-2</v>
      </c>
      <c r="O190" s="348">
        <f t="shared" si="80"/>
        <v>2.9998014068755029E-2</v>
      </c>
      <c r="P190" s="348">
        <f t="shared" si="81"/>
        <v>2.999790955334123E-2</v>
      </c>
      <c r="Q190" s="69"/>
      <c r="R190" s="152">
        <f t="shared" si="82"/>
        <v>0.75000163316500845</v>
      </c>
      <c r="S190" s="152">
        <f t="shared" si="83"/>
        <v>0.62499918341749572</v>
      </c>
      <c r="T190" s="152">
        <f t="shared" si="84"/>
        <v>0.37500081658250423</v>
      </c>
    </row>
    <row r="191" spans="1:20" s="14" customFormat="1" ht="22.8" x14ac:dyDescent="0.2">
      <c r="A191" s="14">
        <v>10</v>
      </c>
      <c r="B191" s="294" t="s">
        <v>490</v>
      </c>
      <c r="C191" s="436">
        <v>1</v>
      </c>
      <c r="D191" s="372">
        <v>473112</v>
      </c>
      <c r="E191" s="373">
        <v>354834</v>
      </c>
      <c r="F191" s="373">
        <v>295695</v>
      </c>
      <c r="G191" s="378">
        <v>177417</v>
      </c>
      <c r="H191" s="372">
        <f t="shared" si="74"/>
        <v>487305</v>
      </c>
      <c r="I191" s="373">
        <f t="shared" si="75"/>
        <v>365478</v>
      </c>
      <c r="J191" s="373">
        <f t="shared" si="76"/>
        <v>304566</v>
      </c>
      <c r="K191" s="378">
        <f t="shared" si="77"/>
        <v>182739</v>
      </c>
      <c r="L191" s="44"/>
      <c r="M191" s="348">
        <f t="shared" si="78"/>
        <v>2.9999239080809616E-2</v>
      </c>
      <c r="N191" s="348">
        <f t="shared" si="79"/>
        <v>2.9997125416391889E-2</v>
      </c>
      <c r="O191" s="348">
        <f t="shared" si="80"/>
        <v>3.0000507279460256E-2</v>
      </c>
      <c r="P191" s="348">
        <f t="shared" si="81"/>
        <v>2.9997125416391889E-2</v>
      </c>
      <c r="Q191" s="69"/>
      <c r="R191" s="152">
        <f t="shared" si="82"/>
        <v>0.75</v>
      </c>
      <c r="S191" s="152">
        <f t="shared" si="83"/>
        <v>0.625</v>
      </c>
      <c r="T191" s="152">
        <f t="shared" si="84"/>
        <v>0.375</v>
      </c>
    </row>
    <row r="192" spans="1:20" s="14" customFormat="1" ht="22.8" x14ac:dyDescent="0.2">
      <c r="B192" s="295" t="s">
        <v>491</v>
      </c>
      <c r="C192" s="437">
        <v>2</v>
      </c>
      <c r="D192" s="379">
        <v>480207</v>
      </c>
      <c r="E192" s="380">
        <v>360156</v>
      </c>
      <c r="F192" s="380">
        <v>300129</v>
      </c>
      <c r="G192" s="381">
        <v>180078</v>
      </c>
      <c r="H192" s="379">
        <f>ROUND($D192*(1+$G$20)/3,0)*3</f>
        <v>494613</v>
      </c>
      <c r="I192" s="380">
        <f t="shared" si="75"/>
        <v>370959</v>
      </c>
      <c r="J192" s="380">
        <f t="shared" si="76"/>
        <v>309132</v>
      </c>
      <c r="K192" s="381">
        <f t="shared" si="77"/>
        <v>185481</v>
      </c>
      <c r="L192" s="44"/>
      <c r="M192" s="348">
        <f t="shared" si="78"/>
        <v>2.9999562688590546E-2</v>
      </c>
      <c r="N192" s="348">
        <f t="shared" si="79"/>
        <v>2.9995335354679638E-2</v>
      </c>
      <c r="O192" s="348">
        <f t="shared" si="80"/>
        <v>2.9997101246464021E-2</v>
      </c>
      <c r="P192" s="348">
        <f t="shared" si="81"/>
        <v>3.0003665078465996E-2</v>
      </c>
      <c r="Q192" s="69"/>
      <c r="R192" s="152">
        <f t="shared" si="82"/>
        <v>0.75000156182646238</v>
      </c>
      <c r="S192" s="152">
        <f t="shared" si="83"/>
        <v>0.62499921908676881</v>
      </c>
      <c r="T192" s="152">
        <f t="shared" si="84"/>
        <v>0.37500078091323119</v>
      </c>
    </row>
    <row r="193" spans="1:20" s="14" customFormat="1" ht="12" customHeight="1" x14ac:dyDescent="0.2">
      <c r="B193" s="295" t="s">
        <v>492</v>
      </c>
      <c r="C193" s="437">
        <v>3</v>
      </c>
      <c r="D193" s="379">
        <v>487416</v>
      </c>
      <c r="E193" s="380">
        <v>365562</v>
      </c>
      <c r="F193" s="380">
        <v>304635</v>
      </c>
      <c r="G193" s="381">
        <v>182781</v>
      </c>
      <c r="H193" s="379">
        <f t="shared" ref="H193:H206" si="85">ROUND($D193*(1+$G$20)/3,0)*3</f>
        <v>502038</v>
      </c>
      <c r="I193" s="380">
        <f t="shared" si="75"/>
        <v>376530</v>
      </c>
      <c r="J193" s="380">
        <f t="shared" si="76"/>
        <v>313773</v>
      </c>
      <c r="K193" s="381">
        <f t="shared" si="77"/>
        <v>188265</v>
      </c>
      <c r="L193" s="44"/>
      <c r="M193" s="348">
        <f t="shared" si="78"/>
        <v>2.9999015214929342E-2</v>
      </c>
      <c r="N193" s="348">
        <f t="shared" si="79"/>
        <v>3.0003118486057086E-2</v>
      </c>
      <c r="O193" s="348">
        <f t="shared" si="80"/>
        <v>2.9996553252252697E-2</v>
      </c>
      <c r="P193" s="348">
        <f t="shared" si="81"/>
        <v>3.0003118486057086E-2</v>
      </c>
      <c r="Q193" s="69"/>
      <c r="R193" s="152">
        <f t="shared" si="82"/>
        <v>0.75</v>
      </c>
      <c r="S193" s="152">
        <f t="shared" si="83"/>
        <v>0.625</v>
      </c>
      <c r="T193" s="152">
        <f t="shared" si="84"/>
        <v>0.375</v>
      </c>
    </row>
    <row r="194" spans="1:20" s="14" customFormat="1" ht="22.8" x14ac:dyDescent="0.2">
      <c r="B194" s="295" t="s">
        <v>493</v>
      </c>
      <c r="C194" s="437">
        <v>4</v>
      </c>
      <c r="D194" s="379">
        <v>494724</v>
      </c>
      <c r="E194" s="380">
        <v>371043</v>
      </c>
      <c r="F194" s="380">
        <v>309204</v>
      </c>
      <c r="G194" s="381">
        <v>185523</v>
      </c>
      <c r="H194" s="379">
        <f t="shared" si="85"/>
        <v>509565</v>
      </c>
      <c r="I194" s="380">
        <f t="shared" si="75"/>
        <v>382173</v>
      </c>
      <c r="J194" s="380">
        <f t="shared" si="76"/>
        <v>318477</v>
      </c>
      <c r="K194" s="381">
        <f t="shared" si="77"/>
        <v>191088</v>
      </c>
      <c r="L194" s="44"/>
      <c r="M194" s="348">
        <f t="shared" si="78"/>
        <v>2.9998544643073714E-2</v>
      </c>
      <c r="N194" s="348">
        <f t="shared" si="79"/>
        <v>2.9996523314009427E-2</v>
      </c>
      <c r="O194" s="348">
        <f t="shared" si="80"/>
        <v>2.9989909574261654E-2</v>
      </c>
      <c r="P194" s="348">
        <f t="shared" si="81"/>
        <v>2.9996280784592745E-2</v>
      </c>
      <c r="Q194" s="69"/>
      <c r="R194" s="152">
        <f t="shared" si="82"/>
        <v>0.75</v>
      </c>
      <c r="S194" s="152">
        <f t="shared" si="83"/>
        <v>0.62500303199359641</v>
      </c>
      <c r="T194" s="152">
        <f t="shared" si="84"/>
        <v>0.37500303199359641</v>
      </c>
    </row>
    <row r="195" spans="1:20" s="14" customFormat="1" x14ac:dyDescent="0.2">
      <c r="B195" s="164"/>
      <c r="C195" s="437">
        <v>5</v>
      </c>
      <c r="D195" s="379">
        <v>502152</v>
      </c>
      <c r="E195" s="380">
        <v>376614</v>
      </c>
      <c r="F195" s="380">
        <v>313845</v>
      </c>
      <c r="G195" s="381">
        <v>188307</v>
      </c>
      <c r="H195" s="379">
        <f t="shared" si="85"/>
        <v>517218</v>
      </c>
      <c r="I195" s="380">
        <f t="shared" si="75"/>
        <v>387915</v>
      </c>
      <c r="J195" s="380">
        <f t="shared" si="76"/>
        <v>323262</v>
      </c>
      <c r="K195" s="381">
        <f t="shared" si="77"/>
        <v>193956</v>
      </c>
      <c r="L195" s="44"/>
      <c r="M195" s="348">
        <f t="shared" si="78"/>
        <v>3.0002867657601684E-2</v>
      </c>
      <c r="N195" s="348">
        <f t="shared" si="79"/>
        <v>3.0006850515381798E-2</v>
      </c>
      <c r="O195" s="348">
        <f t="shared" si="80"/>
        <v>3.000525737226975E-2</v>
      </c>
      <c r="P195" s="348">
        <f t="shared" si="81"/>
        <v>2.9998884799821567E-2</v>
      </c>
      <c r="Q195" s="69"/>
      <c r="R195" s="152">
        <f t="shared" si="82"/>
        <v>0.75</v>
      </c>
      <c r="S195" s="152">
        <f t="shared" si="83"/>
        <v>0.625</v>
      </c>
      <c r="T195" s="152">
        <f t="shared" si="84"/>
        <v>0.375</v>
      </c>
    </row>
    <row r="196" spans="1:20" s="14" customFormat="1" x14ac:dyDescent="0.2">
      <c r="B196" s="164"/>
      <c r="C196" s="437">
        <v>6</v>
      </c>
      <c r="D196" s="379">
        <v>509679</v>
      </c>
      <c r="E196" s="380">
        <v>382260</v>
      </c>
      <c r="F196" s="380">
        <v>318549</v>
      </c>
      <c r="G196" s="381">
        <v>191130</v>
      </c>
      <c r="H196" s="379">
        <f t="shared" si="85"/>
        <v>524970</v>
      </c>
      <c r="I196" s="380">
        <f t="shared" si="75"/>
        <v>393729</v>
      </c>
      <c r="J196" s="380">
        <f t="shared" si="76"/>
        <v>328107</v>
      </c>
      <c r="K196" s="381">
        <f t="shared" si="77"/>
        <v>196863</v>
      </c>
      <c r="L196" s="44"/>
      <c r="M196" s="348">
        <f t="shared" si="78"/>
        <v>3.000123607211598E-2</v>
      </c>
      <c r="N196" s="348">
        <f t="shared" si="79"/>
        <v>3.0003139224611522E-2</v>
      </c>
      <c r="O196" s="348">
        <f t="shared" si="80"/>
        <v>3.0004803028733412E-2</v>
      </c>
      <c r="P196" s="348">
        <f t="shared" si="81"/>
        <v>2.9995291163082718E-2</v>
      </c>
      <c r="Q196" s="69"/>
      <c r="R196" s="152">
        <f t="shared" si="82"/>
        <v>0.75000147151442376</v>
      </c>
      <c r="S196" s="152">
        <f t="shared" si="83"/>
        <v>0.62499926424278807</v>
      </c>
      <c r="T196" s="152">
        <f t="shared" si="84"/>
        <v>0.37500073575721188</v>
      </c>
    </row>
    <row r="197" spans="1:20" s="14" customFormat="1" x14ac:dyDescent="0.2">
      <c r="B197" s="164"/>
      <c r="C197" s="437">
        <v>7</v>
      </c>
      <c r="D197" s="379">
        <v>517332</v>
      </c>
      <c r="E197" s="380">
        <v>387999</v>
      </c>
      <c r="F197" s="380">
        <v>323334</v>
      </c>
      <c r="G197" s="381">
        <v>194001</v>
      </c>
      <c r="H197" s="379">
        <f t="shared" si="85"/>
        <v>532851</v>
      </c>
      <c r="I197" s="380">
        <f t="shared" si="75"/>
        <v>399639</v>
      </c>
      <c r="J197" s="380">
        <f t="shared" si="76"/>
        <v>333033</v>
      </c>
      <c r="K197" s="381">
        <f t="shared" si="77"/>
        <v>199818</v>
      </c>
      <c r="L197" s="44"/>
      <c r="M197" s="348">
        <f t="shared" si="78"/>
        <v>2.9998144325114239E-2</v>
      </c>
      <c r="N197" s="348">
        <f t="shared" si="79"/>
        <v>3.0000077319786905E-2</v>
      </c>
      <c r="O197" s="348">
        <f t="shared" si="80"/>
        <v>2.999684536732914E-2</v>
      </c>
      <c r="P197" s="348">
        <f t="shared" si="81"/>
        <v>2.9984381523806579E-2</v>
      </c>
      <c r="Q197" s="69"/>
      <c r="R197" s="152">
        <f t="shared" si="82"/>
        <v>0.75</v>
      </c>
      <c r="S197" s="152">
        <f t="shared" si="83"/>
        <v>0.62500289949200905</v>
      </c>
      <c r="T197" s="152">
        <f t="shared" si="84"/>
        <v>0.37500289949200899</v>
      </c>
    </row>
    <row r="198" spans="1:20" s="14" customFormat="1" x14ac:dyDescent="0.2">
      <c r="B198" s="164"/>
      <c r="C198" s="437">
        <v>8</v>
      </c>
      <c r="D198" s="379">
        <v>525087</v>
      </c>
      <c r="E198" s="380">
        <v>393816</v>
      </c>
      <c r="F198" s="380">
        <v>328179</v>
      </c>
      <c r="G198" s="381">
        <v>196908</v>
      </c>
      <c r="H198" s="379">
        <f t="shared" si="85"/>
        <v>540840</v>
      </c>
      <c r="I198" s="380">
        <f t="shared" si="75"/>
        <v>405630</v>
      </c>
      <c r="J198" s="380">
        <f t="shared" si="76"/>
        <v>338025</v>
      </c>
      <c r="K198" s="381">
        <f t="shared" si="77"/>
        <v>202815</v>
      </c>
      <c r="L198" s="44"/>
      <c r="M198" s="348">
        <f t="shared" si="78"/>
        <v>3.0000742734061212E-2</v>
      </c>
      <c r="N198" s="348">
        <f t="shared" si="79"/>
        <v>2.9998781156682308E-2</v>
      </c>
      <c r="O198" s="348">
        <f t="shared" si="80"/>
        <v>3.0001919684074851E-2</v>
      </c>
      <c r="P198" s="348">
        <f t="shared" si="81"/>
        <v>2.9998781156682308E-2</v>
      </c>
      <c r="Q198" s="69"/>
      <c r="R198" s="152">
        <f t="shared" si="82"/>
        <v>0.75000142833473316</v>
      </c>
      <c r="S198" s="152">
        <f t="shared" si="83"/>
        <v>0.62499928583263342</v>
      </c>
      <c r="T198" s="152">
        <f t="shared" si="84"/>
        <v>0.37500071416736658</v>
      </c>
    </row>
    <row r="199" spans="1:20" s="14" customFormat="1" x14ac:dyDescent="0.2">
      <c r="B199" s="164"/>
      <c r="C199" s="437">
        <v>9</v>
      </c>
      <c r="D199" s="379">
        <v>532968</v>
      </c>
      <c r="E199" s="380">
        <v>399726</v>
      </c>
      <c r="F199" s="380">
        <v>333105</v>
      </c>
      <c r="G199" s="381">
        <v>199863</v>
      </c>
      <c r="H199" s="379">
        <f t="shared" si="85"/>
        <v>548958</v>
      </c>
      <c r="I199" s="380">
        <f t="shared" si="75"/>
        <v>411720</v>
      </c>
      <c r="J199" s="380">
        <f t="shared" si="76"/>
        <v>343098</v>
      </c>
      <c r="K199" s="381">
        <f t="shared" si="77"/>
        <v>205860</v>
      </c>
      <c r="L199" s="44"/>
      <c r="M199" s="348">
        <f t="shared" si="78"/>
        <v>3.0001801233845184E-2</v>
      </c>
      <c r="N199" s="348">
        <f t="shared" si="79"/>
        <v>3.0005553804355985E-2</v>
      </c>
      <c r="O199" s="348">
        <f t="shared" si="80"/>
        <v>2.9999549691538705E-2</v>
      </c>
      <c r="P199" s="348">
        <f t="shared" si="81"/>
        <v>3.0005553804355985E-2</v>
      </c>
      <c r="Q199" s="69"/>
      <c r="R199" s="152">
        <f t="shared" si="82"/>
        <v>0.75</v>
      </c>
      <c r="S199" s="152">
        <f t="shared" si="83"/>
        <v>0.625</v>
      </c>
      <c r="T199" s="152">
        <f t="shared" si="84"/>
        <v>0.375</v>
      </c>
    </row>
    <row r="200" spans="1:20" s="14" customFormat="1" ht="14.4" thickBot="1" x14ac:dyDescent="0.25">
      <c r="B200" s="164"/>
      <c r="C200" s="441">
        <v>10</v>
      </c>
      <c r="D200" s="382">
        <v>540954</v>
      </c>
      <c r="E200" s="383">
        <v>405717</v>
      </c>
      <c r="F200" s="383">
        <v>338097</v>
      </c>
      <c r="G200" s="384">
        <v>202857</v>
      </c>
      <c r="H200" s="382">
        <f t="shared" si="85"/>
        <v>557184</v>
      </c>
      <c r="I200" s="383">
        <f t="shared" si="75"/>
        <v>417888</v>
      </c>
      <c r="J200" s="383">
        <f t="shared" si="76"/>
        <v>348240</v>
      </c>
      <c r="K200" s="384">
        <f t="shared" si="77"/>
        <v>208944</v>
      </c>
      <c r="L200" s="44"/>
      <c r="M200" s="348">
        <f t="shared" si="78"/>
        <v>3.0002551048702846E-2</v>
      </c>
      <c r="N200" s="348">
        <f t="shared" si="79"/>
        <v>2.9998742966156212E-2</v>
      </c>
      <c r="O200" s="348">
        <f t="shared" si="80"/>
        <v>3.0000266195795881E-2</v>
      </c>
      <c r="P200" s="348">
        <f t="shared" si="81"/>
        <v>3.0006359159407858E-2</v>
      </c>
      <c r="Q200" s="69"/>
      <c r="R200" s="152">
        <f t="shared" si="82"/>
        <v>0.75000277287902484</v>
      </c>
      <c r="S200" s="152">
        <f t="shared" si="83"/>
        <v>0.62500138643951242</v>
      </c>
      <c r="T200" s="152">
        <f t="shared" si="84"/>
        <v>0.37499861356048758</v>
      </c>
    </row>
    <row r="201" spans="1:20" s="14" customFormat="1" ht="22.8" x14ac:dyDescent="0.2">
      <c r="A201" s="14">
        <v>11</v>
      </c>
      <c r="B201" s="294" t="s">
        <v>494</v>
      </c>
      <c r="C201" s="436">
        <v>1</v>
      </c>
      <c r="D201" s="372">
        <v>557301</v>
      </c>
      <c r="E201" s="373">
        <v>417975</v>
      </c>
      <c r="F201" s="373">
        <v>348312</v>
      </c>
      <c r="G201" s="378">
        <v>208989</v>
      </c>
      <c r="H201" s="372">
        <f t="shared" si="85"/>
        <v>574020</v>
      </c>
      <c r="I201" s="373">
        <f t="shared" si="75"/>
        <v>430515</v>
      </c>
      <c r="J201" s="373">
        <f t="shared" si="76"/>
        <v>358764</v>
      </c>
      <c r="K201" s="378">
        <f t="shared" si="77"/>
        <v>215259</v>
      </c>
      <c r="L201" s="44"/>
      <c r="M201" s="348">
        <f t="shared" si="78"/>
        <v>2.9999946169125841E-2</v>
      </c>
      <c r="N201" s="348">
        <f t="shared" si="79"/>
        <v>3.0001794365691729E-2</v>
      </c>
      <c r="O201" s="348">
        <f t="shared" si="80"/>
        <v>3.0007579411562048E-2</v>
      </c>
      <c r="P201" s="348">
        <f t="shared" si="81"/>
        <v>3.0001579030475289E-2</v>
      </c>
      <c r="Q201" s="69"/>
      <c r="R201" s="152">
        <f t="shared" si="82"/>
        <v>0.74999865422814604</v>
      </c>
      <c r="S201" s="152">
        <f t="shared" si="83"/>
        <v>0.62499798134221907</v>
      </c>
      <c r="T201" s="152">
        <f t="shared" si="84"/>
        <v>0.37500201865778099</v>
      </c>
    </row>
    <row r="202" spans="1:20" s="14" customFormat="1" ht="22.8" x14ac:dyDescent="0.2">
      <c r="B202" s="295" t="s">
        <v>495</v>
      </c>
      <c r="C202" s="437">
        <v>2</v>
      </c>
      <c r="D202" s="379">
        <v>565668</v>
      </c>
      <c r="E202" s="380">
        <v>424251</v>
      </c>
      <c r="F202" s="380">
        <v>353544</v>
      </c>
      <c r="G202" s="381">
        <v>212127</v>
      </c>
      <c r="H202" s="379">
        <f t="shared" si="85"/>
        <v>582639</v>
      </c>
      <c r="I202" s="380">
        <f t="shared" si="75"/>
        <v>436980</v>
      </c>
      <c r="J202" s="380">
        <f t="shared" si="76"/>
        <v>364149</v>
      </c>
      <c r="K202" s="381">
        <f t="shared" si="77"/>
        <v>218490</v>
      </c>
      <c r="L202" s="44"/>
      <c r="M202" s="348">
        <f t="shared" si="78"/>
        <v>3.0001697108551304E-2</v>
      </c>
      <c r="N202" s="348">
        <f t="shared" si="79"/>
        <v>3.0003464929958916E-2</v>
      </c>
      <c r="O202" s="348">
        <f t="shared" si="80"/>
        <v>2.9996266377028034E-2</v>
      </c>
      <c r="P202" s="348">
        <f t="shared" si="81"/>
        <v>2.9996181532761033E-2</v>
      </c>
      <c r="Q202" s="69"/>
      <c r="R202" s="152">
        <f t="shared" si="82"/>
        <v>0.75</v>
      </c>
      <c r="S202" s="152">
        <f t="shared" si="83"/>
        <v>0.62500265173211145</v>
      </c>
      <c r="T202" s="152">
        <f t="shared" si="84"/>
        <v>0.37500265173211139</v>
      </c>
    </row>
    <row r="203" spans="1:20" s="14" customFormat="1" ht="13.5" customHeight="1" x14ac:dyDescent="0.2">
      <c r="B203" s="295" t="s">
        <v>496</v>
      </c>
      <c r="C203" s="437">
        <v>3</v>
      </c>
      <c r="D203" s="379">
        <v>574152</v>
      </c>
      <c r="E203" s="380">
        <v>430614</v>
      </c>
      <c r="F203" s="380">
        <v>358845</v>
      </c>
      <c r="G203" s="381">
        <v>215307</v>
      </c>
      <c r="H203" s="379">
        <f t="shared" si="85"/>
        <v>591378</v>
      </c>
      <c r="I203" s="380">
        <f t="shared" si="75"/>
        <v>443535</v>
      </c>
      <c r="J203" s="380">
        <f t="shared" si="76"/>
        <v>369612</v>
      </c>
      <c r="K203" s="381">
        <f t="shared" si="77"/>
        <v>221766</v>
      </c>
      <c r="L203" s="44"/>
      <c r="M203" s="348">
        <f t="shared" si="78"/>
        <v>3.0002508046649667E-2</v>
      </c>
      <c r="N203" s="348">
        <f t="shared" si="79"/>
        <v>3.0005991444774206E-2</v>
      </c>
      <c r="O203" s="348">
        <f t="shared" si="80"/>
        <v>3.000459808552439E-2</v>
      </c>
      <c r="P203" s="348">
        <f t="shared" si="81"/>
        <v>2.9999024648525129E-2</v>
      </c>
      <c r="Q203" s="69"/>
      <c r="R203" s="152">
        <f t="shared" si="82"/>
        <v>0.75</v>
      </c>
      <c r="S203" s="152">
        <f t="shared" si="83"/>
        <v>0.625</v>
      </c>
      <c r="T203" s="152">
        <f t="shared" si="84"/>
        <v>0.375</v>
      </c>
    </row>
    <row r="204" spans="1:20" s="14" customFormat="1" ht="22.8" x14ac:dyDescent="0.2">
      <c r="B204" s="295" t="s">
        <v>497</v>
      </c>
      <c r="C204" s="437">
        <v>4</v>
      </c>
      <c r="D204" s="379">
        <v>582771</v>
      </c>
      <c r="E204" s="380">
        <v>437079</v>
      </c>
      <c r="F204" s="380">
        <v>364233</v>
      </c>
      <c r="G204" s="381">
        <v>218538</v>
      </c>
      <c r="H204" s="379">
        <f t="shared" si="85"/>
        <v>600255</v>
      </c>
      <c r="I204" s="380">
        <f t="shared" si="75"/>
        <v>450192</v>
      </c>
      <c r="J204" s="380">
        <f t="shared" si="76"/>
        <v>375159</v>
      </c>
      <c r="K204" s="381">
        <f t="shared" si="77"/>
        <v>225096</v>
      </c>
      <c r="L204" s="44"/>
      <c r="M204" s="348">
        <f t="shared" si="78"/>
        <v>3.0001492867695888E-2</v>
      </c>
      <c r="N204" s="348">
        <f t="shared" si="79"/>
        <v>3.0001441387026144E-2</v>
      </c>
      <c r="O204" s="348">
        <f t="shared" si="80"/>
        <v>2.9997281959624745E-2</v>
      </c>
      <c r="P204" s="348">
        <f t="shared" si="81"/>
        <v>3.0008511105620077E-2</v>
      </c>
      <c r="Q204" s="69"/>
      <c r="R204" s="152">
        <f t="shared" si="82"/>
        <v>0.7500012869549102</v>
      </c>
      <c r="S204" s="152">
        <f t="shared" si="83"/>
        <v>0.6250019304323654</v>
      </c>
      <c r="T204" s="152">
        <f t="shared" si="84"/>
        <v>0.37499806956763465</v>
      </c>
    </row>
    <row r="205" spans="1:20" s="14" customFormat="1" x14ac:dyDescent="0.2">
      <c r="B205" s="164"/>
      <c r="C205" s="437">
        <v>5</v>
      </c>
      <c r="D205" s="379">
        <v>591513</v>
      </c>
      <c r="E205" s="380">
        <v>443634</v>
      </c>
      <c r="F205" s="380">
        <v>369696</v>
      </c>
      <c r="G205" s="381">
        <v>221817</v>
      </c>
      <c r="H205" s="379">
        <f t="shared" si="85"/>
        <v>609258</v>
      </c>
      <c r="I205" s="380">
        <f t="shared" si="75"/>
        <v>456945</v>
      </c>
      <c r="J205" s="380">
        <f t="shared" si="76"/>
        <v>380787</v>
      </c>
      <c r="K205" s="381">
        <f t="shared" si="77"/>
        <v>228471</v>
      </c>
      <c r="L205" s="44"/>
      <c r="M205" s="348">
        <f t="shared" si="78"/>
        <v>2.9999340673831344E-2</v>
      </c>
      <c r="N205" s="348">
        <f t="shared" si="79"/>
        <v>3.0004463138533114E-2</v>
      </c>
      <c r="O205" s="348">
        <f t="shared" si="80"/>
        <v>3.0000324591015322E-2</v>
      </c>
      <c r="P205" s="348">
        <f t="shared" si="81"/>
        <v>2.9997700807422336E-2</v>
      </c>
      <c r="Q205" s="69"/>
      <c r="R205" s="152">
        <f t="shared" si="82"/>
        <v>0.74999873206506029</v>
      </c>
      <c r="S205" s="152">
        <f t="shared" si="83"/>
        <v>0.62500063396746985</v>
      </c>
      <c r="T205" s="152">
        <f t="shared" si="84"/>
        <v>0.37499936603253015</v>
      </c>
    </row>
    <row r="206" spans="1:20" s="14" customFormat="1" ht="14.4" thickBot="1" x14ac:dyDescent="0.25">
      <c r="B206" s="164"/>
      <c r="C206" s="441">
        <v>6</v>
      </c>
      <c r="D206" s="382">
        <v>600384</v>
      </c>
      <c r="E206" s="383">
        <v>450288</v>
      </c>
      <c r="F206" s="383">
        <v>375240</v>
      </c>
      <c r="G206" s="384">
        <v>225144</v>
      </c>
      <c r="H206" s="382">
        <f t="shared" si="85"/>
        <v>618396</v>
      </c>
      <c r="I206" s="383">
        <f t="shared" si="75"/>
        <v>463797</v>
      </c>
      <c r="J206" s="383">
        <f t="shared" si="76"/>
        <v>386499</v>
      </c>
      <c r="K206" s="384">
        <f t="shared" si="77"/>
        <v>231900</v>
      </c>
      <c r="L206" s="44"/>
      <c r="M206" s="348">
        <f t="shared" si="78"/>
        <v>3.000079948832747E-2</v>
      </c>
      <c r="N206" s="348">
        <f t="shared" si="79"/>
        <v>3.000079948832747E-2</v>
      </c>
      <c r="O206" s="348">
        <f t="shared" si="80"/>
        <v>3.0004796929964824E-2</v>
      </c>
      <c r="P206" s="348">
        <f t="shared" si="81"/>
        <v>3.0007461891056391E-2</v>
      </c>
      <c r="Q206" s="69"/>
      <c r="R206" s="152">
        <f t="shared" si="82"/>
        <v>0.75</v>
      </c>
      <c r="S206" s="152">
        <f t="shared" si="83"/>
        <v>0.625</v>
      </c>
      <c r="T206" s="152">
        <f t="shared" si="84"/>
        <v>0.375</v>
      </c>
    </row>
    <row r="207" spans="1:20" s="14" customFormat="1" x14ac:dyDescent="0.2">
      <c r="A207" s="14">
        <v>12</v>
      </c>
      <c r="B207" s="294" t="s">
        <v>498</v>
      </c>
      <c r="C207" s="436">
        <v>1</v>
      </c>
      <c r="D207" s="372">
        <v>473112</v>
      </c>
      <c r="E207" s="373">
        <v>354834</v>
      </c>
      <c r="F207" s="373">
        <v>295695</v>
      </c>
      <c r="G207" s="378">
        <v>177417</v>
      </c>
      <c r="H207" s="372">
        <f t="shared" ref="H207" si="86">ROUND($D207*(1+$G$19)/3,0)*3</f>
        <v>487305</v>
      </c>
      <c r="I207" s="373">
        <f t="shared" si="75"/>
        <v>365478</v>
      </c>
      <c r="J207" s="373">
        <f t="shared" si="76"/>
        <v>304566</v>
      </c>
      <c r="K207" s="378">
        <f t="shared" si="77"/>
        <v>182739</v>
      </c>
      <c r="L207" s="44"/>
      <c r="M207" s="348">
        <f t="shared" si="78"/>
        <v>2.9999239080809616E-2</v>
      </c>
      <c r="N207" s="348">
        <f t="shared" si="79"/>
        <v>2.9997125416391889E-2</v>
      </c>
      <c r="O207" s="348">
        <f t="shared" si="80"/>
        <v>3.0000507279460256E-2</v>
      </c>
      <c r="P207" s="348">
        <f t="shared" si="81"/>
        <v>2.9997125416391889E-2</v>
      </c>
      <c r="Q207" s="69"/>
      <c r="R207" s="152">
        <f t="shared" si="82"/>
        <v>0.75</v>
      </c>
      <c r="S207" s="152">
        <f t="shared" si="83"/>
        <v>0.625</v>
      </c>
      <c r="T207" s="152">
        <f t="shared" si="84"/>
        <v>0.375</v>
      </c>
    </row>
    <row r="208" spans="1:20" s="14" customFormat="1" x14ac:dyDescent="0.2">
      <c r="B208" s="295" t="s">
        <v>499</v>
      </c>
      <c r="C208" s="437">
        <v>2</v>
      </c>
      <c r="D208" s="379">
        <v>480207</v>
      </c>
      <c r="E208" s="380">
        <v>360156</v>
      </c>
      <c r="F208" s="380">
        <v>300129</v>
      </c>
      <c r="G208" s="381">
        <v>180078</v>
      </c>
      <c r="H208" s="379">
        <f>ROUND($D208*(1+$G$20)/3,0)*3</f>
        <v>494613</v>
      </c>
      <c r="I208" s="380">
        <f t="shared" si="75"/>
        <v>370959</v>
      </c>
      <c r="J208" s="380">
        <f t="shared" si="76"/>
        <v>309132</v>
      </c>
      <c r="K208" s="381">
        <f t="shared" si="77"/>
        <v>185481</v>
      </c>
      <c r="L208" s="44"/>
      <c r="M208" s="348">
        <f t="shared" si="78"/>
        <v>2.9999562688590546E-2</v>
      </c>
      <c r="N208" s="348">
        <f t="shared" si="79"/>
        <v>2.9995335354679638E-2</v>
      </c>
      <c r="O208" s="348">
        <f t="shared" si="80"/>
        <v>2.9997101246464021E-2</v>
      </c>
      <c r="P208" s="348">
        <f t="shared" si="81"/>
        <v>3.0003665078465996E-2</v>
      </c>
      <c r="Q208" s="69"/>
      <c r="R208" s="152">
        <f t="shared" si="82"/>
        <v>0.75000156182646238</v>
      </c>
      <c r="S208" s="152">
        <f t="shared" si="83"/>
        <v>0.62499921908676881</v>
      </c>
      <c r="T208" s="152">
        <f t="shared" si="84"/>
        <v>0.37500078091323119</v>
      </c>
    </row>
    <row r="209" spans="2:20" s="14" customFormat="1" ht="14.25" customHeight="1" x14ac:dyDescent="0.2">
      <c r="B209" s="295" t="s">
        <v>500</v>
      </c>
      <c r="C209" s="437">
        <v>3</v>
      </c>
      <c r="D209" s="379">
        <v>487416</v>
      </c>
      <c r="E209" s="380">
        <v>365562</v>
      </c>
      <c r="F209" s="380">
        <v>304635</v>
      </c>
      <c r="G209" s="381">
        <v>182781</v>
      </c>
      <c r="H209" s="379">
        <f t="shared" ref="H209:H214" si="87">ROUND($D209*(1+$G$20)/3,0)*3</f>
        <v>502038</v>
      </c>
      <c r="I209" s="380">
        <f t="shared" si="75"/>
        <v>376530</v>
      </c>
      <c r="J209" s="380">
        <f t="shared" si="76"/>
        <v>313773</v>
      </c>
      <c r="K209" s="381">
        <f t="shared" si="77"/>
        <v>188265</v>
      </c>
      <c r="L209" s="44"/>
      <c r="M209" s="348">
        <f t="shared" si="78"/>
        <v>2.9999015214929342E-2</v>
      </c>
      <c r="N209" s="348">
        <f t="shared" si="79"/>
        <v>3.0003118486057086E-2</v>
      </c>
      <c r="O209" s="348">
        <f t="shared" si="80"/>
        <v>2.9996553252252697E-2</v>
      </c>
      <c r="P209" s="348">
        <f t="shared" si="81"/>
        <v>3.0003118486057086E-2</v>
      </c>
      <c r="Q209" s="69"/>
      <c r="R209" s="152">
        <f t="shared" si="82"/>
        <v>0.75</v>
      </c>
      <c r="S209" s="152">
        <f t="shared" si="83"/>
        <v>0.625</v>
      </c>
      <c r="T209" s="152">
        <f t="shared" si="84"/>
        <v>0.375</v>
      </c>
    </row>
    <row r="210" spans="2:20" s="14" customFormat="1" x14ac:dyDescent="0.2">
      <c r="B210" s="295" t="s">
        <v>501</v>
      </c>
      <c r="C210" s="437">
        <v>4</v>
      </c>
      <c r="D210" s="379">
        <v>494724</v>
      </c>
      <c r="E210" s="380">
        <v>371043</v>
      </c>
      <c r="F210" s="380">
        <v>309204</v>
      </c>
      <c r="G210" s="381">
        <v>185523</v>
      </c>
      <c r="H210" s="379">
        <f t="shared" si="87"/>
        <v>509565</v>
      </c>
      <c r="I210" s="380">
        <f t="shared" si="75"/>
        <v>382173</v>
      </c>
      <c r="J210" s="380">
        <f t="shared" si="76"/>
        <v>318477</v>
      </c>
      <c r="K210" s="381">
        <f t="shared" si="77"/>
        <v>191088</v>
      </c>
      <c r="L210" s="44"/>
      <c r="M210" s="348">
        <f t="shared" si="78"/>
        <v>2.9998544643073714E-2</v>
      </c>
      <c r="N210" s="348">
        <f t="shared" si="79"/>
        <v>2.9996523314009427E-2</v>
      </c>
      <c r="O210" s="348">
        <f t="shared" si="80"/>
        <v>2.9989909574261654E-2</v>
      </c>
      <c r="P210" s="348">
        <f t="shared" si="81"/>
        <v>2.9996280784592745E-2</v>
      </c>
      <c r="Q210" s="69"/>
      <c r="R210" s="152">
        <f t="shared" si="82"/>
        <v>0.75</v>
      </c>
      <c r="S210" s="152">
        <f t="shared" si="83"/>
        <v>0.62500303199359641</v>
      </c>
      <c r="T210" s="152">
        <f t="shared" si="84"/>
        <v>0.37500303199359641</v>
      </c>
    </row>
    <row r="211" spans="2:20" s="14" customFormat="1" x14ac:dyDescent="0.2">
      <c r="B211" s="295" t="s">
        <v>502</v>
      </c>
      <c r="C211" s="437">
        <v>5</v>
      </c>
      <c r="D211" s="379">
        <v>502152</v>
      </c>
      <c r="E211" s="380">
        <v>376614</v>
      </c>
      <c r="F211" s="380">
        <v>313845</v>
      </c>
      <c r="G211" s="381">
        <v>188307</v>
      </c>
      <c r="H211" s="379">
        <f t="shared" si="87"/>
        <v>517218</v>
      </c>
      <c r="I211" s="380">
        <f t="shared" si="75"/>
        <v>387915</v>
      </c>
      <c r="J211" s="380">
        <f t="shared" si="76"/>
        <v>323262</v>
      </c>
      <c r="K211" s="381">
        <f t="shared" si="77"/>
        <v>193956</v>
      </c>
      <c r="L211" s="44"/>
      <c r="M211" s="348">
        <f t="shared" si="78"/>
        <v>3.0002867657601684E-2</v>
      </c>
      <c r="N211" s="348">
        <f t="shared" si="79"/>
        <v>3.0006850515381798E-2</v>
      </c>
      <c r="O211" s="348">
        <f t="shared" si="80"/>
        <v>3.000525737226975E-2</v>
      </c>
      <c r="P211" s="348">
        <f t="shared" si="81"/>
        <v>2.9998884799821567E-2</v>
      </c>
      <c r="Q211" s="69"/>
      <c r="R211" s="152">
        <f t="shared" si="82"/>
        <v>0.75</v>
      </c>
      <c r="S211" s="152">
        <f t="shared" si="83"/>
        <v>0.625</v>
      </c>
      <c r="T211" s="152">
        <f t="shared" si="84"/>
        <v>0.375</v>
      </c>
    </row>
    <row r="212" spans="2:20" s="14" customFormat="1" ht="22.8" x14ac:dyDescent="0.2">
      <c r="B212" s="295" t="s">
        <v>503</v>
      </c>
      <c r="C212" s="437">
        <v>6</v>
      </c>
      <c r="D212" s="379">
        <v>509679</v>
      </c>
      <c r="E212" s="380">
        <v>382260</v>
      </c>
      <c r="F212" s="380">
        <v>318549</v>
      </c>
      <c r="G212" s="381">
        <v>191130</v>
      </c>
      <c r="H212" s="379">
        <f t="shared" si="87"/>
        <v>524970</v>
      </c>
      <c r="I212" s="380">
        <f t="shared" si="75"/>
        <v>393729</v>
      </c>
      <c r="J212" s="380">
        <f t="shared" si="76"/>
        <v>328107</v>
      </c>
      <c r="K212" s="381">
        <f t="shared" si="77"/>
        <v>196863</v>
      </c>
      <c r="L212" s="44"/>
      <c r="M212" s="348">
        <f t="shared" si="78"/>
        <v>3.000123607211598E-2</v>
      </c>
      <c r="N212" s="348">
        <f t="shared" si="79"/>
        <v>3.0003139224611522E-2</v>
      </c>
      <c r="O212" s="348">
        <f t="shared" si="80"/>
        <v>3.0004803028733412E-2</v>
      </c>
      <c r="P212" s="348">
        <f t="shared" si="81"/>
        <v>2.9995291163082718E-2</v>
      </c>
      <c r="Q212" s="69"/>
      <c r="R212" s="152">
        <f t="shared" si="82"/>
        <v>0.75000147151442376</v>
      </c>
      <c r="S212" s="152">
        <f t="shared" si="83"/>
        <v>0.62499926424278807</v>
      </c>
      <c r="T212" s="152">
        <f t="shared" si="84"/>
        <v>0.37500073575721188</v>
      </c>
    </row>
    <row r="213" spans="2:20" s="14" customFormat="1" ht="22.8" x14ac:dyDescent="0.2">
      <c r="B213" s="295" t="s">
        <v>504</v>
      </c>
      <c r="C213" s="437">
        <v>7</v>
      </c>
      <c r="D213" s="379">
        <v>517332</v>
      </c>
      <c r="E213" s="380">
        <v>387999</v>
      </c>
      <c r="F213" s="380">
        <v>323334</v>
      </c>
      <c r="G213" s="381">
        <v>194001</v>
      </c>
      <c r="H213" s="379">
        <f t="shared" si="87"/>
        <v>532851</v>
      </c>
      <c r="I213" s="380">
        <f t="shared" si="75"/>
        <v>399639</v>
      </c>
      <c r="J213" s="380">
        <f t="shared" si="76"/>
        <v>333033</v>
      </c>
      <c r="K213" s="381">
        <f t="shared" si="77"/>
        <v>199818</v>
      </c>
      <c r="L213" s="44"/>
      <c r="M213" s="348">
        <f t="shared" si="78"/>
        <v>2.9998144325114239E-2</v>
      </c>
      <c r="N213" s="348">
        <f t="shared" si="79"/>
        <v>3.0000077319786905E-2</v>
      </c>
      <c r="O213" s="348">
        <f t="shared" si="80"/>
        <v>2.999684536732914E-2</v>
      </c>
      <c r="P213" s="348">
        <f t="shared" si="81"/>
        <v>2.9984381523806579E-2</v>
      </c>
      <c r="Q213" s="69"/>
      <c r="R213" s="152">
        <f t="shared" si="82"/>
        <v>0.75</v>
      </c>
      <c r="S213" s="152">
        <f t="shared" si="83"/>
        <v>0.62500289949200905</v>
      </c>
      <c r="T213" s="152">
        <f t="shared" si="84"/>
        <v>0.37500289949200899</v>
      </c>
    </row>
    <row r="214" spans="2:20" s="14" customFormat="1" ht="13.5" customHeight="1" x14ac:dyDescent="0.2">
      <c r="B214" s="295" t="s">
        <v>505</v>
      </c>
      <c r="C214" s="437">
        <v>8</v>
      </c>
      <c r="D214" s="379">
        <v>525087</v>
      </c>
      <c r="E214" s="380">
        <v>393816</v>
      </c>
      <c r="F214" s="380">
        <v>328179</v>
      </c>
      <c r="G214" s="381">
        <v>196908</v>
      </c>
      <c r="H214" s="379">
        <f t="shared" si="87"/>
        <v>540840</v>
      </c>
      <c r="I214" s="380">
        <f t="shared" si="75"/>
        <v>405630</v>
      </c>
      <c r="J214" s="380">
        <f t="shared" si="76"/>
        <v>338025</v>
      </c>
      <c r="K214" s="381">
        <f t="shared" si="77"/>
        <v>202815</v>
      </c>
      <c r="L214" s="44"/>
      <c r="M214" s="348">
        <f t="shared" si="78"/>
        <v>3.0000742734061212E-2</v>
      </c>
      <c r="N214" s="348">
        <f t="shared" si="79"/>
        <v>2.9998781156682308E-2</v>
      </c>
      <c r="O214" s="348">
        <f t="shared" si="80"/>
        <v>3.0001919684074851E-2</v>
      </c>
      <c r="P214" s="348">
        <f t="shared" si="81"/>
        <v>2.9998781156682308E-2</v>
      </c>
      <c r="Q214" s="69"/>
      <c r="R214" s="152">
        <f t="shared" si="82"/>
        <v>0.75000142833473316</v>
      </c>
      <c r="S214" s="152">
        <f t="shared" si="83"/>
        <v>0.62499928583263342</v>
      </c>
      <c r="T214" s="152">
        <f t="shared" si="84"/>
        <v>0.37500071416736658</v>
      </c>
    </row>
    <row r="215" spans="2:20" s="14" customFormat="1" ht="22.8" x14ac:dyDescent="0.25">
      <c r="B215" s="295" t="s">
        <v>506</v>
      </c>
      <c r="C215" s="438"/>
      <c r="D215" s="309"/>
      <c r="E215" s="49"/>
      <c r="F215" s="49"/>
      <c r="G215" s="49"/>
      <c r="H215" s="309"/>
      <c r="I215" s="49"/>
      <c r="J215" s="49"/>
      <c r="K215" s="271"/>
      <c r="M215" s="345"/>
      <c r="N215" s="345"/>
      <c r="O215" s="345"/>
      <c r="P215" s="345"/>
    </row>
    <row r="216" spans="2:20" s="14" customFormat="1" ht="22.8" x14ac:dyDescent="0.25">
      <c r="B216" s="295" t="s">
        <v>507</v>
      </c>
      <c r="C216" s="438"/>
      <c r="D216" s="309"/>
      <c r="E216" s="49"/>
      <c r="F216" s="49"/>
      <c r="G216" s="49"/>
      <c r="H216" s="309"/>
      <c r="I216" s="49"/>
      <c r="J216" s="49"/>
      <c r="K216" s="271"/>
      <c r="M216" s="345"/>
      <c r="N216" s="345"/>
      <c r="O216" s="345"/>
      <c r="P216" s="345"/>
    </row>
    <row r="217" spans="2:20" s="14" customFormat="1" x14ac:dyDescent="0.25">
      <c r="B217" s="295" t="s">
        <v>508</v>
      </c>
      <c r="C217" s="438"/>
      <c r="D217" s="309"/>
      <c r="E217" s="49"/>
      <c r="F217" s="49"/>
      <c r="G217" s="49"/>
      <c r="H217" s="309"/>
      <c r="I217" s="49"/>
      <c r="J217" s="49"/>
      <c r="K217" s="271"/>
      <c r="M217" s="345"/>
      <c r="N217" s="345"/>
      <c r="O217" s="345"/>
      <c r="P217" s="345"/>
    </row>
    <row r="218" spans="2:20" s="14" customFormat="1" x14ac:dyDescent="0.25">
      <c r="B218" s="295" t="s">
        <v>509</v>
      </c>
      <c r="C218" s="438"/>
      <c r="D218" s="309"/>
      <c r="E218" s="49"/>
      <c r="F218" s="49"/>
      <c r="G218" s="49"/>
      <c r="H218" s="309"/>
      <c r="I218" s="49"/>
      <c r="J218" s="49"/>
      <c r="K218" s="271"/>
      <c r="M218" s="345"/>
      <c r="N218" s="345"/>
      <c r="O218" s="345"/>
      <c r="P218" s="345"/>
    </row>
    <row r="219" spans="2:20" s="14" customFormat="1" x14ac:dyDescent="0.25">
      <c r="B219" s="295" t="s">
        <v>510</v>
      </c>
      <c r="C219" s="438"/>
      <c r="D219" s="309"/>
      <c r="E219" s="49"/>
      <c r="F219" s="49"/>
      <c r="G219" s="49"/>
      <c r="H219" s="309"/>
      <c r="I219" s="49"/>
      <c r="J219" s="49"/>
      <c r="K219" s="271"/>
      <c r="M219" s="345"/>
      <c r="N219" s="345"/>
      <c r="O219" s="345"/>
      <c r="P219" s="345"/>
    </row>
    <row r="220" spans="2:20" s="14" customFormat="1" x14ac:dyDescent="0.25">
      <c r="B220" s="295" t="s">
        <v>511</v>
      </c>
      <c r="C220" s="438"/>
      <c r="D220" s="309"/>
      <c r="E220" s="49"/>
      <c r="F220" s="49"/>
      <c r="G220" s="49"/>
      <c r="H220" s="309"/>
      <c r="I220" s="49"/>
      <c r="J220" s="49"/>
      <c r="K220" s="271"/>
      <c r="M220" s="345"/>
      <c r="N220" s="345"/>
      <c r="O220" s="345"/>
      <c r="P220" s="345"/>
    </row>
    <row r="221" spans="2:20" s="14" customFormat="1" ht="22.8" x14ac:dyDescent="0.25">
      <c r="B221" s="295" t="s">
        <v>512</v>
      </c>
      <c r="C221" s="438"/>
      <c r="D221" s="43"/>
      <c r="E221" s="101"/>
      <c r="F221" s="101"/>
      <c r="G221" s="101"/>
      <c r="H221" s="43"/>
      <c r="I221" s="101"/>
      <c r="J221" s="101"/>
      <c r="K221" s="102"/>
      <c r="M221" s="345"/>
      <c r="N221" s="345"/>
      <c r="O221" s="345"/>
      <c r="P221" s="345"/>
    </row>
    <row r="222" spans="2:20" s="14" customFormat="1" x14ac:dyDescent="0.25">
      <c r="B222" s="295" t="s">
        <v>513</v>
      </c>
      <c r="C222" s="438"/>
      <c r="D222" s="43"/>
      <c r="E222" s="101"/>
      <c r="F222" s="101"/>
      <c r="G222" s="101"/>
      <c r="H222" s="43"/>
      <c r="I222" s="101"/>
      <c r="J222" s="101"/>
      <c r="K222" s="102"/>
      <c r="M222" s="345"/>
      <c r="N222" s="345"/>
      <c r="O222" s="345"/>
      <c r="P222" s="345"/>
    </row>
    <row r="223" spans="2:20" s="14" customFormat="1" x14ac:dyDescent="0.25">
      <c r="B223" s="295" t="s">
        <v>514</v>
      </c>
      <c r="C223" s="438"/>
      <c r="D223" s="43"/>
      <c r="E223" s="101"/>
      <c r="F223" s="101"/>
      <c r="G223" s="101"/>
      <c r="H223" s="43"/>
      <c r="I223" s="101"/>
      <c r="J223" s="101"/>
      <c r="K223" s="102"/>
      <c r="M223" s="345"/>
      <c r="N223" s="345"/>
      <c r="O223" s="345"/>
      <c r="P223" s="345"/>
    </row>
    <row r="224" spans="2:20" s="14" customFormat="1" x14ac:dyDescent="0.25">
      <c r="B224" s="295" t="s">
        <v>515</v>
      </c>
      <c r="C224" s="438"/>
      <c r="D224" s="43"/>
      <c r="E224" s="101"/>
      <c r="F224" s="101"/>
      <c r="G224" s="101"/>
      <c r="H224" s="43"/>
      <c r="I224" s="101"/>
      <c r="J224" s="101"/>
      <c r="K224" s="102"/>
      <c r="M224" s="345"/>
      <c r="N224" s="345"/>
      <c r="O224" s="345"/>
      <c r="P224" s="345"/>
    </row>
    <row r="225" spans="1:20" s="14" customFormat="1" ht="22.8" x14ac:dyDescent="0.25">
      <c r="B225" s="295" t="s">
        <v>516</v>
      </c>
      <c r="C225" s="438"/>
      <c r="D225" s="43"/>
      <c r="E225" s="101"/>
      <c r="F225" s="101"/>
      <c r="G225" s="101"/>
      <c r="H225" s="43"/>
      <c r="I225" s="101"/>
      <c r="J225" s="101"/>
      <c r="K225" s="102"/>
      <c r="M225" s="345"/>
      <c r="N225" s="345"/>
      <c r="O225" s="345"/>
      <c r="P225" s="345"/>
    </row>
    <row r="226" spans="1:20" s="14" customFormat="1" ht="22.8" x14ac:dyDescent="0.25">
      <c r="B226" s="295" t="s">
        <v>517</v>
      </c>
      <c r="C226" s="438"/>
      <c r="D226" s="43"/>
      <c r="E226" s="101"/>
      <c r="F226" s="101"/>
      <c r="G226" s="101"/>
      <c r="H226" s="43"/>
      <c r="I226" s="101"/>
      <c r="J226" s="101"/>
      <c r="K226" s="102"/>
      <c r="M226" s="345"/>
      <c r="N226" s="345"/>
      <c r="O226" s="345"/>
      <c r="P226" s="345"/>
    </row>
    <row r="227" spans="1:20" s="14" customFormat="1" ht="22.8" x14ac:dyDescent="0.25">
      <c r="B227" s="295" t="s">
        <v>518</v>
      </c>
      <c r="C227" s="438"/>
      <c r="D227" s="43"/>
      <c r="E227" s="101"/>
      <c r="F227" s="101"/>
      <c r="G227" s="101"/>
      <c r="H227" s="43"/>
      <c r="I227" s="101"/>
      <c r="J227" s="101"/>
      <c r="K227" s="102"/>
      <c r="M227" s="345"/>
      <c r="N227" s="345"/>
      <c r="O227" s="345"/>
      <c r="P227" s="345"/>
    </row>
    <row r="228" spans="1:20" s="14" customFormat="1" ht="13.5" customHeight="1" x14ac:dyDescent="0.25">
      <c r="B228" s="295" t="s">
        <v>519</v>
      </c>
      <c r="C228" s="438"/>
      <c r="D228" s="43"/>
      <c r="E228" s="101"/>
      <c r="F228" s="101"/>
      <c r="G228" s="101"/>
      <c r="H228" s="43"/>
      <c r="I228" s="101"/>
      <c r="J228" s="101"/>
      <c r="K228" s="102"/>
      <c r="M228" s="345"/>
      <c r="N228" s="345"/>
      <c r="O228" s="345"/>
      <c r="P228" s="345"/>
    </row>
    <row r="229" spans="1:20" s="14" customFormat="1" x14ac:dyDescent="0.25">
      <c r="B229" s="295" t="s">
        <v>520</v>
      </c>
      <c r="C229" s="438"/>
      <c r="D229" s="43"/>
      <c r="E229" s="101"/>
      <c r="F229" s="101"/>
      <c r="G229" s="101"/>
      <c r="H229" s="43"/>
      <c r="I229" s="101"/>
      <c r="J229" s="101"/>
      <c r="K229" s="102"/>
      <c r="M229" s="345"/>
      <c r="N229" s="345"/>
      <c r="O229" s="345"/>
      <c r="P229" s="345"/>
    </row>
    <row r="230" spans="1:20" s="14" customFormat="1" ht="14.4" thickBot="1" x14ac:dyDescent="0.3">
      <c r="B230" s="296" t="s">
        <v>521</v>
      </c>
      <c r="C230" s="439"/>
      <c r="D230" s="266"/>
      <c r="E230" s="104"/>
      <c r="F230" s="104"/>
      <c r="G230" s="104"/>
      <c r="H230" s="266"/>
      <c r="I230" s="104"/>
      <c r="J230" s="104"/>
      <c r="K230" s="105"/>
      <c r="M230" s="345"/>
      <c r="N230" s="345"/>
      <c r="O230" s="345"/>
      <c r="P230" s="345"/>
    </row>
    <row r="231" spans="1:20" s="14" customFormat="1" x14ac:dyDescent="0.2">
      <c r="A231" s="14">
        <v>13</v>
      </c>
      <c r="B231" s="294" t="s">
        <v>522</v>
      </c>
      <c r="C231" s="442">
        <v>1</v>
      </c>
      <c r="D231" s="372">
        <v>540954</v>
      </c>
      <c r="E231" s="373">
        <v>405717</v>
      </c>
      <c r="F231" s="373">
        <v>338097</v>
      </c>
      <c r="G231" s="378">
        <v>202857</v>
      </c>
      <c r="H231" s="372">
        <f t="shared" ref="H231:H238" si="88">ROUND($D231*(1+$G$20)/3,0)*3</f>
        <v>557184</v>
      </c>
      <c r="I231" s="373">
        <f t="shared" ref="I231:I238" si="89">(ROUND((+H231/8*6)/3,0))*3</f>
        <v>417888</v>
      </c>
      <c r="J231" s="373">
        <f t="shared" ref="J231:J238" si="90">(ROUND((+H231/8*5)/3,0))*3</f>
        <v>348240</v>
      </c>
      <c r="K231" s="378">
        <f t="shared" ref="K231:K238" si="91">(ROUND((+H231/8*3)/3,0))*3</f>
        <v>208944</v>
      </c>
      <c r="L231" s="44"/>
      <c r="M231" s="348">
        <f t="shared" ref="M231:M238" si="92">(H231-D231)/D231</f>
        <v>3.0002551048702846E-2</v>
      </c>
      <c r="N231" s="348">
        <f t="shared" ref="N231:N238" si="93">(I231-E231)/E231</f>
        <v>2.9998742966156212E-2</v>
      </c>
      <c r="O231" s="348">
        <f t="shared" ref="O231:O238" si="94">(J231-F231)/F231</f>
        <v>3.0000266195795881E-2</v>
      </c>
      <c r="P231" s="348">
        <f t="shared" ref="P231:P238" si="95">(K231-G231)/G231</f>
        <v>3.0006359159407858E-2</v>
      </c>
      <c r="Q231" s="69"/>
      <c r="R231" s="152">
        <f t="shared" ref="R231:R238" si="96">E231/D231</f>
        <v>0.75000277287902484</v>
      </c>
      <c r="S231" s="152">
        <f t="shared" ref="S231:S238" si="97">F231/D231</f>
        <v>0.62500138643951242</v>
      </c>
      <c r="T231" s="152">
        <f t="shared" ref="T231:T238" si="98">G231/D231</f>
        <v>0.37499861356048758</v>
      </c>
    </row>
    <row r="232" spans="1:20" s="14" customFormat="1" x14ac:dyDescent="0.2">
      <c r="B232" s="295" t="s">
        <v>523</v>
      </c>
      <c r="C232" s="437">
        <v>2</v>
      </c>
      <c r="D232" s="379">
        <v>549069</v>
      </c>
      <c r="E232" s="380">
        <v>411801</v>
      </c>
      <c r="F232" s="380">
        <v>343167</v>
      </c>
      <c r="G232" s="381">
        <v>205902</v>
      </c>
      <c r="H232" s="379">
        <f t="shared" si="88"/>
        <v>565542</v>
      </c>
      <c r="I232" s="380">
        <f t="shared" si="89"/>
        <v>424158</v>
      </c>
      <c r="J232" s="380">
        <f t="shared" si="90"/>
        <v>353463</v>
      </c>
      <c r="K232" s="381">
        <f t="shared" si="91"/>
        <v>212079</v>
      </c>
      <c r="L232" s="44"/>
      <c r="M232" s="348">
        <f t="shared" si="92"/>
        <v>3.0001693776192065E-2</v>
      </c>
      <c r="N232" s="348">
        <f t="shared" si="93"/>
        <v>3.0007212221437055E-2</v>
      </c>
      <c r="O232" s="348">
        <f t="shared" si="94"/>
        <v>3.0002884892778151E-2</v>
      </c>
      <c r="P232" s="348">
        <f t="shared" si="95"/>
        <v>2.9999708599236528E-2</v>
      </c>
      <c r="Q232" s="69"/>
      <c r="R232" s="152">
        <f t="shared" si="96"/>
        <v>0.74999863405145806</v>
      </c>
      <c r="S232" s="152">
        <f t="shared" si="97"/>
        <v>0.62499795107718703</v>
      </c>
      <c r="T232" s="152">
        <f t="shared" si="98"/>
        <v>0.37500204892281297</v>
      </c>
    </row>
    <row r="233" spans="1:20" s="14" customFormat="1" x14ac:dyDescent="0.2">
      <c r="B233" s="295" t="s">
        <v>524</v>
      </c>
      <c r="C233" s="437">
        <v>3</v>
      </c>
      <c r="D233" s="379">
        <v>557301</v>
      </c>
      <c r="E233" s="380">
        <v>417975</v>
      </c>
      <c r="F233" s="380">
        <v>348312</v>
      </c>
      <c r="G233" s="381">
        <v>208989</v>
      </c>
      <c r="H233" s="379">
        <f t="shared" si="88"/>
        <v>574020</v>
      </c>
      <c r="I233" s="380">
        <f t="shared" si="89"/>
        <v>430515</v>
      </c>
      <c r="J233" s="380">
        <f t="shared" si="90"/>
        <v>358764</v>
      </c>
      <c r="K233" s="381">
        <f t="shared" si="91"/>
        <v>215259</v>
      </c>
      <c r="L233" s="44"/>
      <c r="M233" s="348">
        <f t="shared" si="92"/>
        <v>2.9999946169125841E-2</v>
      </c>
      <c r="N233" s="348">
        <f t="shared" si="93"/>
        <v>3.0001794365691729E-2</v>
      </c>
      <c r="O233" s="348">
        <f t="shared" si="94"/>
        <v>3.0007579411562048E-2</v>
      </c>
      <c r="P233" s="348">
        <f t="shared" si="95"/>
        <v>3.0001579030475289E-2</v>
      </c>
      <c r="Q233" s="69"/>
      <c r="R233" s="152">
        <f t="shared" si="96"/>
        <v>0.74999865422814604</v>
      </c>
      <c r="S233" s="152">
        <f t="shared" si="97"/>
        <v>0.62499798134221907</v>
      </c>
      <c r="T233" s="152">
        <f t="shared" si="98"/>
        <v>0.37500201865778099</v>
      </c>
    </row>
    <row r="234" spans="1:20" s="14" customFormat="1" x14ac:dyDescent="0.2">
      <c r="B234" s="295" t="s">
        <v>525</v>
      </c>
      <c r="C234" s="437">
        <v>4</v>
      </c>
      <c r="D234" s="379">
        <v>565668</v>
      </c>
      <c r="E234" s="380">
        <v>424251</v>
      </c>
      <c r="F234" s="380">
        <v>353544</v>
      </c>
      <c r="G234" s="381">
        <v>212127</v>
      </c>
      <c r="H234" s="379">
        <f t="shared" si="88"/>
        <v>582639</v>
      </c>
      <c r="I234" s="380">
        <f t="shared" si="89"/>
        <v>436980</v>
      </c>
      <c r="J234" s="380">
        <f t="shared" si="90"/>
        <v>364149</v>
      </c>
      <c r="K234" s="381">
        <f t="shared" si="91"/>
        <v>218490</v>
      </c>
      <c r="L234" s="44"/>
      <c r="M234" s="348">
        <f t="shared" si="92"/>
        <v>3.0001697108551304E-2</v>
      </c>
      <c r="N234" s="348">
        <f t="shared" si="93"/>
        <v>3.0003464929958916E-2</v>
      </c>
      <c r="O234" s="348">
        <f t="shared" si="94"/>
        <v>2.9996266377028034E-2</v>
      </c>
      <c r="P234" s="348">
        <f t="shared" si="95"/>
        <v>2.9996181532761033E-2</v>
      </c>
      <c r="Q234" s="69"/>
      <c r="R234" s="152">
        <f t="shared" si="96"/>
        <v>0.75</v>
      </c>
      <c r="S234" s="152">
        <f t="shared" si="97"/>
        <v>0.62500265173211145</v>
      </c>
      <c r="T234" s="152">
        <f t="shared" si="98"/>
        <v>0.37500265173211139</v>
      </c>
    </row>
    <row r="235" spans="1:20" s="14" customFormat="1" x14ac:dyDescent="0.2">
      <c r="B235" s="295" t="s">
        <v>526</v>
      </c>
      <c r="C235" s="437">
        <v>5</v>
      </c>
      <c r="D235" s="379">
        <v>574152</v>
      </c>
      <c r="E235" s="380">
        <v>430614</v>
      </c>
      <c r="F235" s="380">
        <v>358845</v>
      </c>
      <c r="G235" s="381">
        <v>215307</v>
      </c>
      <c r="H235" s="379">
        <f t="shared" si="88"/>
        <v>591378</v>
      </c>
      <c r="I235" s="380">
        <f t="shared" si="89"/>
        <v>443535</v>
      </c>
      <c r="J235" s="380">
        <f t="shared" si="90"/>
        <v>369612</v>
      </c>
      <c r="K235" s="381">
        <f t="shared" si="91"/>
        <v>221766</v>
      </c>
      <c r="L235" s="44"/>
      <c r="M235" s="348">
        <f t="shared" si="92"/>
        <v>3.0002508046649667E-2</v>
      </c>
      <c r="N235" s="348">
        <f t="shared" si="93"/>
        <v>3.0005991444774206E-2</v>
      </c>
      <c r="O235" s="348">
        <f t="shared" si="94"/>
        <v>3.000459808552439E-2</v>
      </c>
      <c r="P235" s="348">
        <f t="shared" si="95"/>
        <v>2.9999024648525129E-2</v>
      </c>
      <c r="Q235" s="69"/>
      <c r="R235" s="152">
        <f t="shared" si="96"/>
        <v>0.75</v>
      </c>
      <c r="S235" s="152">
        <f t="shared" si="97"/>
        <v>0.625</v>
      </c>
      <c r="T235" s="152">
        <f t="shared" si="98"/>
        <v>0.375</v>
      </c>
    </row>
    <row r="236" spans="1:20" s="14" customFormat="1" ht="22.8" x14ac:dyDescent="0.2">
      <c r="B236" s="295" t="s">
        <v>527</v>
      </c>
      <c r="C236" s="437">
        <v>6</v>
      </c>
      <c r="D236" s="379">
        <v>582771</v>
      </c>
      <c r="E236" s="380">
        <v>437079</v>
      </c>
      <c r="F236" s="380">
        <v>364233</v>
      </c>
      <c r="G236" s="381">
        <v>218538</v>
      </c>
      <c r="H236" s="379">
        <f t="shared" si="88"/>
        <v>600255</v>
      </c>
      <c r="I236" s="380">
        <f t="shared" si="89"/>
        <v>450192</v>
      </c>
      <c r="J236" s="380">
        <f t="shared" si="90"/>
        <v>375159</v>
      </c>
      <c r="K236" s="381">
        <f t="shared" si="91"/>
        <v>225096</v>
      </c>
      <c r="L236" s="44"/>
      <c r="M236" s="348">
        <f t="shared" si="92"/>
        <v>3.0001492867695888E-2</v>
      </c>
      <c r="N236" s="348">
        <f t="shared" si="93"/>
        <v>3.0001441387026144E-2</v>
      </c>
      <c r="O236" s="348">
        <f t="shared" si="94"/>
        <v>2.9997281959624745E-2</v>
      </c>
      <c r="P236" s="348">
        <f t="shared" si="95"/>
        <v>3.0008511105620077E-2</v>
      </c>
      <c r="Q236" s="69"/>
      <c r="R236" s="152">
        <f t="shared" si="96"/>
        <v>0.7500012869549102</v>
      </c>
      <c r="S236" s="152">
        <f t="shared" si="97"/>
        <v>0.6250019304323654</v>
      </c>
      <c r="T236" s="152">
        <f t="shared" si="98"/>
        <v>0.37499806956763465</v>
      </c>
    </row>
    <row r="237" spans="1:20" s="14" customFormat="1" ht="22.8" x14ac:dyDescent="0.2">
      <c r="B237" s="295" t="s">
        <v>528</v>
      </c>
      <c r="C237" s="437">
        <v>7</v>
      </c>
      <c r="D237" s="379">
        <v>591513</v>
      </c>
      <c r="E237" s="380">
        <v>443634</v>
      </c>
      <c r="F237" s="380">
        <v>369696</v>
      </c>
      <c r="G237" s="381">
        <v>221817</v>
      </c>
      <c r="H237" s="379">
        <f t="shared" si="88"/>
        <v>609258</v>
      </c>
      <c r="I237" s="380">
        <f t="shared" si="89"/>
        <v>456945</v>
      </c>
      <c r="J237" s="380">
        <f t="shared" si="90"/>
        <v>380787</v>
      </c>
      <c r="K237" s="381">
        <f t="shared" si="91"/>
        <v>228471</v>
      </c>
      <c r="L237" s="44"/>
      <c r="M237" s="348">
        <f t="shared" si="92"/>
        <v>2.9999340673831344E-2</v>
      </c>
      <c r="N237" s="348">
        <f t="shared" si="93"/>
        <v>3.0004463138533114E-2</v>
      </c>
      <c r="O237" s="348">
        <f t="shared" si="94"/>
        <v>3.0000324591015322E-2</v>
      </c>
      <c r="P237" s="348">
        <f t="shared" si="95"/>
        <v>2.9997700807422336E-2</v>
      </c>
      <c r="Q237" s="69"/>
      <c r="R237" s="152">
        <f t="shared" si="96"/>
        <v>0.74999873206506029</v>
      </c>
      <c r="S237" s="152">
        <f t="shared" si="97"/>
        <v>0.62500063396746985</v>
      </c>
      <c r="T237" s="152">
        <f t="shared" si="98"/>
        <v>0.37499936603253015</v>
      </c>
    </row>
    <row r="238" spans="1:20" s="14" customFormat="1" x14ac:dyDescent="0.2">
      <c r="B238" s="295" t="s">
        <v>529</v>
      </c>
      <c r="C238" s="437">
        <v>8</v>
      </c>
      <c r="D238" s="379">
        <v>600384</v>
      </c>
      <c r="E238" s="380">
        <v>450288</v>
      </c>
      <c r="F238" s="380">
        <v>375240</v>
      </c>
      <c r="G238" s="381">
        <v>225144</v>
      </c>
      <c r="H238" s="379">
        <f t="shared" si="88"/>
        <v>618396</v>
      </c>
      <c r="I238" s="380">
        <f t="shared" si="89"/>
        <v>463797</v>
      </c>
      <c r="J238" s="380">
        <f t="shared" si="90"/>
        <v>386499</v>
      </c>
      <c r="K238" s="381">
        <f t="shared" si="91"/>
        <v>231900</v>
      </c>
      <c r="L238" s="44"/>
      <c r="M238" s="348">
        <f t="shared" si="92"/>
        <v>3.000079948832747E-2</v>
      </c>
      <c r="N238" s="348">
        <f t="shared" si="93"/>
        <v>3.000079948832747E-2</v>
      </c>
      <c r="O238" s="348">
        <f t="shared" si="94"/>
        <v>3.0004796929964824E-2</v>
      </c>
      <c r="P238" s="348">
        <f t="shared" si="95"/>
        <v>3.0007461891056391E-2</v>
      </c>
      <c r="Q238" s="69"/>
      <c r="R238" s="152">
        <f t="shared" si="96"/>
        <v>0.75</v>
      </c>
      <c r="S238" s="152">
        <f t="shared" si="97"/>
        <v>0.625</v>
      </c>
      <c r="T238" s="152">
        <f t="shared" si="98"/>
        <v>0.375</v>
      </c>
    </row>
    <row r="239" spans="1:20" s="14" customFormat="1" ht="22.8" x14ac:dyDescent="0.25">
      <c r="B239" s="295" t="s">
        <v>530</v>
      </c>
      <c r="C239" s="438"/>
      <c r="D239" s="309"/>
      <c r="E239" s="49"/>
      <c r="F239" s="49"/>
      <c r="G239" s="49"/>
      <c r="H239" s="309"/>
      <c r="I239" s="49"/>
      <c r="J239" s="49"/>
      <c r="K239" s="271"/>
      <c r="M239" s="345"/>
      <c r="N239" s="345"/>
      <c r="O239" s="345"/>
      <c r="P239" s="345"/>
    </row>
    <row r="240" spans="1:20" s="14" customFormat="1" ht="22.8" x14ac:dyDescent="0.25">
      <c r="B240" s="295" t="s">
        <v>531</v>
      </c>
      <c r="C240" s="438"/>
      <c r="D240" s="309"/>
      <c r="E240" s="49"/>
      <c r="F240" s="49"/>
      <c r="G240" s="49"/>
      <c r="H240" s="309"/>
      <c r="I240" s="49"/>
      <c r="J240" s="49"/>
      <c r="K240" s="271"/>
      <c r="M240" s="345"/>
      <c r="N240" s="345"/>
      <c r="O240" s="345"/>
      <c r="P240" s="345"/>
    </row>
    <row r="241" spans="1:20" s="14" customFormat="1" x14ac:dyDescent="0.25">
      <c r="B241" s="295" t="s">
        <v>532</v>
      </c>
      <c r="C241" s="438"/>
      <c r="D241" s="309"/>
      <c r="E241" s="49"/>
      <c r="F241" s="49"/>
      <c r="G241" s="49"/>
      <c r="H241" s="309"/>
      <c r="I241" s="49"/>
      <c r="J241" s="49"/>
      <c r="K241" s="271"/>
      <c r="M241" s="345"/>
      <c r="N241" s="345"/>
      <c r="O241" s="345"/>
      <c r="P241" s="345"/>
    </row>
    <row r="242" spans="1:20" s="14" customFormat="1" x14ac:dyDescent="0.25">
      <c r="B242" s="295" t="s">
        <v>533</v>
      </c>
      <c r="C242" s="438"/>
      <c r="D242" s="309"/>
      <c r="E242" s="49"/>
      <c r="F242" s="49"/>
      <c r="G242" s="49"/>
      <c r="H242" s="309"/>
      <c r="I242" s="49"/>
      <c r="J242" s="49"/>
      <c r="K242" s="271"/>
      <c r="M242" s="345"/>
      <c r="N242" s="345"/>
      <c r="O242" s="345"/>
      <c r="P242" s="345"/>
    </row>
    <row r="243" spans="1:20" s="14" customFormat="1" x14ac:dyDescent="0.25">
      <c r="B243" s="295" t="s">
        <v>534</v>
      </c>
      <c r="C243" s="438"/>
      <c r="D243" s="309"/>
      <c r="E243" s="49"/>
      <c r="F243" s="49"/>
      <c r="G243" s="49"/>
      <c r="H243" s="309"/>
      <c r="I243" s="49"/>
      <c r="J243" s="49"/>
      <c r="K243" s="271"/>
      <c r="M243" s="345"/>
      <c r="N243" s="345"/>
      <c r="O243" s="345"/>
      <c r="P243" s="345"/>
    </row>
    <row r="244" spans="1:20" s="14" customFormat="1" x14ac:dyDescent="0.25">
      <c r="B244" s="295" t="s">
        <v>535</v>
      </c>
      <c r="C244" s="438"/>
      <c r="D244" s="309"/>
      <c r="E244" s="49"/>
      <c r="F244" s="49"/>
      <c r="G244" s="49"/>
      <c r="H244" s="309"/>
      <c r="I244" s="49"/>
      <c r="J244" s="49"/>
      <c r="K244" s="271"/>
      <c r="M244" s="345"/>
      <c r="N244" s="345"/>
      <c r="O244" s="345"/>
      <c r="P244" s="345"/>
    </row>
    <row r="245" spans="1:20" s="14" customFormat="1" ht="22.8" x14ac:dyDescent="0.25">
      <c r="B245" s="295" t="s">
        <v>536</v>
      </c>
      <c r="C245" s="438"/>
      <c r="D245" s="43"/>
      <c r="E245" s="101"/>
      <c r="F245" s="101"/>
      <c r="G245" s="101"/>
      <c r="H245" s="43"/>
      <c r="I245" s="101"/>
      <c r="J245" s="101"/>
      <c r="K245" s="102"/>
      <c r="M245" s="345"/>
      <c r="N245" s="345"/>
      <c r="O245" s="345"/>
      <c r="P245" s="345"/>
    </row>
    <row r="246" spans="1:20" s="14" customFormat="1" x14ac:dyDescent="0.25">
      <c r="B246" s="295" t="s">
        <v>537</v>
      </c>
      <c r="C246" s="438"/>
      <c r="D246" s="309"/>
      <c r="E246" s="49"/>
      <c r="F246" s="49"/>
      <c r="G246" s="49"/>
      <c r="H246" s="309"/>
      <c r="I246" s="49"/>
      <c r="J246" s="49"/>
      <c r="K246" s="271"/>
      <c r="M246" s="345"/>
      <c r="N246" s="345"/>
      <c r="O246" s="345"/>
      <c r="P246" s="345"/>
    </row>
    <row r="247" spans="1:20" s="14" customFormat="1" x14ac:dyDescent="0.25">
      <c r="B247" s="295" t="s">
        <v>538</v>
      </c>
      <c r="C247" s="438"/>
      <c r="D247" s="309"/>
      <c r="E247" s="49"/>
      <c r="F247" s="49"/>
      <c r="G247" s="49"/>
      <c r="H247" s="309"/>
      <c r="I247" s="49"/>
      <c r="J247" s="49"/>
      <c r="K247" s="271"/>
      <c r="M247" s="345"/>
      <c r="N247" s="345"/>
      <c r="O247" s="345"/>
      <c r="P247" s="345"/>
    </row>
    <row r="248" spans="1:20" s="14" customFormat="1" x14ac:dyDescent="0.25">
      <c r="B248" s="295" t="s">
        <v>539</v>
      </c>
      <c r="C248" s="438"/>
      <c r="D248" s="309"/>
      <c r="E248" s="49"/>
      <c r="F248" s="49"/>
      <c r="G248" s="49"/>
      <c r="H248" s="309"/>
      <c r="I248" s="49"/>
      <c r="J248" s="49"/>
      <c r="K248" s="271"/>
      <c r="M248" s="345"/>
      <c r="N248" s="345"/>
      <c r="O248" s="345"/>
      <c r="P248" s="345"/>
    </row>
    <row r="249" spans="1:20" s="14" customFormat="1" ht="22.8" x14ac:dyDescent="0.25">
      <c r="B249" s="295" t="s">
        <v>540</v>
      </c>
      <c r="C249" s="438"/>
      <c r="D249" s="309"/>
      <c r="E249" s="49"/>
      <c r="F249" s="49"/>
      <c r="G249" s="49"/>
      <c r="H249" s="309"/>
      <c r="I249" s="49"/>
      <c r="J249" s="49"/>
      <c r="K249" s="271"/>
      <c r="M249" s="345"/>
      <c r="N249" s="345"/>
      <c r="O249" s="345"/>
      <c r="P249" s="345"/>
    </row>
    <row r="250" spans="1:20" s="14" customFormat="1" ht="22.8" x14ac:dyDescent="0.25">
      <c r="B250" s="295" t="s">
        <v>541</v>
      </c>
      <c r="C250" s="438"/>
      <c r="D250" s="309"/>
      <c r="E250" s="49"/>
      <c r="F250" s="49"/>
      <c r="G250" s="49"/>
      <c r="H250" s="309"/>
      <c r="I250" s="49"/>
      <c r="J250" s="49"/>
      <c r="K250" s="271"/>
      <c r="M250" s="345"/>
      <c r="N250" s="345"/>
      <c r="O250" s="345"/>
      <c r="P250" s="345"/>
    </row>
    <row r="251" spans="1:20" s="14" customFormat="1" ht="22.8" x14ac:dyDescent="0.25">
      <c r="B251" s="295" t="s">
        <v>542</v>
      </c>
      <c r="C251" s="438"/>
      <c r="D251" s="309"/>
      <c r="E251" s="49"/>
      <c r="F251" s="49"/>
      <c r="G251" s="49"/>
      <c r="H251" s="309"/>
      <c r="I251" s="49"/>
      <c r="J251" s="49"/>
      <c r="K251" s="271"/>
      <c r="M251" s="345"/>
      <c r="N251" s="345"/>
      <c r="O251" s="345"/>
      <c r="P251" s="345"/>
    </row>
    <row r="252" spans="1:20" s="14" customFormat="1" ht="12.75" customHeight="1" x14ac:dyDescent="0.25">
      <c r="B252" s="295" t="s">
        <v>543</v>
      </c>
      <c r="C252" s="438"/>
      <c r="D252" s="309"/>
      <c r="E252" s="49"/>
      <c r="F252" s="49"/>
      <c r="G252" s="49"/>
      <c r="H252" s="309"/>
      <c r="I252" s="49"/>
      <c r="J252" s="49"/>
      <c r="K252" s="271"/>
      <c r="M252" s="345"/>
      <c r="N252" s="345"/>
      <c r="O252" s="345"/>
      <c r="P252" s="345"/>
    </row>
    <row r="253" spans="1:20" s="14" customFormat="1" x14ac:dyDescent="0.25">
      <c r="B253" s="295" t="s">
        <v>544</v>
      </c>
      <c r="C253" s="438"/>
      <c r="D253" s="309"/>
      <c r="E253" s="49"/>
      <c r="F253" s="49"/>
      <c r="G253" s="49"/>
      <c r="H253" s="309"/>
      <c r="I253" s="49"/>
      <c r="J253" s="49"/>
      <c r="K253" s="271"/>
      <c r="M253" s="345"/>
      <c r="N253" s="345"/>
      <c r="O253" s="345"/>
      <c r="P253" s="345"/>
    </row>
    <row r="254" spans="1:20" s="14" customFormat="1" ht="14.4" thickBot="1" x14ac:dyDescent="0.3">
      <c r="B254" s="295" t="s">
        <v>545</v>
      </c>
      <c r="C254" s="439"/>
      <c r="D254" s="315"/>
      <c r="E254" s="261"/>
      <c r="F254" s="261"/>
      <c r="G254" s="261"/>
      <c r="H254" s="315"/>
      <c r="I254" s="261"/>
      <c r="J254" s="261"/>
      <c r="K254" s="300"/>
      <c r="M254" s="345"/>
      <c r="N254" s="345"/>
      <c r="O254" s="345"/>
      <c r="P254" s="345"/>
    </row>
    <row r="255" spans="1:20" s="14" customFormat="1" x14ac:dyDescent="0.2">
      <c r="A255" s="14">
        <v>14</v>
      </c>
      <c r="B255" s="294" t="s">
        <v>546</v>
      </c>
      <c r="C255" s="436">
        <v>1</v>
      </c>
      <c r="D255" s="372">
        <v>525087</v>
      </c>
      <c r="E255" s="373">
        <v>393816</v>
      </c>
      <c r="F255" s="373">
        <v>328179</v>
      </c>
      <c r="G255" s="378">
        <v>196908</v>
      </c>
      <c r="H255" s="372">
        <f t="shared" ref="H255:H262" si="99">ROUND($D255*(1+$G$20)/3,0)*3</f>
        <v>540840</v>
      </c>
      <c r="I255" s="373">
        <f t="shared" ref="I255:I262" si="100">(ROUND((+H255/8*6)/3,0))*3</f>
        <v>405630</v>
      </c>
      <c r="J255" s="373">
        <f t="shared" ref="J255:J262" si="101">(ROUND((+H255/8*5)/3,0))*3</f>
        <v>338025</v>
      </c>
      <c r="K255" s="378">
        <f t="shared" ref="K255:K262" si="102">(ROUND((+H255/8*3)/3,0))*3</f>
        <v>202815</v>
      </c>
      <c r="L255" s="44"/>
      <c r="M255" s="348">
        <f t="shared" ref="M255:M262" si="103">(H255-D255)/D255</f>
        <v>3.0000742734061212E-2</v>
      </c>
      <c r="N255" s="348">
        <f t="shared" ref="N255:N262" si="104">(I255-E255)/E255</f>
        <v>2.9998781156682308E-2</v>
      </c>
      <c r="O255" s="348">
        <f t="shared" ref="O255:O262" si="105">(J255-F255)/F255</f>
        <v>3.0001919684074851E-2</v>
      </c>
      <c r="P255" s="348">
        <f t="shared" ref="P255:P262" si="106">(K255-G255)/G255</f>
        <v>2.9998781156682308E-2</v>
      </c>
      <c r="Q255" s="69"/>
      <c r="R255" s="152">
        <f t="shared" ref="R255:R262" si="107">E255/D255</f>
        <v>0.75000142833473316</v>
      </c>
      <c r="S255" s="152">
        <f t="shared" ref="S255:S262" si="108">F255/D255</f>
        <v>0.62499928583263342</v>
      </c>
      <c r="T255" s="152">
        <f t="shared" ref="T255:T262" si="109">G255/D255</f>
        <v>0.37500071416736658</v>
      </c>
    </row>
    <row r="256" spans="1:20" s="14" customFormat="1" x14ac:dyDescent="0.2">
      <c r="B256" s="295" t="s">
        <v>547</v>
      </c>
      <c r="C256" s="437">
        <v>2</v>
      </c>
      <c r="D256" s="379">
        <v>532968</v>
      </c>
      <c r="E256" s="380">
        <v>399726</v>
      </c>
      <c r="F256" s="380">
        <v>333105</v>
      </c>
      <c r="G256" s="381">
        <v>199863</v>
      </c>
      <c r="H256" s="379">
        <f t="shared" si="99"/>
        <v>548958</v>
      </c>
      <c r="I256" s="380">
        <f t="shared" si="100"/>
        <v>411720</v>
      </c>
      <c r="J256" s="380">
        <f t="shared" si="101"/>
        <v>343098</v>
      </c>
      <c r="K256" s="381">
        <f t="shared" si="102"/>
        <v>205860</v>
      </c>
      <c r="L256" s="44"/>
      <c r="M256" s="348">
        <f t="shared" si="103"/>
        <v>3.0001801233845184E-2</v>
      </c>
      <c r="N256" s="348">
        <f t="shared" si="104"/>
        <v>3.0005553804355985E-2</v>
      </c>
      <c r="O256" s="348">
        <f t="shared" si="105"/>
        <v>2.9999549691538705E-2</v>
      </c>
      <c r="P256" s="348">
        <f t="shared" si="106"/>
        <v>3.0005553804355985E-2</v>
      </c>
      <c r="Q256" s="69"/>
      <c r="R256" s="152">
        <f t="shared" si="107"/>
        <v>0.75</v>
      </c>
      <c r="S256" s="152">
        <f t="shared" si="108"/>
        <v>0.625</v>
      </c>
      <c r="T256" s="152">
        <f t="shared" si="109"/>
        <v>0.375</v>
      </c>
    </row>
    <row r="257" spans="2:20" s="14" customFormat="1" ht="11.25" customHeight="1" x14ac:dyDescent="0.2">
      <c r="B257" s="295" t="s">
        <v>548</v>
      </c>
      <c r="C257" s="437">
        <v>3</v>
      </c>
      <c r="D257" s="379">
        <v>540954</v>
      </c>
      <c r="E257" s="380">
        <v>405717</v>
      </c>
      <c r="F257" s="380">
        <v>338097</v>
      </c>
      <c r="G257" s="381">
        <v>202857</v>
      </c>
      <c r="H257" s="379">
        <f t="shared" si="99"/>
        <v>557184</v>
      </c>
      <c r="I257" s="380">
        <f t="shared" si="100"/>
        <v>417888</v>
      </c>
      <c r="J257" s="380">
        <f t="shared" si="101"/>
        <v>348240</v>
      </c>
      <c r="K257" s="381">
        <f t="shared" si="102"/>
        <v>208944</v>
      </c>
      <c r="L257" s="44"/>
      <c r="M257" s="348">
        <f t="shared" si="103"/>
        <v>3.0002551048702846E-2</v>
      </c>
      <c r="N257" s="348">
        <f t="shared" si="104"/>
        <v>2.9998742966156212E-2</v>
      </c>
      <c r="O257" s="348">
        <f t="shared" si="105"/>
        <v>3.0000266195795881E-2</v>
      </c>
      <c r="P257" s="348">
        <f t="shared" si="106"/>
        <v>3.0006359159407858E-2</v>
      </c>
      <c r="Q257" s="69"/>
      <c r="R257" s="152">
        <f t="shared" si="107"/>
        <v>0.75000277287902484</v>
      </c>
      <c r="S257" s="152">
        <f t="shared" si="108"/>
        <v>0.62500138643951242</v>
      </c>
      <c r="T257" s="152">
        <f t="shared" si="109"/>
        <v>0.37499861356048758</v>
      </c>
    </row>
    <row r="258" spans="2:20" s="14" customFormat="1" x14ac:dyDescent="0.2">
      <c r="B258" s="295" t="s">
        <v>549</v>
      </c>
      <c r="C258" s="437">
        <v>4</v>
      </c>
      <c r="D258" s="379">
        <v>549069</v>
      </c>
      <c r="E258" s="380">
        <v>411801</v>
      </c>
      <c r="F258" s="380">
        <v>343167</v>
      </c>
      <c r="G258" s="381">
        <v>205902</v>
      </c>
      <c r="H258" s="379">
        <f t="shared" si="99"/>
        <v>565542</v>
      </c>
      <c r="I258" s="380">
        <f t="shared" si="100"/>
        <v>424158</v>
      </c>
      <c r="J258" s="380">
        <f t="shared" si="101"/>
        <v>353463</v>
      </c>
      <c r="K258" s="381">
        <f t="shared" si="102"/>
        <v>212079</v>
      </c>
      <c r="L258" s="44"/>
      <c r="M258" s="348">
        <f t="shared" si="103"/>
        <v>3.0001693776192065E-2</v>
      </c>
      <c r="N258" s="348">
        <f t="shared" si="104"/>
        <v>3.0007212221437055E-2</v>
      </c>
      <c r="O258" s="348">
        <f t="shared" si="105"/>
        <v>3.0002884892778151E-2</v>
      </c>
      <c r="P258" s="348">
        <f t="shared" si="106"/>
        <v>2.9999708599236528E-2</v>
      </c>
      <c r="Q258" s="69"/>
      <c r="R258" s="152">
        <f t="shared" si="107"/>
        <v>0.74999863405145806</v>
      </c>
      <c r="S258" s="152">
        <f t="shared" si="108"/>
        <v>0.62499795107718703</v>
      </c>
      <c r="T258" s="152">
        <f t="shared" si="109"/>
        <v>0.37500204892281297</v>
      </c>
    </row>
    <row r="259" spans="2:20" s="14" customFormat="1" x14ac:dyDescent="0.2">
      <c r="B259" s="295" t="s">
        <v>550</v>
      </c>
      <c r="C259" s="437">
        <v>5</v>
      </c>
      <c r="D259" s="379">
        <v>557301</v>
      </c>
      <c r="E259" s="380">
        <v>417975</v>
      </c>
      <c r="F259" s="380">
        <v>348312</v>
      </c>
      <c r="G259" s="381">
        <v>208989</v>
      </c>
      <c r="H259" s="379">
        <f t="shared" si="99"/>
        <v>574020</v>
      </c>
      <c r="I259" s="380">
        <f t="shared" si="100"/>
        <v>430515</v>
      </c>
      <c r="J259" s="380">
        <f t="shared" si="101"/>
        <v>358764</v>
      </c>
      <c r="K259" s="381">
        <f t="shared" si="102"/>
        <v>215259</v>
      </c>
      <c r="L259" s="44"/>
      <c r="M259" s="348">
        <f t="shared" si="103"/>
        <v>2.9999946169125841E-2</v>
      </c>
      <c r="N259" s="348">
        <f t="shared" si="104"/>
        <v>3.0001794365691729E-2</v>
      </c>
      <c r="O259" s="348">
        <f t="shared" si="105"/>
        <v>3.0007579411562048E-2</v>
      </c>
      <c r="P259" s="348">
        <f t="shared" si="106"/>
        <v>3.0001579030475289E-2</v>
      </c>
      <c r="Q259" s="69"/>
      <c r="R259" s="152">
        <f t="shared" si="107"/>
        <v>0.74999865422814604</v>
      </c>
      <c r="S259" s="152">
        <f t="shared" si="108"/>
        <v>0.62499798134221907</v>
      </c>
      <c r="T259" s="152">
        <f t="shared" si="109"/>
        <v>0.37500201865778099</v>
      </c>
    </row>
    <row r="260" spans="2:20" s="14" customFormat="1" ht="13.5" customHeight="1" x14ac:dyDescent="0.2">
      <c r="B260" s="295" t="s">
        <v>551</v>
      </c>
      <c r="C260" s="437">
        <v>6</v>
      </c>
      <c r="D260" s="379">
        <v>565668</v>
      </c>
      <c r="E260" s="380">
        <v>424251</v>
      </c>
      <c r="F260" s="380">
        <v>353544</v>
      </c>
      <c r="G260" s="381">
        <v>212127</v>
      </c>
      <c r="H260" s="379">
        <f t="shared" si="99"/>
        <v>582639</v>
      </c>
      <c r="I260" s="380">
        <f t="shared" si="100"/>
        <v>436980</v>
      </c>
      <c r="J260" s="380">
        <f t="shared" si="101"/>
        <v>364149</v>
      </c>
      <c r="K260" s="381">
        <f t="shared" si="102"/>
        <v>218490</v>
      </c>
      <c r="L260" s="44"/>
      <c r="M260" s="348">
        <f t="shared" si="103"/>
        <v>3.0001697108551304E-2</v>
      </c>
      <c r="N260" s="348">
        <f t="shared" si="104"/>
        <v>3.0003464929958916E-2</v>
      </c>
      <c r="O260" s="348">
        <f t="shared" si="105"/>
        <v>2.9996266377028034E-2</v>
      </c>
      <c r="P260" s="348">
        <f t="shared" si="106"/>
        <v>2.9996181532761033E-2</v>
      </c>
      <c r="Q260" s="69"/>
      <c r="R260" s="152">
        <f t="shared" si="107"/>
        <v>0.75</v>
      </c>
      <c r="S260" s="152">
        <f t="shared" si="108"/>
        <v>0.62500265173211145</v>
      </c>
      <c r="T260" s="152">
        <f t="shared" si="109"/>
        <v>0.37500265173211139</v>
      </c>
    </row>
    <row r="261" spans="2:20" s="14" customFormat="1" ht="22.8" x14ac:dyDescent="0.2">
      <c r="B261" s="295" t="s">
        <v>552</v>
      </c>
      <c r="C261" s="437">
        <v>7</v>
      </c>
      <c r="D261" s="379">
        <v>574152</v>
      </c>
      <c r="E261" s="380">
        <v>430614</v>
      </c>
      <c r="F261" s="380">
        <v>358845</v>
      </c>
      <c r="G261" s="381">
        <v>215307</v>
      </c>
      <c r="H261" s="379">
        <f t="shared" si="99"/>
        <v>591378</v>
      </c>
      <c r="I261" s="380">
        <f t="shared" si="100"/>
        <v>443535</v>
      </c>
      <c r="J261" s="380">
        <f t="shared" si="101"/>
        <v>369612</v>
      </c>
      <c r="K261" s="381">
        <f t="shared" si="102"/>
        <v>221766</v>
      </c>
      <c r="L261" s="44"/>
      <c r="M261" s="348">
        <f t="shared" si="103"/>
        <v>3.0002508046649667E-2</v>
      </c>
      <c r="N261" s="348">
        <f t="shared" si="104"/>
        <v>3.0005991444774206E-2</v>
      </c>
      <c r="O261" s="348">
        <f t="shared" si="105"/>
        <v>3.000459808552439E-2</v>
      </c>
      <c r="P261" s="348">
        <f t="shared" si="106"/>
        <v>2.9999024648525129E-2</v>
      </c>
      <c r="Q261" s="69"/>
      <c r="R261" s="152">
        <f t="shared" si="107"/>
        <v>0.75</v>
      </c>
      <c r="S261" s="152">
        <f t="shared" si="108"/>
        <v>0.625</v>
      </c>
      <c r="T261" s="152">
        <f t="shared" si="109"/>
        <v>0.375</v>
      </c>
    </row>
    <row r="262" spans="2:20" s="14" customFormat="1" ht="12" customHeight="1" x14ac:dyDescent="0.2">
      <c r="B262" s="295" t="s">
        <v>553</v>
      </c>
      <c r="C262" s="437">
        <v>8</v>
      </c>
      <c r="D262" s="379">
        <v>582771</v>
      </c>
      <c r="E262" s="380">
        <v>437079</v>
      </c>
      <c r="F262" s="380">
        <v>364233</v>
      </c>
      <c r="G262" s="381">
        <v>218538</v>
      </c>
      <c r="H262" s="379">
        <f t="shared" si="99"/>
        <v>600255</v>
      </c>
      <c r="I262" s="380">
        <f t="shared" si="100"/>
        <v>450192</v>
      </c>
      <c r="J262" s="380">
        <f t="shared" si="101"/>
        <v>375159</v>
      </c>
      <c r="K262" s="381">
        <f t="shared" si="102"/>
        <v>225096</v>
      </c>
      <c r="L262" s="44"/>
      <c r="M262" s="348">
        <f t="shared" si="103"/>
        <v>3.0001492867695888E-2</v>
      </c>
      <c r="N262" s="348">
        <f t="shared" si="104"/>
        <v>3.0001441387026144E-2</v>
      </c>
      <c r="O262" s="348">
        <f t="shared" si="105"/>
        <v>2.9997281959624745E-2</v>
      </c>
      <c r="P262" s="348">
        <f t="shared" si="106"/>
        <v>3.0008511105620077E-2</v>
      </c>
      <c r="Q262" s="69"/>
      <c r="R262" s="152">
        <f t="shared" si="107"/>
        <v>0.7500012869549102</v>
      </c>
      <c r="S262" s="152">
        <f t="shared" si="108"/>
        <v>0.6250019304323654</v>
      </c>
      <c r="T262" s="152">
        <f t="shared" si="109"/>
        <v>0.37499806956763465</v>
      </c>
    </row>
    <row r="263" spans="2:20" s="14" customFormat="1" x14ac:dyDescent="0.25">
      <c r="B263" s="295" t="s">
        <v>554</v>
      </c>
      <c r="C263" s="438"/>
      <c r="D263" s="43"/>
      <c r="E263" s="101"/>
      <c r="F263" s="101"/>
      <c r="G263" s="101"/>
      <c r="H263" s="43"/>
      <c r="I263" s="101"/>
      <c r="J263" s="101"/>
      <c r="K263" s="102"/>
      <c r="M263" s="345"/>
      <c r="N263" s="345"/>
      <c r="O263" s="345"/>
      <c r="P263" s="345"/>
    </row>
    <row r="264" spans="2:20" s="14" customFormat="1" x14ac:dyDescent="0.25">
      <c r="B264" s="295" t="s">
        <v>555</v>
      </c>
      <c r="C264" s="438"/>
      <c r="D264" s="43"/>
      <c r="E264" s="101"/>
      <c r="F264" s="101"/>
      <c r="G264" s="101"/>
      <c r="H264" s="43"/>
      <c r="I264" s="101"/>
      <c r="J264" s="101"/>
      <c r="K264" s="102"/>
      <c r="M264" s="345"/>
      <c r="N264" s="345"/>
      <c r="O264" s="345"/>
      <c r="P264" s="345"/>
    </row>
    <row r="265" spans="2:20" s="14" customFormat="1" x14ac:dyDescent="0.25">
      <c r="B265" s="295" t="s">
        <v>556</v>
      </c>
      <c r="C265" s="438"/>
      <c r="D265" s="43"/>
      <c r="E265" s="101"/>
      <c r="F265" s="101"/>
      <c r="G265" s="101"/>
      <c r="H265" s="43"/>
      <c r="I265" s="101"/>
      <c r="J265" s="101"/>
      <c r="K265" s="102"/>
      <c r="M265" s="345"/>
      <c r="N265" s="345"/>
      <c r="O265" s="345"/>
      <c r="P265" s="345"/>
    </row>
    <row r="266" spans="2:20" s="14" customFormat="1" x14ac:dyDescent="0.25">
      <c r="B266" s="295" t="s">
        <v>557</v>
      </c>
      <c r="C266" s="438"/>
      <c r="D266" s="43"/>
      <c r="E266" s="101"/>
      <c r="F266" s="101"/>
      <c r="G266" s="101"/>
      <c r="H266" s="43"/>
      <c r="I266" s="101"/>
      <c r="J266" s="101"/>
      <c r="K266" s="102"/>
      <c r="M266" s="345"/>
      <c r="N266" s="345"/>
      <c r="O266" s="345"/>
      <c r="P266" s="345"/>
    </row>
    <row r="267" spans="2:20" s="14" customFormat="1" x14ac:dyDescent="0.25">
      <c r="B267" s="295" t="s">
        <v>558</v>
      </c>
      <c r="C267" s="438"/>
      <c r="D267" s="43"/>
      <c r="E267" s="101"/>
      <c r="F267" s="101"/>
      <c r="G267" s="101"/>
      <c r="H267" s="43"/>
      <c r="I267" s="101"/>
      <c r="J267" s="101"/>
      <c r="K267" s="102"/>
      <c r="M267" s="345"/>
      <c r="N267" s="345"/>
      <c r="O267" s="345"/>
      <c r="P267" s="345"/>
    </row>
    <row r="268" spans="2:20" s="14" customFormat="1" x14ac:dyDescent="0.25">
      <c r="B268" s="295" t="s">
        <v>559</v>
      </c>
      <c r="C268" s="438"/>
      <c r="D268" s="43"/>
      <c r="E268" s="101"/>
      <c r="F268" s="101"/>
      <c r="G268" s="101"/>
      <c r="H268" s="43"/>
      <c r="I268" s="101"/>
      <c r="J268" s="101"/>
      <c r="K268" s="102"/>
      <c r="M268" s="345"/>
      <c r="N268" s="345"/>
      <c r="O268" s="345"/>
      <c r="P268" s="345"/>
    </row>
    <row r="269" spans="2:20" s="14" customFormat="1" ht="22.8" x14ac:dyDescent="0.25">
      <c r="B269" s="295" t="s">
        <v>560</v>
      </c>
      <c r="C269" s="438"/>
      <c r="D269" s="309"/>
      <c r="E269" s="49"/>
      <c r="F269" s="49"/>
      <c r="G269" s="49"/>
      <c r="H269" s="309"/>
      <c r="I269" s="49"/>
      <c r="J269" s="49"/>
      <c r="K269" s="271"/>
      <c r="M269" s="345"/>
      <c r="N269" s="345"/>
      <c r="O269" s="345"/>
      <c r="P269" s="345"/>
    </row>
    <row r="270" spans="2:20" s="14" customFormat="1" x14ac:dyDescent="0.25">
      <c r="B270" s="295" t="s">
        <v>561</v>
      </c>
      <c r="C270" s="438"/>
      <c r="D270" s="309"/>
      <c r="E270" s="49"/>
      <c r="F270" s="49"/>
      <c r="G270" s="49"/>
      <c r="H270" s="309"/>
      <c r="I270" s="49"/>
      <c r="J270" s="49"/>
      <c r="K270" s="271"/>
      <c r="M270" s="345"/>
      <c r="N270" s="345"/>
      <c r="O270" s="345"/>
      <c r="P270" s="345"/>
    </row>
    <row r="271" spans="2:20" s="14" customFormat="1" x14ac:dyDescent="0.25">
      <c r="B271" s="295" t="s">
        <v>562</v>
      </c>
      <c r="C271" s="438"/>
      <c r="D271" s="309"/>
      <c r="E271" s="49"/>
      <c r="F271" s="49"/>
      <c r="G271" s="49"/>
      <c r="H271" s="309"/>
      <c r="I271" s="49"/>
      <c r="J271" s="49"/>
      <c r="K271" s="271"/>
      <c r="M271" s="345"/>
      <c r="N271" s="345"/>
      <c r="O271" s="345"/>
      <c r="P271" s="345"/>
    </row>
    <row r="272" spans="2:20" s="14" customFormat="1" x14ac:dyDescent="0.25">
      <c r="B272" s="295" t="s">
        <v>563</v>
      </c>
      <c r="C272" s="438"/>
      <c r="D272" s="309"/>
      <c r="E272" s="49"/>
      <c r="F272" s="49"/>
      <c r="G272" s="49"/>
      <c r="H272" s="309"/>
      <c r="I272" s="49"/>
      <c r="J272" s="49"/>
      <c r="K272" s="271"/>
      <c r="M272" s="345"/>
      <c r="N272" s="345"/>
      <c r="O272" s="345"/>
      <c r="P272" s="345"/>
    </row>
    <row r="273" spans="1:20" s="14" customFormat="1" ht="22.8" x14ac:dyDescent="0.25">
      <c r="B273" s="295" t="s">
        <v>564</v>
      </c>
      <c r="C273" s="438"/>
      <c r="D273" s="309"/>
      <c r="E273" s="49"/>
      <c r="F273" s="49"/>
      <c r="G273" s="49"/>
      <c r="H273" s="309"/>
      <c r="I273" s="49"/>
      <c r="J273" s="49"/>
      <c r="K273" s="271"/>
      <c r="M273" s="345"/>
      <c r="N273" s="345"/>
      <c r="O273" s="345"/>
      <c r="P273" s="345"/>
    </row>
    <row r="274" spans="1:20" s="14" customFormat="1" ht="22.8" x14ac:dyDescent="0.25">
      <c r="B274" s="295" t="s">
        <v>913</v>
      </c>
      <c r="C274" s="438"/>
      <c r="D274" s="309"/>
      <c r="E274" s="49"/>
      <c r="F274" s="49"/>
      <c r="G274" s="49"/>
      <c r="H274" s="309"/>
      <c r="I274" s="49"/>
      <c r="J274" s="49"/>
      <c r="K274" s="271"/>
      <c r="M274" s="345"/>
      <c r="N274" s="345"/>
      <c r="O274" s="345"/>
      <c r="P274" s="345"/>
    </row>
    <row r="275" spans="1:20" s="14" customFormat="1" x14ac:dyDescent="0.25">
      <c r="B275" s="295" t="s">
        <v>565</v>
      </c>
      <c r="C275" s="438"/>
      <c r="D275" s="309"/>
      <c r="E275" s="49"/>
      <c r="F275" s="49"/>
      <c r="G275" s="49"/>
      <c r="H275" s="309"/>
      <c r="I275" s="49"/>
      <c r="J275" s="49"/>
      <c r="K275" s="271"/>
      <c r="M275" s="345"/>
      <c r="N275" s="345"/>
      <c r="O275" s="345"/>
      <c r="P275" s="345"/>
    </row>
    <row r="276" spans="1:20" s="14" customFormat="1" x14ac:dyDescent="0.25">
      <c r="B276" s="295" t="s">
        <v>566</v>
      </c>
      <c r="C276" s="438"/>
      <c r="D276" s="309"/>
      <c r="E276" s="49"/>
      <c r="F276" s="49"/>
      <c r="G276" s="49"/>
      <c r="H276" s="309"/>
      <c r="I276" s="49"/>
      <c r="J276" s="49"/>
      <c r="K276" s="271"/>
      <c r="M276" s="345"/>
      <c r="N276" s="345"/>
      <c r="O276" s="345"/>
      <c r="P276" s="345"/>
    </row>
    <row r="277" spans="1:20" s="14" customFormat="1" ht="14.25" customHeight="1" x14ac:dyDescent="0.25">
      <c r="B277" s="295" t="s">
        <v>567</v>
      </c>
      <c r="C277" s="438"/>
      <c r="D277" s="309"/>
      <c r="E277" s="49"/>
      <c r="F277" s="49"/>
      <c r="G277" s="49"/>
      <c r="H277" s="309"/>
      <c r="I277" s="49"/>
      <c r="J277" s="49"/>
      <c r="K277" s="271"/>
      <c r="M277" s="345"/>
      <c r="N277" s="345"/>
      <c r="O277" s="345"/>
      <c r="P277" s="345"/>
    </row>
    <row r="278" spans="1:20" s="14" customFormat="1" ht="14.4" thickBot="1" x14ac:dyDescent="0.3">
      <c r="B278" s="296" t="s">
        <v>568</v>
      </c>
      <c r="C278" s="439"/>
      <c r="D278" s="315"/>
      <c r="E278" s="261"/>
      <c r="F278" s="261"/>
      <c r="G278" s="261"/>
      <c r="H278" s="315"/>
      <c r="I278" s="261"/>
      <c r="J278" s="261"/>
      <c r="K278" s="300"/>
      <c r="M278" s="345"/>
      <c r="N278" s="345"/>
      <c r="O278" s="345"/>
      <c r="P278" s="345"/>
    </row>
    <row r="279" spans="1:20" s="14" customFormat="1" x14ac:dyDescent="0.2">
      <c r="A279" s="14">
        <v>15</v>
      </c>
      <c r="B279" s="294" t="s">
        <v>586</v>
      </c>
      <c r="C279" s="436">
        <v>1</v>
      </c>
      <c r="D279" s="372">
        <v>600384</v>
      </c>
      <c r="E279" s="373">
        <v>450288</v>
      </c>
      <c r="F279" s="373">
        <v>375240</v>
      </c>
      <c r="G279" s="378">
        <v>225144</v>
      </c>
      <c r="H279" s="372">
        <f t="shared" ref="H279:H286" si="110">ROUND($D279*(1+$G$20)/3,0)*3</f>
        <v>618396</v>
      </c>
      <c r="I279" s="373">
        <f t="shared" ref="I279:I286" si="111">(ROUND((+H279/8*6)/3,0))*3</f>
        <v>463797</v>
      </c>
      <c r="J279" s="373">
        <f t="shared" ref="J279:J286" si="112">(ROUND((+H279/8*5)/3,0))*3</f>
        <v>386499</v>
      </c>
      <c r="K279" s="378">
        <f t="shared" ref="K279:K286" si="113">(ROUND((+H279/8*3)/3,0))*3</f>
        <v>231900</v>
      </c>
      <c r="L279" s="44"/>
      <c r="M279" s="348">
        <f t="shared" ref="M279:M286" si="114">(H279-D279)/D279</f>
        <v>3.000079948832747E-2</v>
      </c>
      <c r="N279" s="348">
        <f t="shared" ref="N279:N286" si="115">(I279-E279)/E279</f>
        <v>3.000079948832747E-2</v>
      </c>
      <c r="O279" s="348">
        <f t="shared" ref="O279:O286" si="116">(J279-F279)/F279</f>
        <v>3.0004796929964824E-2</v>
      </c>
      <c r="P279" s="348">
        <f t="shared" ref="P279:P286" si="117">(K279-G279)/G279</f>
        <v>3.0007461891056391E-2</v>
      </c>
      <c r="Q279" s="69"/>
      <c r="R279" s="152">
        <f t="shared" ref="R279:R286" si="118">E279/D279</f>
        <v>0.75</v>
      </c>
      <c r="S279" s="152">
        <f t="shared" ref="S279:S286" si="119">F279/D279</f>
        <v>0.625</v>
      </c>
      <c r="T279" s="152">
        <f t="shared" ref="T279:T286" si="120">G279/D279</f>
        <v>0.375</v>
      </c>
    </row>
    <row r="280" spans="1:20" s="14" customFormat="1" x14ac:dyDescent="0.2">
      <c r="B280" s="295" t="s">
        <v>587</v>
      </c>
      <c r="C280" s="437">
        <v>2</v>
      </c>
      <c r="D280" s="379">
        <v>609381</v>
      </c>
      <c r="E280" s="380">
        <v>457035</v>
      </c>
      <c r="F280" s="380">
        <v>380862</v>
      </c>
      <c r="G280" s="381">
        <v>228519</v>
      </c>
      <c r="H280" s="379">
        <f t="shared" si="110"/>
        <v>627663</v>
      </c>
      <c r="I280" s="380">
        <f t="shared" si="111"/>
        <v>470748</v>
      </c>
      <c r="J280" s="380">
        <f t="shared" si="112"/>
        <v>392289</v>
      </c>
      <c r="K280" s="381">
        <f t="shared" si="113"/>
        <v>235374</v>
      </c>
      <c r="L280" s="44"/>
      <c r="M280" s="348">
        <f t="shared" si="114"/>
        <v>3.0000935375405536E-2</v>
      </c>
      <c r="N280" s="348">
        <f t="shared" si="115"/>
        <v>3.0004266631658408E-2</v>
      </c>
      <c r="O280" s="348">
        <f t="shared" si="116"/>
        <v>3.0002993210139106E-2</v>
      </c>
      <c r="P280" s="348">
        <f t="shared" si="117"/>
        <v>2.9997505677864859E-2</v>
      </c>
      <c r="Q280" s="69"/>
      <c r="R280" s="152">
        <f t="shared" si="118"/>
        <v>0.74999876924288744</v>
      </c>
      <c r="S280" s="152">
        <f t="shared" si="119"/>
        <v>0.62499815386433122</v>
      </c>
      <c r="T280" s="152">
        <f t="shared" si="120"/>
        <v>0.37500184613566884</v>
      </c>
    </row>
    <row r="281" spans="1:20" s="14" customFormat="1" ht="12.75" customHeight="1" x14ac:dyDescent="0.2">
      <c r="B281" s="295" t="s">
        <v>588</v>
      </c>
      <c r="C281" s="437">
        <v>3</v>
      </c>
      <c r="D281" s="379">
        <v>618516</v>
      </c>
      <c r="E281" s="380">
        <v>463887</v>
      </c>
      <c r="F281" s="380">
        <v>386574</v>
      </c>
      <c r="G281" s="381">
        <v>231945</v>
      </c>
      <c r="H281" s="379">
        <f t="shared" si="110"/>
        <v>637071</v>
      </c>
      <c r="I281" s="380">
        <f t="shared" si="111"/>
        <v>477804</v>
      </c>
      <c r="J281" s="380">
        <f t="shared" si="112"/>
        <v>398169</v>
      </c>
      <c r="K281" s="381">
        <f t="shared" si="113"/>
        <v>238902</v>
      </c>
      <c r="L281" s="44"/>
      <c r="M281" s="348">
        <f t="shared" si="114"/>
        <v>2.9999223948935842E-2</v>
      </c>
      <c r="N281" s="348">
        <f t="shared" si="115"/>
        <v>3.0000840721986173E-2</v>
      </c>
      <c r="O281" s="348">
        <f t="shared" si="116"/>
        <v>2.9994257244408573E-2</v>
      </c>
      <c r="P281" s="348">
        <f t="shared" si="117"/>
        <v>2.999417965465951E-2</v>
      </c>
      <c r="Q281" s="69"/>
      <c r="R281" s="152">
        <f t="shared" si="118"/>
        <v>0.75</v>
      </c>
      <c r="S281" s="152">
        <f t="shared" si="119"/>
        <v>0.62500242515957549</v>
      </c>
      <c r="T281" s="152">
        <f t="shared" si="120"/>
        <v>0.37500242515957549</v>
      </c>
    </row>
    <row r="282" spans="1:20" s="14" customFormat="1" x14ac:dyDescent="0.2">
      <c r="B282" s="295" t="s">
        <v>589</v>
      </c>
      <c r="C282" s="437">
        <v>4</v>
      </c>
      <c r="D282" s="379">
        <v>627801</v>
      </c>
      <c r="E282" s="380">
        <v>470850</v>
      </c>
      <c r="F282" s="380">
        <v>392376</v>
      </c>
      <c r="G282" s="381">
        <v>235425</v>
      </c>
      <c r="H282" s="379">
        <f t="shared" si="110"/>
        <v>646635</v>
      </c>
      <c r="I282" s="380">
        <f t="shared" si="111"/>
        <v>484977</v>
      </c>
      <c r="J282" s="380">
        <f t="shared" si="112"/>
        <v>404148</v>
      </c>
      <c r="K282" s="381">
        <f t="shared" si="113"/>
        <v>242487</v>
      </c>
      <c r="L282" s="44"/>
      <c r="M282" s="348">
        <f t="shared" si="114"/>
        <v>2.9999952214157032E-2</v>
      </c>
      <c r="N282" s="348">
        <f t="shared" si="115"/>
        <v>3.0003185727938832E-2</v>
      </c>
      <c r="O282" s="348">
        <f t="shared" si="116"/>
        <v>3.0001834974616184E-2</v>
      </c>
      <c r="P282" s="348">
        <f t="shared" si="117"/>
        <v>2.9996814272061165E-2</v>
      </c>
      <c r="Q282" s="69"/>
      <c r="R282" s="152">
        <f t="shared" si="118"/>
        <v>0.74999880535392582</v>
      </c>
      <c r="S282" s="152">
        <f t="shared" si="119"/>
        <v>0.62500059732303703</v>
      </c>
      <c r="T282" s="152">
        <f t="shared" si="120"/>
        <v>0.37499940267696291</v>
      </c>
    </row>
    <row r="283" spans="1:20" s="14" customFormat="1" x14ac:dyDescent="0.2">
      <c r="B283" s="295" t="s">
        <v>590</v>
      </c>
      <c r="C283" s="437">
        <v>5</v>
      </c>
      <c r="D283" s="379">
        <v>637212</v>
      </c>
      <c r="E283" s="380">
        <v>477909</v>
      </c>
      <c r="F283" s="380">
        <v>398259</v>
      </c>
      <c r="G283" s="381">
        <v>238956</v>
      </c>
      <c r="H283" s="379">
        <f t="shared" si="110"/>
        <v>656328</v>
      </c>
      <c r="I283" s="380">
        <f t="shared" si="111"/>
        <v>492246</v>
      </c>
      <c r="J283" s="380">
        <f t="shared" si="112"/>
        <v>410205</v>
      </c>
      <c r="K283" s="381">
        <f t="shared" si="113"/>
        <v>246123</v>
      </c>
      <c r="L283" s="44"/>
      <c r="M283" s="348">
        <f t="shared" si="114"/>
        <v>2.9999435038888158E-2</v>
      </c>
      <c r="N283" s="348">
        <f t="shared" si="115"/>
        <v>2.9999435038888158E-2</v>
      </c>
      <c r="O283" s="348">
        <f t="shared" si="116"/>
        <v>2.9995555655992708E-2</v>
      </c>
      <c r="P283" s="348">
        <f t="shared" si="117"/>
        <v>2.9992969416963791E-2</v>
      </c>
      <c r="Q283" s="69"/>
      <c r="R283" s="152">
        <f t="shared" si="118"/>
        <v>0.75</v>
      </c>
      <c r="S283" s="152">
        <f t="shared" si="119"/>
        <v>0.62500235400463267</v>
      </c>
      <c r="T283" s="152">
        <f t="shared" si="120"/>
        <v>0.37500235400463267</v>
      </c>
    </row>
    <row r="284" spans="1:20" s="14" customFormat="1" ht="11.25" customHeight="1" x14ac:dyDescent="0.2">
      <c r="B284" s="295" t="s">
        <v>591</v>
      </c>
      <c r="C284" s="437">
        <v>6</v>
      </c>
      <c r="D284" s="379">
        <v>646776</v>
      </c>
      <c r="E284" s="380">
        <v>485082</v>
      </c>
      <c r="F284" s="380">
        <v>404235</v>
      </c>
      <c r="G284" s="381">
        <v>242541</v>
      </c>
      <c r="H284" s="379">
        <f t="shared" si="110"/>
        <v>666180</v>
      </c>
      <c r="I284" s="380">
        <f t="shared" si="111"/>
        <v>499635</v>
      </c>
      <c r="J284" s="380">
        <f t="shared" si="112"/>
        <v>416364</v>
      </c>
      <c r="K284" s="381">
        <f t="shared" si="113"/>
        <v>249819</v>
      </c>
      <c r="L284" s="44"/>
      <c r="M284" s="348">
        <f t="shared" si="114"/>
        <v>3.0001113213848379E-2</v>
      </c>
      <c r="N284" s="348">
        <f t="shared" si="115"/>
        <v>3.0001113213848379E-2</v>
      </c>
      <c r="O284" s="348">
        <f t="shared" si="116"/>
        <v>3.0004823926676315E-2</v>
      </c>
      <c r="P284" s="348">
        <f t="shared" si="117"/>
        <v>3.0007297735228269E-2</v>
      </c>
      <c r="Q284" s="69"/>
      <c r="R284" s="152">
        <f t="shared" si="118"/>
        <v>0.75</v>
      </c>
      <c r="S284" s="152">
        <f t="shared" si="119"/>
        <v>0.625</v>
      </c>
      <c r="T284" s="152">
        <f t="shared" si="120"/>
        <v>0.375</v>
      </c>
    </row>
    <row r="285" spans="1:20" s="14" customFormat="1" ht="22.8" x14ac:dyDescent="0.2">
      <c r="B285" s="295" t="s">
        <v>592</v>
      </c>
      <c r="C285" s="437">
        <v>7</v>
      </c>
      <c r="D285" s="379">
        <v>656481</v>
      </c>
      <c r="E285" s="380">
        <v>492360</v>
      </c>
      <c r="F285" s="380">
        <v>410301</v>
      </c>
      <c r="G285" s="381">
        <v>246180</v>
      </c>
      <c r="H285" s="379">
        <f t="shared" si="110"/>
        <v>676176</v>
      </c>
      <c r="I285" s="380">
        <f t="shared" si="111"/>
        <v>507132</v>
      </c>
      <c r="J285" s="380">
        <f t="shared" si="112"/>
        <v>422610</v>
      </c>
      <c r="K285" s="381">
        <f t="shared" si="113"/>
        <v>253566</v>
      </c>
      <c r="L285" s="44"/>
      <c r="M285" s="348">
        <f t="shared" si="114"/>
        <v>3.0000868265799011E-2</v>
      </c>
      <c r="N285" s="348">
        <f t="shared" si="115"/>
        <v>3.000243724104314E-2</v>
      </c>
      <c r="O285" s="348">
        <f t="shared" si="116"/>
        <v>2.999992688294691E-2</v>
      </c>
      <c r="P285" s="348">
        <f t="shared" si="117"/>
        <v>3.000243724104314E-2</v>
      </c>
      <c r="Q285" s="69"/>
      <c r="R285" s="152">
        <f t="shared" si="118"/>
        <v>0.74999885754500129</v>
      </c>
      <c r="S285" s="152">
        <f t="shared" si="119"/>
        <v>0.6250005712274993</v>
      </c>
      <c r="T285" s="152">
        <f t="shared" si="120"/>
        <v>0.37499942877250064</v>
      </c>
    </row>
    <row r="286" spans="1:20" s="14" customFormat="1" ht="13.5" customHeight="1" x14ac:dyDescent="0.2">
      <c r="B286" s="295" t="s">
        <v>593</v>
      </c>
      <c r="C286" s="437">
        <v>8</v>
      </c>
      <c r="D286" s="379">
        <v>666315</v>
      </c>
      <c r="E286" s="380">
        <v>499737</v>
      </c>
      <c r="F286" s="380">
        <v>416448</v>
      </c>
      <c r="G286" s="381">
        <v>249867</v>
      </c>
      <c r="H286" s="379">
        <f t="shared" si="110"/>
        <v>686304</v>
      </c>
      <c r="I286" s="380">
        <f t="shared" si="111"/>
        <v>514728</v>
      </c>
      <c r="J286" s="380">
        <f t="shared" si="112"/>
        <v>428940</v>
      </c>
      <c r="K286" s="381">
        <f t="shared" si="113"/>
        <v>257364</v>
      </c>
      <c r="L286" s="44"/>
      <c r="M286" s="348">
        <f t="shared" si="114"/>
        <v>2.9999324643749579E-2</v>
      </c>
      <c r="N286" s="348">
        <f t="shared" si="115"/>
        <v>2.9997778831665455E-2</v>
      </c>
      <c r="O286" s="348">
        <f t="shared" si="116"/>
        <v>2.9996542185338867E-2</v>
      </c>
      <c r="P286" s="348">
        <f t="shared" si="117"/>
        <v>3.0003962107841373E-2</v>
      </c>
      <c r="Q286" s="69"/>
      <c r="R286" s="152">
        <f t="shared" si="118"/>
        <v>0.75000112559375065</v>
      </c>
      <c r="S286" s="152">
        <f t="shared" si="119"/>
        <v>0.62500168839062609</v>
      </c>
      <c r="T286" s="152">
        <f t="shared" si="120"/>
        <v>0.37499831160937397</v>
      </c>
    </row>
    <row r="287" spans="1:20" s="14" customFormat="1" x14ac:dyDescent="0.25">
      <c r="B287" s="295" t="s">
        <v>569</v>
      </c>
      <c r="C287" s="438"/>
      <c r="D287" s="316"/>
      <c r="E287" s="101"/>
      <c r="F287" s="101"/>
      <c r="G287" s="101"/>
      <c r="H287" s="319"/>
      <c r="I287" s="101"/>
      <c r="J287" s="101"/>
      <c r="K287" s="102"/>
      <c r="M287" s="345"/>
      <c r="N287" s="345"/>
      <c r="O287" s="345"/>
      <c r="P287" s="345"/>
    </row>
    <row r="288" spans="1:20" s="14" customFormat="1" x14ac:dyDescent="0.25">
      <c r="B288" s="295" t="s">
        <v>570</v>
      </c>
      <c r="C288" s="438"/>
      <c r="D288" s="316"/>
      <c r="E288" s="101"/>
      <c r="F288" s="101"/>
      <c r="G288" s="101"/>
      <c r="H288" s="319"/>
      <c r="I288" s="101"/>
      <c r="J288" s="101"/>
      <c r="K288" s="102"/>
      <c r="M288" s="345"/>
      <c r="N288" s="345"/>
      <c r="O288" s="345"/>
      <c r="P288" s="345"/>
    </row>
    <row r="289" spans="1:20" s="14" customFormat="1" x14ac:dyDescent="0.25">
      <c r="B289" s="295" t="s">
        <v>571</v>
      </c>
      <c r="C289" s="438"/>
      <c r="D289" s="316"/>
      <c r="E289" s="101"/>
      <c r="F289" s="101"/>
      <c r="G289" s="101"/>
      <c r="H289" s="319"/>
      <c r="I289" s="101"/>
      <c r="J289" s="101"/>
      <c r="K289" s="102"/>
      <c r="M289" s="345"/>
      <c r="N289" s="345"/>
      <c r="O289" s="345"/>
      <c r="P289" s="345"/>
    </row>
    <row r="290" spans="1:20" s="14" customFormat="1" x14ac:dyDescent="0.25">
      <c r="B290" s="295" t="s">
        <v>572</v>
      </c>
      <c r="C290" s="438"/>
      <c r="D290" s="316"/>
      <c r="E290" s="101"/>
      <c r="F290" s="101"/>
      <c r="G290" s="101"/>
      <c r="H290" s="319"/>
      <c r="I290" s="101"/>
      <c r="J290" s="101"/>
      <c r="K290" s="102"/>
      <c r="M290" s="345"/>
      <c r="N290" s="345"/>
      <c r="O290" s="345"/>
      <c r="P290" s="345"/>
    </row>
    <row r="291" spans="1:20" s="14" customFormat="1" x14ac:dyDescent="0.25">
      <c r="B291" s="295" t="s">
        <v>573</v>
      </c>
      <c r="C291" s="438"/>
      <c r="D291" s="316"/>
      <c r="E291" s="101"/>
      <c r="F291" s="101"/>
      <c r="G291" s="101"/>
      <c r="H291" s="319"/>
      <c r="I291" s="101"/>
      <c r="J291" s="101"/>
      <c r="K291" s="102"/>
      <c r="M291" s="345"/>
      <c r="N291" s="345"/>
      <c r="O291" s="345"/>
      <c r="P291" s="345"/>
    </row>
    <row r="292" spans="1:20" s="14" customFormat="1" x14ac:dyDescent="0.25">
      <c r="B292" s="295" t="s">
        <v>574</v>
      </c>
      <c r="C292" s="438"/>
      <c r="D292" s="316"/>
      <c r="E292" s="101"/>
      <c r="F292" s="101"/>
      <c r="G292" s="101"/>
      <c r="H292" s="319"/>
      <c r="I292" s="101"/>
      <c r="J292" s="101"/>
      <c r="K292" s="102"/>
      <c r="M292" s="345"/>
      <c r="N292" s="345"/>
      <c r="O292" s="345"/>
      <c r="P292" s="345"/>
    </row>
    <row r="293" spans="1:20" s="14" customFormat="1" ht="22.8" x14ac:dyDescent="0.25">
      <c r="B293" s="295" t="s">
        <v>575</v>
      </c>
      <c r="C293" s="438"/>
      <c r="D293" s="316"/>
      <c r="E293" s="101"/>
      <c r="F293" s="101"/>
      <c r="G293" s="101"/>
      <c r="H293" s="319"/>
      <c r="I293" s="101"/>
      <c r="J293" s="101"/>
      <c r="K293" s="102"/>
      <c r="M293" s="345"/>
      <c r="N293" s="345"/>
      <c r="O293" s="345"/>
      <c r="P293" s="345"/>
    </row>
    <row r="294" spans="1:20" s="14" customFormat="1" x14ac:dyDescent="0.25">
      <c r="B294" s="295" t="s">
        <v>576</v>
      </c>
      <c r="C294" s="438"/>
      <c r="D294" s="316"/>
      <c r="E294" s="101"/>
      <c r="F294" s="101"/>
      <c r="G294" s="101"/>
      <c r="H294" s="319"/>
      <c r="I294" s="101"/>
      <c r="J294" s="101"/>
      <c r="K294" s="102"/>
      <c r="M294" s="345"/>
      <c r="N294" s="345"/>
      <c r="O294" s="345"/>
      <c r="P294" s="345"/>
    </row>
    <row r="295" spans="1:20" s="14" customFormat="1" x14ac:dyDescent="0.25">
      <c r="B295" s="295" t="s">
        <v>577</v>
      </c>
      <c r="C295" s="438"/>
      <c r="D295" s="316"/>
      <c r="E295" s="101"/>
      <c r="F295" s="101"/>
      <c r="G295" s="101"/>
      <c r="H295" s="319"/>
      <c r="I295" s="101"/>
      <c r="J295" s="101"/>
      <c r="K295" s="102"/>
      <c r="M295" s="345"/>
      <c r="N295" s="345"/>
      <c r="O295" s="345"/>
      <c r="P295" s="345"/>
    </row>
    <row r="296" spans="1:20" s="14" customFormat="1" x14ac:dyDescent="0.25">
      <c r="B296" s="295" t="s">
        <v>578</v>
      </c>
      <c r="C296" s="438"/>
      <c r="D296" s="316"/>
      <c r="E296" s="101"/>
      <c r="F296" s="101"/>
      <c r="G296" s="101"/>
      <c r="H296" s="319"/>
      <c r="I296" s="101"/>
      <c r="J296" s="101"/>
      <c r="K296" s="102"/>
      <c r="M296" s="345"/>
      <c r="N296" s="345"/>
      <c r="O296" s="345"/>
      <c r="P296" s="345"/>
    </row>
    <row r="297" spans="1:20" s="14" customFormat="1" ht="22.8" x14ac:dyDescent="0.25">
      <c r="B297" s="295" t="s">
        <v>579</v>
      </c>
      <c r="C297" s="438"/>
      <c r="D297" s="316"/>
      <c r="E297" s="101"/>
      <c r="F297" s="101"/>
      <c r="G297" s="101"/>
      <c r="H297" s="319"/>
      <c r="I297" s="101"/>
      <c r="J297" s="101"/>
      <c r="K297" s="102"/>
      <c r="M297" s="345"/>
      <c r="N297" s="345"/>
      <c r="O297" s="345"/>
      <c r="P297" s="345"/>
    </row>
    <row r="298" spans="1:20" s="14" customFormat="1" ht="22.8" x14ac:dyDescent="0.25">
      <c r="B298" s="295" t="s">
        <v>914</v>
      </c>
      <c r="C298" s="438"/>
      <c r="D298" s="316"/>
      <c r="E298" s="101"/>
      <c r="F298" s="101"/>
      <c r="G298" s="101"/>
      <c r="H298" s="319"/>
      <c r="I298" s="101"/>
      <c r="J298" s="101"/>
      <c r="K298" s="102"/>
      <c r="M298" s="345"/>
      <c r="N298" s="345"/>
      <c r="O298" s="345"/>
      <c r="P298" s="345"/>
    </row>
    <row r="299" spans="1:20" s="14" customFormat="1" x14ac:dyDescent="0.25">
      <c r="B299" s="295" t="s">
        <v>580</v>
      </c>
      <c r="C299" s="438"/>
      <c r="D299" s="316"/>
      <c r="E299" s="101"/>
      <c r="F299" s="101"/>
      <c r="G299" s="101"/>
      <c r="H299" s="319"/>
      <c r="I299" s="101"/>
      <c r="J299" s="101"/>
      <c r="K299" s="102"/>
      <c r="M299" s="345"/>
      <c r="N299" s="345"/>
      <c r="O299" s="345"/>
      <c r="P299" s="345"/>
    </row>
    <row r="300" spans="1:20" s="14" customFormat="1" x14ac:dyDescent="0.25">
      <c r="B300" s="295" t="s">
        <v>581</v>
      </c>
      <c r="C300" s="438"/>
      <c r="D300" s="316"/>
      <c r="E300" s="101"/>
      <c r="F300" s="101"/>
      <c r="G300" s="101"/>
      <c r="H300" s="319"/>
      <c r="I300" s="101"/>
      <c r="J300" s="101"/>
      <c r="K300" s="102"/>
      <c r="M300" s="345"/>
      <c r="N300" s="345"/>
      <c r="O300" s="345"/>
      <c r="P300" s="345"/>
    </row>
    <row r="301" spans="1:20" s="14" customFormat="1" x14ac:dyDescent="0.25">
      <c r="B301" s="295" t="s">
        <v>582</v>
      </c>
      <c r="C301" s="438"/>
      <c r="D301" s="316"/>
      <c r="E301" s="101"/>
      <c r="F301" s="101"/>
      <c r="G301" s="101"/>
      <c r="H301" s="319"/>
      <c r="I301" s="101"/>
      <c r="J301" s="101"/>
      <c r="K301" s="102"/>
      <c r="M301" s="345"/>
      <c r="N301" s="345"/>
      <c r="O301" s="345"/>
      <c r="P301" s="345"/>
    </row>
    <row r="302" spans="1:20" s="14" customFormat="1" ht="14.4" thickBot="1" x14ac:dyDescent="0.3">
      <c r="B302" s="295" t="s">
        <v>583</v>
      </c>
      <c r="C302" s="439"/>
      <c r="D302" s="310"/>
      <c r="E302" s="104"/>
      <c r="F302" s="104"/>
      <c r="G302" s="104"/>
      <c r="H302" s="320"/>
      <c r="I302" s="104"/>
      <c r="J302" s="104"/>
      <c r="K302" s="105"/>
      <c r="M302" s="345"/>
      <c r="N302" s="345"/>
      <c r="O302" s="345"/>
      <c r="P302" s="345"/>
    </row>
    <row r="303" spans="1:20" s="14" customFormat="1" ht="16.95" customHeight="1" thickBot="1" x14ac:dyDescent="0.3">
      <c r="A303" s="14">
        <v>16</v>
      </c>
      <c r="B303" s="709" t="s">
        <v>584</v>
      </c>
      <c r="C303" s="443"/>
      <c r="D303" s="651" t="s">
        <v>929</v>
      </c>
      <c r="E303" s="652"/>
      <c r="F303" s="652"/>
      <c r="G303" s="653"/>
      <c r="H303" s="651" t="s">
        <v>929</v>
      </c>
      <c r="I303" s="652"/>
      <c r="J303" s="652"/>
      <c r="K303" s="653"/>
      <c r="M303" s="345"/>
      <c r="N303" s="345"/>
      <c r="O303" s="345"/>
      <c r="P303" s="345"/>
    </row>
    <row r="304" spans="1:20" s="14" customFormat="1" x14ac:dyDescent="0.2">
      <c r="B304" s="710"/>
      <c r="C304" s="159">
        <v>1</v>
      </c>
      <c r="D304" s="372">
        <v>870423</v>
      </c>
      <c r="E304" s="373">
        <v>652818</v>
      </c>
      <c r="F304" s="373">
        <v>544014</v>
      </c>
      <c r="G304" s="378">
        <v>326409</v>
      </c>
      <c r="H304" s="372">
        <f>ROUND($D304*(1+$G$21)/3,0)*3</f>
        <v>896535</v>
      </c>
      <c r="I304" s="373">
        <f t="shared" ref="I304:I311" si="121">(ROUND((+H304/8*6)/3,0))*3</f>
        <v>672402</v>
      </c>
      <c r="J304" s="373">
        <f t="shared" ref="J304:J311" si="122">(ROUND((+H304/8*5)/3,0))*3</f>
        <v>560334</v>
      </c>
      <c r="K304" s="378">
        <f t="shared" ref="K304:K311" si="123">(ROUND((+H304/8*3)/3,0))*3</f>
        <v>336201</v>
      </c>
      <c r="L304" s="44"/>
      <c r="M304" s="350">
        <f t="shared" ref="M304:M311" si="124">(H304-D304)/D304</f>
        <v>2.9999207281976695E-2</v>
      </c>
      <c r="N304" s="350">
        <f t="shared" ref="N304:N311" si="125">(I304-E304)/E304</f>
        <v>2.9999172816926004E-2</v>
      </c>
      <c r="O304" s="350">
        <f t="shared" ref="O304:O311" si="126">(J304-F304)/F304</f>
        <v>2.9999227961045122E-2</v>
      </c>
      <c r="P304" s="350">
        <f t="shared" ref="P304:P311" si="127">(K304-G304)/G304</f>
        <v>2.9999172816926004E-2</v>
      </c>
      <c r="Q304" s="69"/>
      <c r="R304" s="152">
        <f t="shared" ref="R304:R311" si="128">E304/D304</f>
        <v>0.75000086165002533</v>
      </c>
      <c r="S304" s="152">
        <f t="shared" ref="S304:S311" si="129">F304/D304</f>
        <v>0.62499956917498733</v>
      </c>
      <c r="T304" s="152">
        <f t="shared" ref="T304:T311" si="130">G304/D304</f>
        <v>0.37500043082501267</v>
      </c>
    </row>
    <row r="305" spans="2:20" s="14" customFormat="1" x14ac:dyDescent="0.2">
      <c r="B305" s="295" t="s">
        <v>585</v>
      </c>
      <c r="C305" s="160">
        <v>2</v>
      </c>
      <c r="D305" s="379">
        <v>883482</v>
      </c>
      <c r="E305" s="380">
        <v>662613</v>
      </c>
      <c r="F305" s="380">
        <v>552177</v>
      </c>
      <c r="G305" s="381">
        <v>331305</v>
      </c>
      <c r="H305" s="379">
        <f>ROUND($D305*(1+$G$22)/3,0)*3</f>
        <v>909987</v>
      </c>
      <c r="I305" s="380">
        <f t="shared" si="121"/>
        <v>682491</v>
      </c>
      <c r="J305" s="380">
        <f t="shared" si="122"/>
        <v>568743</v>
      </c>
      <c r="K305" s="381">
        <f t="shared" si="123"/>
        <v>341244</v>
      </c>
      <c r="L305" s="44"/>
      <c r="M305" s="350">
        <f t="shared" si="124"/>
        <v>3.0000611217885595E-2</v>
      </c>
      <c r="N305" s="350">
        <f t="shared" si="125"/>
        <v>2.9999411421146281E-2</v>
      </c>
      <c r="O305" s="350">
        <f t="shared" si="126"/>
        <v>3.0001249599313263E-2</v>
      </c>
      <c r="P305" s="350">
        <f t="shared" si="127"/>
        <v>2.9999547244985738E-2</v>
      </c>
      <c r="Q305" s="69"/>
      <c r="R305" s="152">
        <f t="shared" si="128"/>
        <v>0.75000169782745996</v>
      </c>
      <c r="S305" s="152">
        <f t="shared" si="129"/>
        <v>0.62500084891372998</v>
      </c>
      <c r="T305" s="152">
        <f t="shared" si="130"/>
        <v>0.37499915108627002</v>
      </c>
    </row>
    <row r="306" spans="2:20" s="14" customFormat="1" x14ac:dyDescent="0.2">
      <c r="B306" s="295" t="s">
        <v>594</v>
      </c>
      <c r="C306" s="160">
        <v>3</v>
      </c>
      <c r="D306" s="379">
        <v>896739</v>
      </c>
      <c r="E306" s="380">
        <v>672555</v>
      </c>
      <c r="F306" s="380">
        <v>560463</v>
      </c>
      <c r="G306" s="381">
        <v>336276</v>
      </c>
      <c r="H306" s="379">
        <f t="shared" ref="H306:H311" si="131">ROUND($D306*(1+$G$22)/3,0)*3</f>
        <v>923640</v>
      </c>
      <c r="I306" s="380">
        <f t="shared" si="121"/>
        <v>692730</v>
      </c>
      <c r="J306" s="380">
        <f t="shared" si="122"/>
        <v>577275</v>
      </c>
      <c r="K306" s="381">
        <f t="shared" si="123"/>
        <v>346365</v>
      </c>
      <c r="L306" s="44"/>
      <c r="M306" s="350">
        <f t="shared" si="124"/>
        <v>2.9998695272537495E-2</v>
      </c>
      <c r="N306" s="350">
        <f t="shared" si="125"/>
        <v>2.9997546669045656E-2</v>
      </c>
      <c r="O306" s="350">
        <f t="shared" si="126"/>
        <v>2.9996627788096628E-2</v>
      </c>
      <c r="P306" s="350">
        <f t="shared" si="127"/>
        <v>3.0002141098383471E-2</v>
      </c>
      <c r="Q306" s="69"/>
      <c r="R306" s="152">
        <f t="shared" si="128"/>
        <v>0.75000083636375803</v>
      </c>
      <c r="S306" s="152">
        <f t="shared" si="129"/>
        <v>0.62500125454563704</v>
      </c>
      <c r="T306" s="152">
        <f t="shared" si="130"/>
        <v>0.37499874545436296</v>
      </c>
    </row>
    <row r="307" spans="2:20" s="14" customFormat="1" x14ac:dyDescent="0.2">
      <c r="B307" s="295" t="s">
        <v>595</v>
      </c>
      <c r="C307" s="160">
        <v>4</v>
      </c>
      <c r="D307" s="379">
        <v>910194</v>
      </c>
      <c r="E307" s="380">
        <v>682647</v>
      </c>
      <c r="F307" s="380">
        <v>568872</v>
      </c>
      <c r="G307" s="381">
        <v>341322</v>
      </c>
      <c r="H307" s="379">
        <f t="shared" si="131"/>
        <v>937500</v>
      </c>
      <c r="I307" s="380">
        <f t="shared" si="121"/>
        <v>703125</v>
      </c>
      <c r="J307" s="380">
        <f t="shared" si="122"/>
        <v>585939</v>
      </c>
      <c r="K307" s="381">
        <f t="shared" si="123"/>
        <v>351564</v>
      </c>
      <c r="L307" s="44"/>
      <c r="M307" s="350">
        <f t="shared" si="124"/>
        <v>3.0000197760037969E-2</v>
      </c>
      <c r="N307" s="350">
        <f t="shared" si="125"/>
        <v>2.999793451080866E-2</v>
      </c>
      <c r="O307" s="350">
        <f t="shared" si="126"/>
        <v>3.0001476606336751E-2</v>
      </c>
      <c r="P307" s="350">
        <f t="shared" si="127"/>
        <v>3.0006855696380542E-2</v>
      </c>
      <c r="Q307" s="69"/>
      <c r="R307" s="152">
        <f t="shared" si="128"/>
        <v>0.75000164800031643</v>
      </c>
      <c r="S307" s="152">
        <f t="shared" si="129"/>
        <v>0.62500082400015822</v>
      </c>
      <c r="T307" s="152">
        <f t="shared" si="130"/>
        <v>0.37499917599984178</v>
      </c>
    </row>
    <row r="308" spans="2:20" s="14" customFormat="1" x14ac:dyDescent="0.2">
      <c r="B308" s="295" t="s">
        <v>596</v>
      </c>
      <c r="C308" s="160">
        <v>5</v>
      </c>
      <c r="D308" s="379">
        <v>923844</v>
      </c>
      <c r="E308" s="380">
        <v>692883</v>
      </c>
      <c r="F308" s="380">
        <v>577404</v>
      </c>
      <c r="G308" s="381">
        <v>346443</v>
      </c>
      <c r="H308" s="379">
        <f t="shared" si="131"/>
        <v>951558</v>
      </c>
      <c r="I308" s="380">
        <f t="shared" si="121"/>
        <v>713670</v>
      </c>
      <c r="J308" s="380">
        <f t="shared" si="122"/>
        <v>594723</v>
      </c>
      <c r="K308" s="381">
        <f t="shared" si="123"/>
        <v>356835</v>
      </c>
      <c r="L308" s="44"/>
      <c r="M308" s="350">
        <f t="shared" si="124"/>
        <v>2.9998571187343316E-2</v>
      </c>
      <c r="N308" s="350">
        <f t="shared" si="125"/>
        <v>3.0000736055004959E-2</v>
      </c>
      <c r="O308" s="350">
        <f t="shared" si="126"/>
        <v>2.999459650435397E-2</v>
      </c>
      <c r="P308" s="350">
        <f t="shared" si="127"/>
        <v>2.9996276443743992E-2</v>
      </c>
      <c r="Q308" s="69"/>
      <c r="R308" s="152">
        <f t="shared" si="128"/>
        <v>0.75</v>
      </c>
      <c r="S308" s="152">
        <f t="shared" si="129"/>
        <v>0.62500162365074619</v>
      </c>
      <c r="T308" s="152">
        <f t="shared" si="130"/>
        <v>0.37500162365074624</v>
      </c>
    </row>
    <row r="309" spans="2:20" s="14" customFormat="1" ht="15.75" customHeight="1" x14ac:dyDescent="0.2">
      <c r="B309" s="295" t="s">
        <v>597</v>
      </c>
      <c r="C309" s="160">
        <v>6</v>
      </c>
      <c r="D309" s="379">
        <v>937704</v>
      </c>
      <c r="E309" s="380">
        <v>703278</v>
      </c>
      <c r="F309" s="380">
        <v>586065</v>
      </c>
      <c r="G309" s="381">
        <v>351639</v>
      </c>
      <c r="H309" s="379">
        <f t="shared" si="131"/>
        <v>965835</v>
      </c>
      <c r="I309" s="380">
        <f t="shared" si="121"/>
        <v>724377</v>
      </c>
      <c r="J309" s="380">
        <f t="shared" si="122"/>
        <v>603648</v>
      </c>
      <c r="K309" s="381">
        <f t="shared" si="123"/>
        <v>362187</v>
      </c>
      <c r="L309" s="44"/>
      <c r="M309" s="350">
        <f t="shared" si="124"/>
        <v>2.9999872027846739E-2</v>
      </c>
      <c r="N309" s="350">
        <f t="shared" si="125"/>
        <v>3.0000938462457237E-2</v>
      </c>
      <c r="O309" s="350">
        <f t="shared" si="126"/>
        <v>3.0001791610145632E-2</v>
      </c>
      <c r="P309" s="350">
        <f t="shared" si="127"/>
        <v>2.9996672724015256E-2</v>
      </c>
      <c r="Q309" s="69"/>
      <c r="R309" s="152">
        <f t="shared" si="128"/>
        <v>0.75</v>
      </c>
      <c r="S309" s="152">
        <f t="shared" si="129"/>
        <v>0.625</v>
      </c>
      <c r="T309" s="152">
        <f t="shared" si="130"/>
        <v>0.375</v>
      </c>
    </row>
    <row r="310" spans="2:20" s="14" customFormat="1" ht="22.8" x14ac:dyDescent="0.2">
      <c r="B310" s="295" t="s">
        <v>598</v>
      </c>
      <c r="C310" s="160">
        <v>7</v>
      </c>
      <c r="D310" s="379">
        <v>951762</v>
      </c>
      <c r="E310" s="380">
        <v>713823</v>
      </c>
      <c r="F310" s="380">
        <v>594852</v>
      </c>
      <c r="G310" s="381">
        <v>356910</v>
      </c>
      <c r="H310" s="379">
        <f t="shared" si="131"/>
        <v>980316</v>
      </c>
      <c r="I310" s="380">
        <f t="shared" si="121"/>
        <v>735237</v>
      </c>
      <c r="J310" s="380">
        <f t="shared" si="122"/>
        <v>612699</v>
      </c>
      <c r="K310" s="381">
        <f t="shared" si="123"/>
        <v>367620</v>
      </c>
      <c r="L310" s="44"/>
      <c r="M310" s="350">
        <f t="shared" si="124"/>
        <v>3.0001197778436205E-2</v>
      </c>
      <c r="N310" s="350">
        <f t="shared" si="125"/>
        <v>2.999903337381956E-2</v>
      </c>
      <c r="O310" s="350">
        <f t="shared" si="126"/>
        <v>3.0002420770208389E-2</v>
      </c>
      <c r="P310" s="350">
        <f t="shared" si="127"/>
        <v>3.0007564932335883E-2</v>
      </c>
      <c r="Q310" s="69"/>
      <c r="R310" s="152">
        <f t="shared" si="128"/>
        <v>0.75000157602425821</v>
      </c>
      <c r="S310" s="152">
        <f t="shared" si="129"/>
        <v>0.6250007880121291</v>
      </c>
      <c r="T310" s="152">
        <f t="shared" si="130"/>
        <v>0.3749992119878709</v>
      </c>
    </row>
    <row r="311" spans="2:20" s="14" customFormat="1" x14ac:dyDescent="0.2">
      <c r="B311" s="295" t="s">
        <v>599</v>
      </c>
      <c r="C311" s="160">
        <v>8</v>
      </c>
      <c r="D311" s="379">
        <v>966042</v>
      </c>
      <c r="E311" s="380">
        <v>724533</v>
      </c>
      <c r="F311" s="380">
        <v>603777</v>
      </c>
      <c r="G311" s="381">
        <v>362265</v>
      </c>
      <c r="H311" s="379">
        <f t="shared" si="131"/>
        <v>995022</v>
      </c>
      <c r="I311" s="380">
        <f t="shared" si="121"/>
        <v>746268</v>
      </c>
      <c r="J311" s="380">
        <f t="shared" si="122"/>
        <v>621888</v>
      </c>
      <c r="K311" s="381">
        <f t="shared" si="123"/>
        <v>373134</v>
      </c>
      <c r="L311" s="44"/>
      <c r="M311" s="350">
        <f t="shared" si="124"/>
        <v>2.9998695708882223E-2</v>
      </c>
      <c r="N311" s="350">
        <f t="shared" si="125"/>
        <v>2.9998633602610233E-2</v>
      </c>
      <c r="O311" s="350">
        <f t="shared" si="126"/>
        <v>2.9996174084140338E-2</v>
      </c>
      <c r="P311" s="350">
        <f t="shared" si="127"/>
        <v>3.0002898430706804E-2</v>
      </c>
      <c r="Q311" s="69"/>
      <c r="R311" s="152">
        <f t="shared" si="128"/>
        <v>0.75000155272752111</v>
      </c>
      <c r="S311" s="152">
        <f t="shared" si="129"/>
        <v>0.62500077636376061</v>
      </c>
      <c r="T311" s="152">
        <f t="shared" si="130"/>
        <v>0.37499922363623944</v>
      </c>
    </row>
    <row r="312" spans="2:20" s="14" customFormat="1" ht="12" customHeight="1" x14ac:dyDescent="0.25">
      <c r="B312" s="295" t="s">
        <v>600</v>
      </c>
      <c r="C312" s="101"/>
      <c r="D312" s="43"/>
      <c r="E312" s="101"/>
      <c r="F312" s="101"/>
      <c r="G312" s="101"/>
      <c r="H312" s="319"/>
      <c r="I312" s="101"/>
      <c r="J312" s="101"/>
      <c r="K312" s="102"/>
      <c r="M312" s="345"/>
      <c r="N312" s="345"/>
      <c r="O312" s="345"/>
      <c r="P312" s="345"/>
    </row>
    <row r="313" spans="2:20" s="14" customFormat="1" x14ac:dyDescent="0.25">
      <c r="B313" s="295" t="s">
        <v>601</v>
      </c>
      <c r="C313" s="101"/>
      <c r="D313" s="43"/>
      <c r="E313" s="101"/>
      <c r="F313" s="101"/>
      <c r="G313" s="101"/>
      <c r="H313" s="319"/>
      <c r="I313" s="101"/>
      <c r="J313" s="101"/>
      <c r="K313" s="102"/>
      <c r="M313" s="345"/>
      <c r="N313" s="345"/>
      <c r="O313" s="345"/>
      <c r="P313" s="345"/>
    </row>
    <row r="314" spans="2:20" s="14" customFormat="1" x14ac:dyDescent="0.25">
      <c r="B314" s="295" t="s">
        <v>602</v>
      </c>
      <c r="C314" s="101"/>
      <c r="D314" s="43"/>
      <c r="E314" s="101"/>
      <c r="F314" s="101"/>
      <c r="G314" s="101"/>
      <c r="H314" s="319"/>
      <c r="I314" s="101"/>
      <c r="J314" s="101"/>
      <c r="K314" s="102"/>
      <c r="M314" s="345"/>
      <c r="N314" s="345"/>
      <c r="O314" s="345"/>
      <c r="P314" s="345"/>
    </row>
    <row r="315" spans="2:20" s="14" customFormat="1" x14ac:dyDescent="0.25">
      <c r="B315" s="295" t="s">
        <v>603</v>
      </c>
      <c r="C315" s="101"/>
      <c r="D315" s="43"/>
      <c r="E315" s="101"/>
      <c r="F315" s="101"/>
      <c r="G315" s="101"/>
      <c r="H315" s="319"/>
      <c r="I315" s="101"/>
      <c r="J315" s="101"/>
      <c r="K315" s="102"/>
      <c r="M315" s="345"/>
      <c r="N315" s="345"/>
      <c r="O315" s="345"/>
      <c r="P315" s="345"/>
    </row>
    <row r="316" spans="2:20" s="14" customFormat="1" x14ac:dyDescent="0.25">
      <c r="B316" s="295" t="s">
        <v>604</v>
      </c>
      <c r="C316" s="101"/>
      <c r="D316" s="43"/>
      <c r="E316" s="101"/>
      <c r="F316" s="101"/>
      <c r="G316" s="101"/>
      <c r="H316" s="319"/>
      <c r="I316" s="101"/>
      <c r="J316" s="101"/>
      <c r="K316" s="102"/>
      <c r="M316" s="345"/>
      <c r="N316" s="345"/>
      <c r="O316" s="345"/>
      <c r="P316" s="345"/>
    </row>
    <row r="317" spans="2:20" s="14" customFormat="1" x14ac:dyDescent="0.25">
      <c r="B317" s="295" t="s">
        <v>605</v>
      </c>
      <c r="C317" s="101"/>
      <c r="D317" s="43"/>
      <c r="E317" s="101"/>
      <c r="F317" s="101"/>
      <c r="G317" s="101"/>
      <c r="H317" s="319"/>
      <c r="I317" s="101"/>
      <c r="J317" s="101"/>
      <c r="K317" s="102"/>
      <c r="M317" s="345"/>
      <c r="N317" s="345"/>
      <c r="O317" s="345"/>
      <c r="P317" s="345"/>
    </row>
    <row r="318" spans="2:20" s="14" customFormat="1" ht="22.8" x14ac:dyDescent="0.25">
      <c r="B318" s="295" t="s">
        <v>606</v>
      </c>
      <c r="C318" s="101"/>
      <c r="D318" s="43"/>
      <c r="E318" s="101"/>
      <c r="F318" s="101"/>
      <c r="G318" s="101"/>
      <c r="H318" s="319"/>
      <c r="I318" s="101"/>
      <c r="J318" s="101"/>
      <c r="K318" s="102"/>
      <c r="M318" s="345"/>
      <c r="N318" s="345"/>
      <c r="O318" s="345"/>
      <c r="P318" s="345"/>
    </row>
    <row r="319" spans="2:20" s="14" customFormat="1" x14ac:dyDescent="0.25">
      <c r="B319" s="295" t="s">
        <v>607</v>
      </c>
      <c r="C319" s="101"/>
      <c r="D319" s="43"/>
      <c r="E319" s="101"/>
      <c r="F319" s="101"/>
      <c r="G319" s="101"/>
      <c r="H319" s="319"/>
      <c r="I319" s="101"/>
      <c r="J319" s="101"/>
      <c r="K319" s="102"/>
      <c r="M319" s="345"/>
      <c r="N319" s="345"/>
      <c r="O319" s="345"/>
      <c r="P319" s="345"/>
    </row>
    <row r="320" spans="2:20" s="14" customFormat="1" x14ac:dyDescent="0.25">
      <c r="B320" s="295" t="s">
        <v>608</v>
      </c>
      <c r="C320" s="101"/>
      <c r="D320" s="43"/>
      <c r="E320" s="101"/>
      <c r="F320" s="101"/>
      <c r="G320" s="101"/>
      <c r="H320" s="319"/>
      <c r="I320" s="101"/>
      <c r="J320" s="101"/>
      <c r="K320" s="102"/>
      <c r="M320" s="345"/>
      <c r="N320" s="345"/>
      <c r="O320" s="345"/>
      <c r="P320" s="345"/>
    </row>
    <row r="321" spans="1:20" s="14" customFormat="1" x14ac:dyDescent="0.25">
      <c r="B321" s="295" t="s">
        <v>609</v>
      </c>
      <c r="C321" s="101"/>
      <c r="D321" s="43"/>
      <c r="E321" s="101"/>
      <c r="F321" s="101"/>
      <c r="G321" s="101"/>
      <c r="H321" s="319"/>
      <c r="I321" s="101"/>
      <c r="J321" s="101"/>
      <c r="K321" s="102"/>
      <c r="M321" s="345"/>
      <c r="N321" s="345"/>
      <c r="O321" s="345"/>
      <c r="P321" s="345"/>
    </row>
    <row r="322" spans="1:20" s="14" customFormat="1" ht="25.5" customHeight="1" x14ac:dyDescent="0.25">
      <c r="B322" s="295" t="s">
        <v>610</v>
      </c>
      <c r="C322" s="101"/>
      <c r="D322" s="43"/>
      <c r="E322" s="101"/>
      <c r="F322" s="101"/>
      <c r="G322" s="101"/>
      <c r="H322" s="319"/>
      <c r="I322" s="101"/>
      <c r="J322" s="101"/>
      <c r="K322" s="102"/>
      <c r="M322" s="345"/>
      <c r="N322" s="345"/>
      <c r="O322" s="345"/>
      <c r="P322" s="345"/>
    </row>
    <row r="323" spans="1:20" s="14" customFormat="1" ht="22.8" x14ac:dyDescent="0.25">
      <c r="B323" s="295" t="s">
        <v>915</v>
      </c>
      <c r="C323" s="101"/>
      <c r="D323" s="43"/>
      <c r="E323" s="101"/>
      <c r="F323" s="101"/>
      <c r="G323" s="101"/>
      <c r="H323" s="319"/>
      <c r="I323" s="101"/>
      <c r="J323" s="101"/>
      <c r="K323" s="102"/>
      <c r="M323" s="345"/>
      <c r="N323" s="345"/>
      <c r="O323" s="345"/>
      <c r="P323" s="345"/>
    </row>
    <row r="324" spans="1:20" s="14" customFormat="1" x14ac:dyDescent="0.25">
      <c r="B324" s="295" t="s">
        <v>611</v>
      </c>
      <c r="C324" s="101"/>
      <c r="D324" s="43"/>
      <c r="E324" s="101"/>
      <c r="F324" s="101"/>
      <c r="G324" s="101"/>
      <c r="H324" s="319"/>
      <c r="I324" s="101"/>
      <c r="J324" s="101"/>
      <c r="K324" s="102"/>
      <c r="M324" s="345"/>
      <c r="N324" s="345"/>
      <c r="O324" s="345"/>
      <c r="P324" s="345"/>
    </row>
    <row r="325" spans="1:20" s="14" customFormat="1" x14ac:dyDescent="0.25">
      <c r="B325" s="295" t="s">
        <v>612</v>
      </c>
      <c r="C325" s="101"/>
      <c r="D325" s="43"/>
      <c r="E325" s="101"/>
      <c r="F325" s="101"/>
      <c r="G325" s="101"/>
      <c r="H325" s="319"/>
      <c r="I325" s="101"/>
      <c r="J325" s="101"/>
      <c r="K325" s="102"/>
      <c r="M325" s="345"/>
      <c r="N325" s="345"/>
      <c r="O325" s="345"/>
      <c r="P325" s="345"/>
    </row>
    <row r="326" spans="1:20" s="14" customFormat="1" ht="12.75" customHeight="1" x14ac:dyDescent="0.25">
      <c r="B326" s="295" t="s">
        <v>613</v>
      </c>
      <c r="C326" s="101"/>
      <c r="D326" s="43"/>
      <c r="E326" s="101"/>
      <c r="F326" s="101"/>
      <c r="G326" s="101"/>
      <c r="H326" s="319"/>
      <c r="I326" s="101"/>
      <c r="J326" s="101"/>
      <c r="K326" s="102"/>
      <c r="M326" s="345"/>
      <c r="N326" s="345"/>
      <c r="O326" s="345"/>
      <c r="P326" s="345"/>
    </row>
    <row r="327" spans="1:20" s="14" customFormat="1" ht="14.4" thickBot="1" x14ac:dyDescent="0.3">
      <c r="B327" s="296" t="s">
        <v>614</v>
      </c>
      <c r="C327" s="104"/>
      <c r="D327" s="266"/>
      <c r="E327" s="104"/>
      <c r="F327" s="104"/>
      <c r="G327" s="104"/>
      <c r="H327" s="320"/>
      <c r="I327" s="104"/>
      <c r="J327" s="104"/>
      <c r="K327" s="105"/>
      <c r="M327" s="345"/>
      <c r="N327" s="345"/>
      <c r="O327" s="345"/>
      <c r="P327" s="345"/>
    </row>
    <row r="328" spans="1:20" s="14" customFormat="1" x14ac:dyDescent="0.2">
      <c r="A328" s="14">
        <v>17</v>
      </c>
      <c r="B328" s="294" t="s">
        <v>615</v>
      </c>
      <c r="C328" s="163">
        <v>1</v>
      </c>
      <c r="D328" s="372">
        <v>995235</v>
      </c>
      <c r="E328" s="373">
        <v>746427</v>
      </c>
      <c r="F328" s="373">
        <v>622023</v>
      </c>
      <c r="G328" s="378">
        <v>373212</v>
      </c>
      <c r="H328" s="372">
        <f t="shared" ref="H328:H337" si="132">ROUND($D328*(1+$G$22)/3,0)*3</f>
        <v>1025091</v>
      </c>
      <c r="I328" s="373">
        <f t="shared" ref="I328:I337" si="133">(ROUND((+H328/8*6)/3,0))*3</f>
        <v>768819</v>
      </c>
      <c r="J328" s="373">
        <f t="shared" ref="J328:J337" si="134">(ROUND((+H328/8*5)/3,0))*3</f>
        <v>640683</v>
      </c>
      <c r="K328" s="378">
        <f t="shared" ref="K328:K337" si="135">(ROUND((+H328/8*3)/3,0))*3</f>
        <v>384408</v>
      </c>
      <c r="L328" s="44"/>
      <c r="M328" s="350">
        <f t="shared" ref="M328:M337" si="136">(H328-D328)/D328</f>
        <v>2.9998944972795372E-2</v>
      </c>
      <c r="N328" s="350">
        <f t="shared" ref="N328:N337" si="137">(I328-E328)/E328</f>
        <v>2.9998914830251317E-2</v>
      </c>
      <c r="O328" s="350">
        <f t="shared" ref="O328:O337" si="138">(J328-F328)/F328</f>
        <v>2.9998890716259687E-2</v>
      </c>
      <c r="P328" s="350">
        <f t="shared" ref="P328:P337" si="139">(K328-G328)/G328</f>
        <v>2.999903540079097E-2</v>
      </c>
      <c r="Q328" s="69"/>
      <c r="R328" s="152">
        <f t="shared" ref="R328:R337" si="140">E328/D328</f>
        <v>0.75000075359086049</v>
      </c>
      <c r="S328" s="152">
        <f t="shared" ref="S328:S337" si="141">F328/D328</f>
        <v>0.62500113038629068</v>
      </c>
      <c r="T328" s="152">
        <f t="shared" ref="T328:T337" si="142">G328/D328</f>
        <v>0.37499886961370932</v>
      </c>
    </row>
    <row r="329" spans="1:20" s="14" customFormat="1" x14ac:dyDescent="0.2">
      <c r="B329" s="295" t="s">
        <v>616</v>
      </c>
      <c r="C329" s="160">
        <v>2</v>
      </c>
      <c r="D329" s="379">
        <v>1010166</v>
      </c>
      <c r="E329" s="380">
        <v>757626</v>
      </c>
      <c r="F329" s="380">
        <v>631353</v>
      </c>
      <c r="G329" s="381">
        <v>378813</v>
      </c>
      <c r="H329" s="379">
        <f t="shared" si="132"/>
        <v>1040472</v>
      </c>
      <c r="I329" s="380">
        <f t="shared" si="133"/>
        <v>780354</v>
      </c>
      <c r="J329" s="380">
        <f t="shared" si="134"/>
        <v>650295</v>
      </c>
      <c r="K329" s="381">
        <f t="shared" si="135"/>
        <v>390177</v>
      </c>
      <c r="L329" s="44"/>
      <c r="M329" s="350">
        <f t="shared" si="136"/>
        <v>3.0001009735033647E-2</v>
      </c>
      <c r="N329" s="350">
        <f t="shared" si="137"/>
        <v>2.9998970468278544E-2</v>
      </c>
      <c r="O329" s="350">
        <f t="shared" si="138"/>
        <v>3.0002233298962705E-2</v>
      </c>
      <c r="P329" s="350">
        <f t="shared" si="139"/>
        <v>2.9998970468278544E-2</v>
      </c>
      <c r="Q329" s="69"/>
      <c r="R329" s="152">
        <f t="shared" si="140"/>
        <v>0.75000148490446128</v>
      </c>
      <c r="S329" s="152">
        <f t="shared" si="141"/>
        <v>0.62499925754776942</v>
      </c>
      <c r="T329" s="152">
        <f t="shared" si="142"/>
        <v>0.37500074245223064</v>
      </c>
    </row>
    <row r="330" spans="1:20" s="14" customFormat="1" x14ac:dyDescent="0.2">
      <c r="B330" s="295" t="s">
        <v>617</v>
      </c>
      <c r="C330" s="160">
        <v>3</v>
      </c>
      <c r="D330" s="379">
        <v>1025310</v>
      </c>
      <c r="E330" s="380">
        <v>768984</v>
      </c>
      <c r="F330" s="380">
        <v>640818</v>
      </c>
      <c r="G330" s="381">
        <v>384492</v>
      </c>
      <c r="H330" s="379">
        <f t="shared" si="132"/>
        <v>1056069</v>
      </c>
      <c r="I330" s="380">
        <f t="shared" si="133"/>
        <v>792051</v>
      </c>
      <c r="J330" s="380">
        <f t="shared" si="134"/>
        <v>660042</v>
      </c>
      <c r="K330" s="381">
        <f t="shared" si="135"/>
        <v>396027</v>
      </c>
      <c r="L330" s="44"/>
      <c r="M330" s="350">
        <f t="shared" si="136"/>
        <v>2.9999707405565144E-2</v>
      </c>
      <c r="N330" s="350">
        <f t="shared" si="137"/>
        <v>2.9996722948721952E-2</v>
      </c>
      <c r="O330" s="350">
        <f t="shared" si="138"/>
        <v>2.9999157327041375E-2</v>
      </c>
      <c r="P330" s="350">
        <f t="shared" si="139"/>
        <v>3.0000624200243436E-2</v>
      </c>
      <c r="Q330" s="69"/>
      <c r="R330" s="152">
        <f t="shared" si="140"/>
        <v>0.75000146297217429</v>
      </c>
      <c r="S330" s="152">
        <f t="shared" si="141"/>
        <v>0.62499926851391285</v>
      </c>
      <c r="T330" s="152">
        <f t="shared" si="142"/>
        <v>0.37500073148608715</v>
      </c>
    </row>
    <row r="331" spans="1:20" s="14" customFormat="1" x14ac:dyDescent="0.2">
      <c r="B331" s="295" t="s">
        <v>618</v>
      </c>
      <c r="C331" s="160">
        <v>4</v>
      </c>
      <c r="D331" s="379">
        <v>1040697</v>
      </c>
      <c r="E331" s="380">
        <v>780522</v>
      </c>
      <c r="F331" s="380">
        <v>650436</v>
      </c>
      <c r="G331" s="381">
        <v>390261</v>
      </c>
      <c r="H331" s="379">
        <f t="shared" si="132"/>
        <v>1071918</v>
      </c>
      <c r="I331" s="380">
        <f t="shared" si="133"/>
        <v>803940</v>
      </c>
      <c r="J331" s="380">
        <f t="shared" si="134"/>
        <v>669948</v>
      </c>
      <c r="K331" s="381">
        <f t="shared" si="135"/>
        <v>401970</v>
      </c>
      <c r="L331" s="44"/>
      <c r="M331" s="350">
        <f t="shared" si="136"/>
        <v>3.0000086480502969E-2</v>
      </c>
      <c r="N331" s="350">
        <f t="shared" si="137"/>
        <v>3.0002997993650402E-2</v>
      </c>
      <c r="O331" s="350">
        <f t="shared" si="138"/>
        <v>2.9998339575300261E-2</v>
      </c>
      <c r="P331" s="350">
        <f t="shared" si="139"/>
        <v>3.0002997993650402E-2</v>
      </c>
      <c r="Q331" s="69"/>
      <c r="R331" s="152">
        <f t="shared" si="140"/>
        <v>0.7499992793291419</v>
      </c>
      <c r="S331" s="152">
        <f t="shared" si="141"/>
        <v>0.62500036033542905</v>
      </c>
      <c r="T331" s="152">
        <f t="shared" si="142"/>
        <v>0.37499963966457095</v>
      </c>
    </row>
    <row r="332" spans="1:20" s="14" customFormat="1" x14ac:dyDescent="0.2">
      <c r="B332" s="295" t="s">
        <v>619</v>
      </c>
      <c r="C332" s="160">
        <v>5</v>
      </c>
      <c r="D332" s="379">
        <v>1056297</v>
      </c>
      <c r="E332" s="380">
        <v>792222</v>
      </c>
      <c r="F332" s="380">
        <v>660186</v>
      </c>
      <c r="G332" s="381">
        <v>396111</v>
      </c>
      <c r="H332" s="379">
        <f t="shared" si="132"/>
        <v>1087986</v>
      </c>
      <c r="I332" s="380">
        <f t="shared" si="133"/>
        <v>815991</v>
      </c>
      <c r="J332" s="380">
        <f t="shared" si="134"/>
        <v>679992</v>
      </c>
      <c r="K332" s="381">
        <f t="shared" si="135"/>
        <v>407994</v>
      </c>
      <c r="L332" s="44"/>
      <c r="M332" s="350">
        <f t="shared" si="136"/>
        <v>3.0000085203309296E-2</v>
      </c>
      <c r="N332" s="350">
        <f t="shared" si="137"/>
        <v>3.0002953717518575E-2</v>
      </c>
      <c r="O332" s="350">
        <f t="shared" si="138"/>
        <v>3.0000636184348048E-2</v>
      </c>
      <c r="P332" s="350">
        <f t="shared" si="139"/>
        <v>2.9999166900187068E-2</v>
      </c>
      <c r="Q332" s="69"/>
      <c r="R332" s="152">
        <f t="shared" si="140"/>
        <v>0.74999928997242249</v>
      </c>
      <c r="S332" s="152">
        <f t="shared" si="141"/>
        <v>0.6250003550137887</v>
      </c>
      <c r="T332" s="152">
        <f t="shared" si="142"/>
        <v>0.37499964498621124</v>
      </c>
    </row>
    <row r="333" spans="1:20" s="14" customFormat="1" ht="15.75" customHeight="1" x14ac:dyDescent="0.2">
      <c r="B333" s="295" t="s">
        <v>620</v>
      </c>
      <c r="C333" s="160">
        <v>6</v>
      </c>
      <c r="D333" s="379">
        <v>1072149</v>
      </c>
      <c r="E333" s="380">
        <v>804111</v>
      </c>
      <c r="F333" s="380">
        <v>670092</v>
      </c>
      <c r="G333" s="381">
        <v>402057</v>
      </c>
      <c r="H333" s="379">
        <f t="shared" si="132"/>
        <v>1104312</v>
      </c>
      <c r="I333" s="380">
        <f t="shared" si="133"/>
        <v>828234</v>
      </c>
      <c r="J333" s="380">
        <f t="shared" si="134"/>
        <v>690195</v>
      </c>
      <c r="K333" s="381">
        <f t="shared" si="135"/>
        <v>414117</v>
      </c>
      <c r="L333" s="44"/>
      <c r="M333" s="350">
        <f t="shared" si="136"/>
        <v>2.9998628921912907E-2</v>
      </c>
      <c r="N333" s="350">
        <f t="shared" si="137"/>
        <v>2.999958960889728E-2</v>
      </c>
      <c r="O333" s="350">
        <f t="shared" si="138"/>
        <v>3.0000358159775076E-2</v>
      </c>
      <c r="P333" s="350">
        <f t="shared" si="139"/>
        <v>2.999574687171222E-2</v>
      </c>
      <c r="Q333" s="69"/>
      <c r="R333" s="152">
        <f t="shared" si="140"/>
        <v>0.74999930047036367</v>
      </c>
      <c r="S333" s="152">
        <f t="shared" si="141"/>
        <v>0.62499895070554556</v>
      </c>
      <c r="T333" s="152">
        <f t="shared" si="142"/>
        <v>0.37500104929445444</v>
      </c>
    </row>
    <row r="334" spans="1:20" s="14" customFormat="1" ht="22.8" x14ac:dyDescent="0.2">
      <c r="B334" s="295" t="s">
        <v>621</v>
      </c>
      <c r="C334" s="160">
        <v>7</v>
      </c>
      <c r="D334" s="379">
        <v>1088232</v>
      </c>
      <c r="E334" s="380">
        <v>816174</v>
      </c>
      <c r="F334" s="380">
        <v>680145</v>
      </c>
      <c r="G334" s="381">
        <v>408087</v>
      </c>
      <c r="H334" s="379">
        <f t="shared" si="132"/>
        <v>1120878</v>
      </c>
      <c r="I334" s="380">
        <f t="shared" si="133"/>
        <v>840660</v>
      </c>
      <c r="J334" s="380">
        <f t="shared" si="134"/>
        <v>700548</v>
      </c>
      <c r="K334" s="381">
        <f t="shared" si="135"/>
        <v>420330</v>
      </c>
      <c r="L334" s="44"/>
      <c r="M334" s="350">
        <f t="shared" si="136"/>
        <v>2.99991178351675E-2</v>
      </c>
      <c r="N334" s="350">
        <f t="shared" si="137"/>
        <v>3.0000955678568541E-2</v>
      </c>
      <c r="O334" s="350">
        <f t="shared" si="138"/>
        <v>2.9998015129126879E-2</v>
      </c>
      <c r="P334" s="350">
        <f t="shared" si="139"/>
        <v>3.0000955678568541E-2</v>
      </c>
      <c r="Q334" s="69"/>
      <c r="R334" s="152">
        <f t="shared" si="140"/>
        <v>0.75</v>
      </c>
      <c r="S334" s="152">
        <f t="shared" si="141"/>
        <v>0.625</v>
      </c>
      <c r="T334" s="152">
        <f t="shared" si="142"/>
        <v>0.375</v>
      </c>
    </row>
    <row r="335" spans="1:20" s="14" customFormat="1" x14ac:dyDescent="0.2">
      <c r="B335" s="295" t="s">
        <v>622</v>
      </c>
      <c r="C335" s="160">
        <v>8</v>
      </c>
      <c r="D335" s="379">
        <v>1104555</v>
      </c>
      <c r="E335" s="380">
        <v>828417</v>
      </c>
      <c r="F335" s="380">
        <v>690348</v>
      </c>
      <c r="G335" s="381">
        <v>414207</v>
      </c>
      <c r="H335" s="379">
        <f t="shared" si="132"/>
        <v>1137693</v>
      </c>
      <c r="I335" s="380">
        <f t="shared" si="133"/>
        <v>853269</v>
      </c>
      <c r="J335" s="380">
        <f t="shared" si="134"/>
        <v>711057</v>
      </c>
      <c r="K335" s="381">
        <f t="shared" si="135"/>
        <v>426636</v>
      </c>
      <c r="L335" s="44"/>
      <c r="M335" s="350">
        <f t="shared" si="136"/>
        <v>3.0001222211659899E-2</v>
      </c>
      <c r="N335" s="350">
        <f t="shared" si="137"/>
        <v>2.9999384368017558E-2</v>
      </c>
      <c r="O335" s="350">
        <f t="shared" si="138"/>
        <v>2.9997914095499661E-2</v>
      </c>
      <c r="P335" s="350">
        <f t="shared" si="139"/>
        <v>3.0006735762553506E-2</v>
      </c>
      <c r="Q335" s="69"/>
      <c r="R335" s="152">
        <f t="shared" si="140"/>
        <v>0.75000067900647771</v>
      </c>
      <c r="S335" s="152">
        <f t="shared" si="141"/>
        <v>0.62500101850971657</v>
      </c>
      <c r="T335" s="152">
        <f t="shared" si="142"/>
        <v>0.37499898149028343</v>
      </c>
    </row>
    <row r="336" spans="1:20" s="14" customFormat="1" ht="13.5" customHeight="1" x14ac:dyDescent="0.2">
      <c r="B336" s="295" t="s">
        <v>623</v>
      </c>
      <c r="C336" s="160">
        <v>9</v>
      </c>
      <c r="D336" s="379">
        <v>1121118</v>
      </c>
      <c r="E336" s="380">
        <v>840840</v>
      </c>
      <c r="F336" s="380">
        <v>700698</v>
      </c>
      <c r="G336" s="381">
        <v>420420</v>
      </c>
      <c r="H336" s="379">
        <f t="shared" si="132"/>
        <v>1154751</v>
      </c>
      <c r="I336" s="380">
        <f t="shared" si="133"/>
        <v>866064</v>
      </c>
      <c r="J336" s="380">
        <f t="shared" si="134"/>
        <v>721719</v>
      </c>
      <c r="K336" s="381">
        <f t="shared" si="135"/>
        <v>433032</v>
      </c>
      <c r="L336" s="44"/>
      <c r="M336" s="350">
        <f t="shared" si="136"/>
        <v>2.99995183379448E-2</v>
      </c>
      <c r="N336" s="350">
        <f t="shared" si="137"/>
        <v>2.9998572855715711E-2</v>
      </c>
      <c r="O336" s="350">
        <f t="shared" si="138"/>
        <v>3.0000085628901468E-2</v>
      </c>
      <c r="P336" s="350">
        <f t="shared" si="139"/>
        <v>2.9998572855715711E-2</v>
      </c>
      <c r="Q336" s="69"/>
      <c r="R336" s="152">
        <f t="shared" si="140"/>
        <v>0.75000133795015334</v>
      </c>
      <c r="S336" s="152">
        <f t="shared" si="141"/>
        <v>0.62499933102492333</v>
      </c>
      <c r="T336" s="152">
        <f t="shared" si="142"/>
        <v>0.37500066897507667</v>
      </c>
    </row>
    <row r="337" spans="2:20" s="14" customFormat="1" x14ac:dyDescent="0.2">
      <c r="B337" s="295" t="s">
        <v>624</v>
      </c>
      <c r="C337" s="160">
        <v>10</v>
      </c>
      <c r="D337" s="379">
        <v>1137939</v>
      </c>
      <c r="E337" s="380">
        <v>853455</v>
      </c>
      <c r="F337" s="380">
        <v>711213</v>
      </c>
      <c r="G337" s="381">
        <v>426726</v>
      </c>
      <c r="H337" s="379">
        <f t="shared" si="132"/>
        <v>1172076</v>
      </c>
      <c r="I337" s="380">
        <f t="shared" si="133"/>
        <v>879057</v>
      </c>
      <c r="J337" s="380">
        <f t="shared" si="134"/>
        <v>732549</v>
      </c>
      <c r="K337" s="381">
        <f t="shared" si="135"/>
        <v>439530</v>
      </c>
      <c r="L337" s="44"/>
      <c r="M337" s="350">
        <f t="shared" si="136"/>
        <v>2.9998971825379042E-2</v>
      </c>
      <c r="N337" s="350">
        <f t="shared" si="137"/>
        <v>2.9998066681898871E-2</v>
      </c>
      <c r="O337" s="350">
        <f t="shared" si="138"/>
        <v>2.9999451641069552E-2</v>
      </c>
      <c r="P337" s="350">
        <f t="shared" si="139"/>
        <v>3.0005202401541035E-2</v>
      </c>
      <c r="Q337" s="69"/>
      <c r="R337" s="152">
        <f t="shared" si="140"/>
        <v>0.75000065908629554</v>
      </c>
      <c r="S337" s="152">
        <f t="shared" si="141"/>
        <v>0.6250009886294432</v>
      </c>
      <c r="T337" s="152">
        <f t="shared" si="142"/>
        <v>0.37499901137055675</v>
      </c>
    </row>
    <row r="338" spans="2:20" s="14" customFormat="1" x14ac:dyDescent="0.25">
      <c r="B338" s="295" t="s">
        <v>625</v>
      </c>
      <c r="C338" s="101"/>
      <c r="D338" s="316"/>
      <c r="E338" s="101"/>
      <c r="F338" s="101"/>
      <c r="G338" s="101"/>
      <c r="H338" s="319"/>
      <c r="I338" s="101"/>
      <c r="J338" s="101"/>
      <c r="K338" s="102"/>
      <c r="M338" s="345"/>
      <c r="N338" s="345"/>
      <c r="O338" s="345"/>
      <c r="P338" s="345"/>
    </row>
    <row r="339" spans="2:20" s="14" customFormat="1" x14ac:dyDescent="0.25">
      <c r="B339" s="295" t="s">
        <v>626</v>
      </c>
      <c r="C339" s="101"/>
      <c r="D339" s="316"/>
      <c r="E339" s="101"/>
      <c r="F339" s="101"/>
      <c r="G339" s="101"/>
      <c r="H339" s="319"/>
      <c r="I339" s="101"/>
      <c r="J339" s="101"/>
      <c r="K339" s="102"/>
      <c r="M339" s="345"/>
      <c r="N339" s="345"/>
      <c r="O339" s="345"/>
      <c r="P339" s="345"/>
    </row>
    <row r="340" spans="2:20" s="14" customFormat="1" x14ac:dyDescent="0.25">
      <c r="B340" s="295" t="s">
        <v>627</v>
      </c>
      <c r="C340" s="101"/>
      <c r="D340" s="316"/>
      <c r="E340" s="101"/>
      <c r="F340" s="101"/>
      <c r="G340" s="101"/>
      <c r="H340" s="319"/>
      <c r="I340" s="101"/>
      <c r="J340" s="101"/>
      <c r="K340" s="102"/>
      <c r="M340" s="345"/>
      <c r="N340" s="345"/>
      <c r="O340" s="345"/>
      <c r="P340" s="345"/>
    </row>
    <row r="341" spans="2:20" s="14" customFormat="1" x14ac:dyDescent="0.25">
      <c r="B341" s="295" t="s">
        <v>628</v>
      </c>
      <c r="C341" s="101"/>
      <c r="D341" s="316"/>
      <c r="E341" s="101"/>
      <c r="F341" s="101"/>
      <c r="G341" s="101"/>
      <c r="H341" s="319"/>
      <c r="I341" s="101"/>
      <c r="J341" s="101"/>
      <c r="K341" s="102"/>
      <c r="M341" s="345"/>
      <c r="N341" s="345"/>
      <c r="O341" s="345"/>
      <c r="P341" s="345"/>
    </row>
    <row r="342" spans="2:20" s="14" customFormat="1" ht="22.8" x14ac:dyDescent="0.25">
      <c r="B342" s="295" t="s">
        <v>629</v>
      </c>
      <c r="C342" s="101"/>
      <c r="D342" s="316"/>
      <c r="E342" s="101"/>
      <c r="F342" s="101"/>
      <c r="G342" s="101"/>
      <c r="H342" s="319"/>
      <c r="I342" s="101"/>
      <c r="J342" s="101"/>
      <c r="K342" s="102"/>
      <c r="M342" s="345"/>
      <c r="N342" s="345"/>
      <c r="O342" s="345"/>
      <c r="P342" s="345"/>
    </row>
    <row r="343" spans="2:20" s="14" customFormat="1" x14ac:dyDescent="0.25">
      <c r="B343" s="295" t="s">
        <v>630</v>
      </c>
      <c r="C343" s="101"/>
      <c r="D343" s="316"/>
      <c r="E343" s="101"/>
      <c r="F343" s="101"/>
      <c r="G343" s="101"/>
      <c r="H343" s="319"/>
      <c r="I343" s="101"/>
      <c r="J343" s="101"/>
      <c r="K343" s="102"/>
      <c r="M343" s="345"/>
      <c r="N343" s="345"/>
      <c r="O343" s="345"/>
      <c r="P343" s="345"/>
    </row>
    <row r="344" spans="2:20" s="14" customFormat="1" x14ac:dyDescent="0.25">
      <c r="B344" s="295" t="s">
        <v>631</v>
      </c>
      <c r="C344" s="101"/>
      <c r="D344" s="316"/>
      <c r="E344" s="101"/>
      <c r="F344" s="101"/>
      <c r="G344" s="101"/>
      <c r="H344" s="319"/>
      <c r="I344" s="101"/>
      <c r="J344" s="101"/>
      <c r="K344" s="102"/>
      <c r="M344" s="345"/>
      <c r="N344" s="345"/>
      <c r="O344" s="345"/>
      <c r="P344" s="345"/>
    </row>
    <row r="345" spans="2:20" s="14" customFormat="1" x14ac:dyDescent="0.25">
      <c r="B345" s="295" t="s">
        <v>632</v>
      </c>
      <c r="C345" s="101"/>
      <c r="D345" s="316"/>
      <c r="E345" s="101"/>
      <c r="F345" s="101"/>
      <c r="G345" s="101"/>
      <c r="H345" s="319"/>
      <c r="I345" s="101"/>
      <c r="J345" s="101"/>
      <c r="K345" s="102"/>
      <c r="M345" s="345"/>
      <c r="N345" s="345"/>
      <c r="O345" s="345"/>
      <c r="P345" s="345"/>
    </row>
    <row r="346" spans="2:20" s="14" customFormat="1" ht="22.8" x14ac:dyDescent="0.25">
      <c r="B346" s="295" t="s">
        <v>633</v>
      </c>
      <c r="C346" s="101"/>
      <c r="D346" s="316"/>
      <c r="E346" s="101"/>
      <c r="F346" s="101"/>
      <c r="G346" s="101"/>
      <c r="H346" s="319"/>
      <c r="I346" s="101"/>
      <c r="J346" s="101"/>
      <c r="K346" s="102"/>
      <c r="M346" s="345"/>
      <c r="N346" s="345"/>
      <c r="O346" s="345"/>
      <c r="P346" s="345"/>
    </row>
    <row r="347" spans="2:20" s="14" customFormat="1" ht="22.8" x14ac:dyDescent="0.25">
      <c r="B347" s="295" t="s">
        <v>916</v>
      </c>
      <c r="C347" s="101"/>
      <c r="D347" s="316"/>
      <c r="E347" s="101"/>
      <c r="F347" s="101"/>
      <c r="G347" s="101"/>
      <c r="H347" s="319"/>
      <c r="I347" s="101"/>
      <c r="J347" s="101"/>
      <c r="K347" s="102"/>
      <c r="M347" s="345"/>
      <c r="N347" s="345"/>
      <c r="O347" s="345"/>
      <c r="P347" s="345"/>
    </row>
    <row r="348" spans="2:20" s="14" customFormat="1" x14ac:dyDescent="0.25">
      <c r="B348" s="295" t="s">
        <v>634</v>
      </c>
      <c r="C348" s="101"/>
      <c r="D348" s="316"/>
      <c r="E348" s="101"/>
      <c r="F348" s="101"/>
      <c r="G348" s="101"/>
      <c r="H348" s="319"/>
      <c r="I348" s="101"/>
      <c r="J348" s="101"/>
      <c r="K348" s="102"/>
      <c r="M348" s="345"/>
      <c r="N348" s="345"/>
      <c r="O348" s="345"/>
      <c r="P348" s="345"/>
    </row>
    <row r="349" spans="2:20" s="14" customFormat="1" x14ac:dyDescent="0.25">
      <c r="B349" s="295" t="s">
        <v>635</v>
      </c>
      <c r="C349" s="101"/>
      <c r="D349" s="316"/>
      <c r="E349" s="101"/>
      <c r="F349" s="101"/>
      <c r="G349" s="101"/>
      <c r="H349" s="319"/>
      <c r="I349" s="101"/>
      <c r="J349" s="101"/>
      <c r="K349" s="102"/>
      <c r="M349" s="345"/>
      <c r="N349" s="345"/>
      <c r="O349" s="345"/>
      <c r="P349" s="345"/>
    </row>
    <row r="350" spans="2:20" s="14" customFormat="1" ht="14.25" customHeight="1" x14ac:dyDescent="0.25">
      <c r="B350" s="295" t="s">
        <v>636</v>
      </c>
      <c r="C350" s="101"/>
      <c r="D350" s="316"/>
      <c r="E350" s="101"/>
      <c r="F350" s="101"/>
      <c r="G350" s="101"/>
      <c r="H350" s="319"/>
      <c r="I350" s="101"/>
      <c r="J350" s="101"/>
      <c r="K350" s="102"/>
      <c r="M350" s="345"/>
      <c r="N350" s="345"/>
      <c r="O350" s="345"/>
      <c r="P350" s="345"/>
    </row>
    <row r="351" spans="2:20" s="14" customFormat="1" ht="14.4" thickBot="1" x14ac:dyDescent="0.3">
      <c r="B351" s="296" t="s">
        <v>637</v>
      </c>
      <c r="C351" s="104"/>
      <c r="D351" s="310"/>
      <c r="E351" s="104"/>
      <c r="F351" s="104"/>
      <c r="G351" s="104"/>
      <c r="H351" s="320"/>
      <c r="I351" s="104"/>
      <c r="J351" s="104"/>
      <c r="K351" s="105"/>
      <c r="M351" s="345"/>
      <c r="N351" s="345"/>
      <c r="O351" s="345"/>
      <c r="P351" s="345"/>
    </row>
    <row r="352" spans="2:20" s="14" customFormat="1" ht="7.2" customHeight="1" thickBot="1" x14ac:dyDescent="0.3">
      <c r="B352" s="265"/>
      <c r="C352" s="101"/>
      <c r="D352" s="316"/>
      <c r="E352" s="101"/>
      <c r="F352" s="101"/>
      <c r="G352" s="101"/>
      <c r="H352" s="43"/>
      <c r="I352" s="101"/>
      <c r="J352" s="101"/>
      <c r="K352" s="101"/>
      <c r="M352" s="345"/>
      <c r="N352" s="345"/>
      <c r="O352" s="345"/>
      <c r="P352" s="345"/>
    </row>
    <row r="353" spans="1:20" s="12" customFormat="1" ht="19.95" customHeight="1" thickBot="1" x14ac:dyDescent="0.3">
      <c r="B353" s="716" t="s">
        <v>341</v>
      </c>
      <c r="C353" s="716"/>
      <c r="D353" s="716"/>
      <c r="E353" s="716"/>
      <c r="F353" s="716"/>
      <c r="G353" s="716"/>
      <c r="H353" s="716"/>
      <c r="I353" s="716"/>
      <c r="J353" s="716"/>
      <c r="K353" s="716"/>
      <c r="M353" s="345"/>
      <c r="N353" s="345"/>
      <c r="O353" s="345"/>
      <c r="P353" s="345"/>
    </row>
    <row r="354" spans="1:20" s="12" customFormat="1" ht="18" customHeight="1" thickBot="1" x14ac:dyDescent="0.3">
      <c r="B354" s="60"/>
      <c r="C354" s="60"/>
      <c r="D354" s="599" t="s">
        <v>301</v>
      </c>
      <c r="E354" s="600"/>
      <c r="F354" s="600"/>
      <c r="G354" s="601"/>
      <c r="H354" s="602" t="s">
        <v>301</v>
      </c>
      <c r="I354" s="603"/>
      <c r="J354" s="603"/>
      <c r="K354" s="604"/>
      <c r="M354" s="345"/>
      <c r="N354" s="345"/>
      <c r="O354" s="345"/>
      <c r="P354" s="345"/>
    </row>
    <row r="355" spans="1:20" s="14" customFormat="1" x14ac:dyDescent="0.25">
      <c r="A355" s="14">
        <v>18</v>
      </c>
      <c r="B355" s="294" t="s">
        <v>640</v>
      </c>
      <c r="C355" s="163">
        <v>1</v>
      </c>
      <c r="D355" s="372">
        <v>473112</v>
      </c>
      <c r="E355" s="373">
        <v>354834</v>
      </c>
      <c r="F355" s="373">
        <v>295695</v>
      </c>
      <c r="G355" s="378">
        <v>177417</v>
      </c>
      <c r="H355" s="372">
        <f t="shared" ref="H355" si="143">ROUND($D355*(1+$G$19)/3,0)*3</f>
        <v>487305</v>
      </c>
      <c r="I355" s="362">
        <f t="shared" ref="I355:I362" si="144">(ROUND((+H355/8*6)/3,0))*3</f>
        <v>365478</v>
      </c>
      <c r="J355" s="362">
        <f t="shared" ref="J355:J362" si="145">(ROUND((+H355/8*5)/3,0))*3</f>
        <v>304566</v>
      </c>
      <c r="K355" s="363">
        <f t="shared" ref="K355:K362" si="146">(ROUND((+H355/8*3)/3,0))*3</f>
        <v>182739</v>
      </c>
      <c r="L355" s="44"/>
      <c r="M355" s="348">
        <f t="shared" ref="M355:M362" si="147">(H355-D355)/D355</f>
        <v>2.9999239080809616E-2</v>
      </c>
      <c r="N355" s="348">
        <f t="shared" ref="N355:N362" si="148">(I355-E355)/E355</f>
        <v>2.9997125416391889E-2</v>
      </c>
      <c r="O355" s="348">
        <f t="shared" ref="O355:O362" si="149">(J355-F355)/F355</f>
        <v>3.0000507279460256E-2</v>
      </c>
      <c r="P355" s="348">
        <f t="shared" ref="P355:P362" si="150">(K355-G355)/G355</f>
        <v>2.9997125416391889E-2</v>
      </c>
      <c r="Q355" s="69"/>
      <c r="R355" s="152">
        <f t="shared" ref="R355:R362" si="151">E355/D355</f>
        <v>0.75</v>
      </c>
      <c r="S355" s="152">
        <f t="shared" ref="S355:S362" si="152">F355/D355</f>
        <v>0.625</v>
      </c>
      <c r="T355" s="152">
        <f t="shared" ref="T355:T362" si="153">G355/D355</f>
        <v>0.375</v>
      </c>
    </row>
    <row r="356" spans="1:20" s="14" customFormat="1" x14ac:dyDescent="0.25">
      <c r="B356" s="295" t="s">
        <v>641</v>
      </c>
      <c r="C356" s="160">
        <v>2</v>
      </c>
      <c r="D356" s="379">
        <v>480207</v>
      </c>
      <c r="E356" s="380">
        <v>360156</v>
      </c>
      <c r="F356" s="380">
        <v>300129</v>
      </c>
      <c r="G356" s="381">
        <v>180078</v>
      </c>
      <c r="H356" s="379">
        <f>ROUND($D356*(1+$G$20)/3,0)*3</f>
        <v>494613</v>
      </c>
      <c r="I356" s="365">
        <f t="shared" si="144"/>
        <v>370959</v>
      </c>
      <c r="J356" s="365">
        <f t="shared" si="145"/>
        <v>309132</v>
      </c>
      <c r="K356" s="366">
        <f t="shared" si="146"/>
        <v>185481</v>
      </c>
      <c r="L356" s="44"/>
      <c r="M356" s="348">
        <f t="shared" si="147"/>
        <v>2.9999562688590546E-2</v>
      </c>
      <c r="N356" s="348">
        <f t="shared" si="148"/>
        <v>2.9995335354679638E-2</v>
      </c>
      <c r="O356" s="348">
        <f t="shared" si="149"/>
        <v>2.9997101246464021E-2</v>
      </c>
      <c r="P356" s="348">
        <f t="shared" si="150"/>
        <v>3.0003665078465996E-2</v>
      </c>
      <c r="Q356" s="69"/>
      <c r="R356" s="152">
        <f t="shared" si="151"/>
        <v>0.75000156182646238</v>
      </c>
      <c r="S356" s="152">
        <f t="shared" si="152"/>
        <v>0.62499921908676881</v>
      </c>
      <c r="T356" s="152">
        <f t="shared" si="153"/>
        <v>0.37500078091323119</v>
      </c>
    </row>
    <row r="357" spans="1:20" s="14" customFormat="1" x14ac:dyDescent="0.25">
      <c r="B357" s="295" t="s">
        <v>642</v>
      </c>
      <c r="C357" s="160">
        <v>3</v>
      </c>
      <c r="D357" s="379">
        <v>487416</v>
      </c>
      <c r="E357" s="380">
        <v>365562</v>
      </c>
      <c r="F357" s="380">
        <v>304635</v>
      </c>
      <c r="G357" s="381">
        <v>182781</v>
      </c>
      <c r="H357" s="379">
        <f t="shared" ref="H357:H362" si="154">ROUND($D357*(1+$G$20)/3,0)*3</f>
        <v>502038</v>
      </c>
      <c r="I357" s="365">
        <f t="shared" si="144"/>
        <v>376530</v>
      </c>
      <c r="J357" s="365">
        <f t="shared" si="145"/>
        <v>313773</v>
      </c>
      <c r="K357" s="366">
        <f t="shared" si="146"/>
        <v>188265</v>
      </c>
      <c r="L357" s="44"/>
      <c r="M357" s="348">
        <f t="shared" si="147"/>
        <v>2.9999015214929342E-2</v>
      </c>
      <c r="N357" s="348">
        <f t="shared" si="148"/>
        <v>3.0003118486057086E-2</v>
      </c>
      <c r="O357" s="348">
        <f t="shared" si="149"/>
        <v>2.9996553252252697E-2</v>
      </c>
      <c r="P357" s="348">
        <f t="shared" si="150"/>
        <v>3.0003118486057086E-2</v>
      </c>
      <c r="Q357" s="69"/>
      <c r="R357" s="152">
        <f t="shared" si="151"/>
        <v>0.75</v>
      </c>
      <c r="S357" s="152">
        <f t="shared" si="152"/>
        <v>0.625</v>
      </c>
      <c r="T357" s="152">
        <f t="shared" si="153"/>
        <v>0.375</v>
      </c>
    </row>
    <row r="358" spans="1:20" s="14" customFormat="1" x14ac:dyDescent="0.25">
      <c r="B358" s="295" t="s">
        <v>643</v>
      </c>
      <c r="C358" s="160">
        <v>4</v>
      </c>
      <c r="D358" s="379">
        <v>494724</v>
      </c>
      <c r="E358" s="380">
        <v>371043</v>
      </c>
      <c r="F358" s="380">
        <v>309204</v>
      </c>
      <c r="G358" s="381">
        <v>185523</v>
      </c>
      <c r="H358" s="379">
        <f t="shared" si="154"/>
        <v>509565</v>
      </c>
      <c r="I358" s="365">
        <f t="shared" si="144"/>
        <v>382173</v>
      </c>
      <c r="J358" s="365">
        <f t="shared" si="145"/>
        <v>318477</v>
      </c>
      <c r="K358" s="366">
        <f t="shared" si="146"/>
        <v>191088</v>
      </c>
      <c r="L358" s="44"/>
      <c r="M358" s="348">
        <f t="shared" si="147"/>
        <v>2.9998544643073714E-2</v>
      </c>
      <c r="N358" s="348">
        <f t="shared" si="148"/>
        <v>2.9996523314009427E-2</v>
      </c>
      <c r="O358" s="348">
        <f t="shared" si="149"/>
        <v>2.9989909574261654E-2</v>
      </c>
      <c r="P358" s="348">
        <f t="shared" si="150"/>
        <v>2.9996280784592745E-2</v>
      </c>
      <c r="Q358" s="69"/>
      <c r="R358" s="152">
        <f t="shared" si="151"/>
        <v>0.75</v>
      </c>
      <c r="S358" s="152">
        <f t="shared" si="152"/>
        <v>0.62500303199359641</v>
      </c>
      <c r="T358" s="152">
        <f t="shared" si="153"/>
        <v>0.37500303199359641</v>
      </c>
    </row>
    <row r="359" spans="1:20" s="14" customFormat="1" ht="13.5" customHeight="1" x14ac:dyDescent="0.25">
      <c r="B359" s="295" t="s">
        <v>644</v>
      </c>
      <c r="C359" s="160">
        <v>5</v>
      </c>
      <c r="D359" s="379">
        <v>502152</v>
      </c>
      <c r="E359" s="380">
        <v>376614</v>
      </c>
      <c r="F359" s="380">
        <v>313845</v>
      </c>
      <c r="G359" s="381">
        <v>188307</v>
      </c>
      <c r="H359" s="379">
        <f t="shared" si="154"/>
        <v>517218</v>
      </c>
      <c r="I359" s="365">
        <f t="shared" si="144"/>
        <v>387915</v>
      </c>
      <c r="J359" s="365">
        <f t="shared" si="145"/>
        <v>323262</v>
      </c>
      <c r="K359" s="366">
        <f t="shared" si="146"/>
        <v>193956</v>
      </c>
      <c r="L359" s="44"/>
      <c r="M359" s="348">
        <f t="shared" si="147"/>
        <v>3.0002867657601684E-2</v>
      </c>
      <c r="N359" s="348">
        <f t="shared" si="148"/>
        <v>3.0006850515381798E-2</v>
      </c>
      <c r="O359" s="348">
        <f t="shared" si="149"/>
        <v>3.000525737226975E-2</v>
      </c>
      <c r="P359" s="348">
        <f t="shared" si="150"/>
        <v>2.9998884799821567E-2</v>
      </c>
      <c r="Q359" s="69"/>
      <c r="R359" s="152">
        <f t="shared" si="151"/>
        <v>0.75</v>
      </c>
      <c r="S359" s="152">
        <f t="shared" si="152"/>
        <v>0.625</v>
      </c>
      <c r="T359" s="152">
        <f t="shared" si="153"/>
        <v>0.375</v>
      </c>
    </row>
    <row r="360" spans="1:20" s="14" customFormat="1" ht="22.8" x14ac:dyDescent="0.25">
      <c r="B360" s="295" t="s">
        <v>645</v>
      </c>
      <c r="C360" s="160">
        <v>6</v>
      </c>
      <c r="D360" s="379">
        <v>509679</v>
      </c>
      <c r="E360" s="380">
        <v>382260</v>
      </c>
      <c r="F360" s="380">
        <v>318549</v>
      </c>
      <c r="G360" s="381">
        <v>191130</v>
      </c>
      <c r="H360" s="379">
        <f t="shared" si="154"/>
        <v>524970</v>
      </c>
      <c r="I360" s="365">
        <f t="shared" si="144"/>
        <v>393729</v>
      </c>
      <c r="J360" s="365">
        <f t="shared" si="145"/>
        <v>328107</v>
      </c>
      <c r="K360" s="366">
        <f t="shared" si="146"/>
        <v>196863</v>
      </c>
      <c r="L360" s="44"/>
      <c r="M360" s="348">
        <f t="shared" si="147"/>
        <v>3.000123607211598E-2</v>
      </c>
      <c r="N360" s="348">
        <f t="shared" si="148"/>
        <v>3.0003139224611522E-2</v>
      </c>
      <c r="O360" s="348">
        <f t="shared" si="149"/>
        <v>3.0004803028733412E-2</v>
      </c>
      <c r="P360" s="348">
        <f t="shared" si="150"/>
        <v>2.9995291163082718E-2</v>
      </c>
      <c r="Q360" s="69"/>
      <c r="R360" s="152">
        <f t="shared" si="151"/>
        <v>0.75000147151442376</v>
      </c>
      <c r="S360" s="152">
        <f t="shared" si="152"/>
        <v>0.62499926424278807</v>
      </c>
      <c r="T360" s="152">
        <f t="shared" si="153"/>
        <v>0.37500073575721188</v>
      </c>
    </row>
    <row r="361" spans="1:20" s="14" customFormat="1" x14ac:dyDescent="0.25">
      <c r="B361" s="295" t="s">
        <v>649</v>
      </c>
      <c r="C361" s="160">
        <v>7</v>
      </c>
      <c r="D361" s="379">
        <v>517332</v>
      </c>
      <c r="E361" s="380">
        <v>387999</v>
      </c>
      <c r="F361" s="380">
        <v>323334</v>
      </c>
      <c r="G361" s="381">
        <v>194001</v>
      </c>
      <c r="H361" s="379">
        <f t="shared" si="154"/>
        <v>532851</v>
      </c>
      <c r="I361" s="365">
        <f t="shared" si="144"/>
        <v>399639</v>
      </c>
      <c r="J361" s="365">
        <f t="shared" si="145"/>
        <v>333033</v>
      </c>
      <c r="K361" s="366">
        <f t="shared" si="146"/>
        <v>199818</v>
      </c>
      <c r="L361" s="44"/>
      <c r="M361" s="348">
        <f t="shared" si="147"/>
        <v>2.9998144325114239E-2</v>
      </c>
      <c r="N361" s="348">
        <f t="shared" si="148"/>
        <v>3.0000077319786905E-2</v>
      </c>
      <c r="O361" s="348">
        <f t="shared" si="149"/>
        <v>2.999684536732914E-2</v>
      </c>
      <c r="P361" s="348">
        <f t="shared" si="150"/>
        <v>2.9984381523806579E-2</v>
      </c>
      <c r="Q361" s="69"/>
      <c r="R361" s="152">
        <f t="shared" si="151"/>
        <v>0.75</v>
      </c>
      <c r="S361" s="152">
        <f t="shared" si="152"/>
        <v>0.62500289949200905</v>
      </c>
      <c r="T361" s="152">
        <f t="shared" si="153"/>
        <v>0.37500289949200899</v>
      </c>
    </row>
    <row r="362" spans="1:20" s="14" customFormat="1" ht="12" customHeight="1" x14ac:dyDescent="0.25">
      <c r="B362" s="295" t="s">
        <v>648</v>
      </c>
      <c r="C362" s="160">
        <v>8</v>
      </c>
      <c r="D362" s="379">
        <v>525087</v>
      </c>
      <c r="E362" s="380">
        <v>393816</v>
      </c>
      <c r="F362" s="380">
        <v>328179</v>
      </c>
      <c r="G362" s="381">
        <v>196908</v>
      </c>
      <c r="H362" s="379">
        <f t="shared" si="154"/>
        <v>540840</v>
      </c>
      <c r="I362" s="365">
        <f t="shared" si="144"/>
        <v>405630</v>
      </c>
      <c r="J362" s="365">
        <f t="shared" si="145"/>
        <v>338025</v>
      </c>
      <c r="K362" s="366">
        <f t="shared" si="146"/>
        <v>202815</v>
      </c>
      <c r="L362" s="44"/>
      <c r="M362" s="348">
        <f t="shared" si="147"/>
        <v>3.0000742734061212E-2</v>
      </c>
      <c r="N362" s="348">
        <f t="shared" si="148"/>
        <v>2.9998781156682308E-2</v>
      </c>
      <c r="O362" s="348">
        <f t="shared" si="149"/>
        <v>3.0001919684074851E-2</v>
      </c>
      <c r="P362" s="348">
        <f t="shared" si="150"/>
        <v>2.9998781156682308E-2</v>
      </c>
      <c r="Q362" s="69"/>
      <c r="R362" s="152">
        <f t="shared" si="151"/>
        <v>0.75000142833473316</v>
      </c>
      <c r="S362" s="152">
        <f t="shared" si="152"/>
        <v>0.62499928583263342</v>
      </c>
      <c r="T362" s="152">
        <f t="shared" si="153"/>
        <v>0.37500071416736658</v>
      </c>
    </row>
    <row r="363" spans="1:20" s="14" customFormat="1" x14ac:dyDescent="0.25">
      <c r="B363" s="295" t="s">
        <v>646</v>
      </c>
      <c r="C363" s="101"/>
      <c r="D363" s="43"/>
      <c r="E363" s="101"/>
      <c r="F363" s="101"/>
      <c r="G363" s="101"/>
      <c r="H363" s="319"/>
      <c r="I363" s="101"/>
      <c r="J363" s="101"/>
      <c r="K363" s="102"/>
      <c r="M363" s="345"/>
      <c r="N363" s="345"/>
      <c r="O363" s="345"/>
      <c r="P363" s="345"/>
    </row>
    <row r="364" spans="1:20" s="14" customFormat="1" x14ac:dyDescent="0.25">
      <c r="B364" s="295" t="s">
        <v>647</v>
      </c>
      <c r="C364" s="101"/>
      <c r="D364" s="43"/>
      <c r="E364" s="101"/>
      <c r="F364" s="101"/>
      <c r="G364" s="101"/>
      <c r="H364" s="319"/>
      <c r="I364" s="101"/>
      <c r="J364" s="101"/>
      <c r="K364" s="102"/>
      <c r="M364" s="345"/>
      <c r="N364" s="345"/>
      <c r="O364" s="345"/>
      <c r="P364" s="345"/>
    </row>
    <row r="365" spans="1:20" s="14" customFormat="1" x14ac:dyDescent="0.25">
      <c r="B365" s="295" t="s">
        <v>650</v>
      </c>
      <c r="C365" s="101"/>
      <c r="D365" s="43"/>
      <c r="E365" s="101"/>
      <c r="F365" s="101"/>
      <c r="G365" s="101"/>
      <c r="H365" s="319"/>
      <c r="I365" s="101"/>
      <c r="J365" s="101"/>
      <c r="K365" s="102"/>
      <c r="M365" s="345"/>
      <c r="N365" s="345"/>
      <c r="O365" s="345"/>
      <c r="P365" s="345"/>
    </row>
    <row r="366" spans="1:20" s="14" customFormat="1" x14ac:dyDescent="0.25">
      <c r="B366" s="295" t="s">
        <v>651</v>
      </c>
      <c r="C366" s="101"/>
      <c r="D366" s="43"/>
      <c r="E366" s="101"/>
      <c r="F366" s="101"/>
      <c r="G366" s="101"/>
      <c r="H366" s="319"/>
      <c r="I366" s="101"/>
      <c r="J366" s="101"/>
      <c r="K366" s="102"/>
      <c r="M366" s="345"/>
      <c r="N366" s="345"/>
      <c r="O366" s="345"/>
      <c r="P366" s="345"/>
    </row>
    <row r="367" spans="1:20" s="14" customFormat="1" ht="22.8" x14ac:dyDescent="0.25">
      <c r="B367" s="295" t="s">
        <v>652</v>
      </c>
      <c r="C367" s="101"/>
      <c r="D367" s="43"/>
      <c r="E367" s="101"/>
      <c r="F367" s="101"/>
      <c r="G367" s="101"/>
      <c r="H367" s="319"/>
      <c r="I367" s="101"/>
      <c r="J367" s="101"/>
      <c r="K367" s="102"/>
      <c r="M367" s="345"/>
      <c r="N367" s="345"/>
      <c r="O367" s="345"/>
      <c r="P367" s="345"/>
    </row>
    <row r="368" spans="1:20" s="14" customFormat="1" x14ac:dyDescent="0.25">
      <c r="B368" s="295" t="s">
        <v>653</v>
      </c>
      <c r="C368" s="101"/>
      <c r="D368" s="43"/>
      <c r="E368" s="101"/>
      <c r="F368" s="101"/>
      <c r="G368" s="101"/>
      <c r="H368" s="319"/>
      <c r="I368" s="101"/>
      <c r="J368" s="101"/>
      <c r="K368" s="102"/>
      <c r="M368" s="345"/>
      <c r="N368" s="345"/>
      <c r="O368" s="345"/>
      <c r="P368" s="345"/>
    </row>
    <row r="369" spans="1:20" s="14" customFormat="1" x14ac:dyDescent="0.25">
      <c r="B369" s="295" t="s">
        <v>654</v>
      </c>
      <c r="C369" s="101"/>
      <c r="D369" s="43"/>
      <c r="E369" s="101"/>
      <c r="F369" s="101"/>
      <c r="G369" s="101"/>
      <c r="H369" s="319"/>
      <c r="I369" s="101"/>
      <c r="J369" s="101"/>
      <c r="K369" s="102"/>
      <c r="M369" s="345"/>
      <c r="N369" s="345"/>
      <c r="O369" s="345"/>
      <c r="P369" s="345"/>
    </row>
    <row r="370" spans="1:20" s="14" customFormat="1" x14ac:dyDescent="0.25">
      <c r="B370" s="295" t="s">
        <v>655</v>
      </c>
      <c r="C370" s="101"/>
      <c r="D370" s="43"/>
      <c r="E370" s="101"/>
      <c r="F370" s="101"/>
      <c r="G370" s="101"/>
      <c r="H370" s="319"/>
      <c r="I370" s="101"/>
      <c r="J370" s="101"/>
      <c r="K370" s="102"/>
      <c r="M370" s="345"/>
      <c r="N370" s="345"/>
      <c r="O370" s="345"/>
      <c r="P370" s="345"/>
    </row>
    <row r="371" spans="1:20" s="14" customFormat="1" ht="22.8" x14ac:dyDescent="0.25">
      <c r="B371" s="295" t="s">
        <v>656</v>
      </c>
      <c r="C371" s="101"/>
      <c r="D371" s="43"/>
      <c r="E371" s="101"/>
      <c r="F371" s="101"/>
      <c r="G371" s="101"/>
      <c r="H371" s="319"/>
      <c r="I371" s="101"/>
      <c r="J371" s="101"/>
      <c r="K371" s="102"/>
      <c r="M371" s="345"/>
      <c r="N371" s="345"/>
      <c r="O371" s="345"/>
      <c r="P371" s="345"/>
    </row>
    <row r="372" spans="1:20" s="14" customFormat="1" ht="22.8" x14ac:dyDescent="0.25">
      <c r="B372" s="295" t="s">
        <v>678</v>
      </c>
      <c r="C372" s="101"/>
      <c r="D372" s="43"/>
      <c r="E372" s="101"/>
      <c r="F372" s="101"/>
      <c r="G372" s="101"/>
      <c r="H372" s="319"/>
      <c r="I372" s="101"/>
      <c r="J372" s="101"/>
      <c r="K372" s="102"/>
      <c r="M372" s="345"/>
      <c r="N372" s="345"/>
      <c r="O372" s="345"/>
      <c r="P372" s="345"/>
    </row>
    <row r="373" spans="1:20" s="14" customFormat="1" x14ac:dyDescent="0.25">
      <c r="B373" s="295" t="s">
        <v>657</v>
      </c>
      <c r="C373" s="101"/>
      <c r="D373" s="43"/>
      <c r="E373" s="101"/>
      <c r="F373" s="101"/>
      <c r="G373" s="101"/>
      <c r="H373" s="319"/>
      <c r="I373" s="101"/>
      <c r="J373" s="101"/>
      <c r="K373" s="102"/>
      <c r="M373" s="345"/>
      <c r="N373" s="345"/>
      <c r="O373" s="345"/>
      <c r="P373" s="345"/>
    </row>
    <row r="374" spans="1:20" s="14" customFormat="1" x14ac:dyDescent="0.25">
      <c r="B374" s="295" t="s">
        <v>658</v>
      </c>
      <c r="C374" s="101"/>
      <c r="D374" s="43"/>
      <c r="E374" s="101"/>
      <c r="F374" s="101"/>
      <c r="G374" s="101"/>
      <c r="H374" s="319"/>
      <c r="I374" s="101"/>
      <c r="J374" s="101"/>
      <c r="K374" s="102"/>
      <c r="M374" s="345"/>
      <c r="N374" s="345"/>
      <c r="O374" s="345"/>
      <c r="P374" s="345"/>
    </row>
    <row r="375" spans="1:20" s="14" customFormat="1" ht="12" customHeight="1" x14ac:dyDescent="0.25">
      <c r="B375" s="295" t="s">
        <v>659</v>
      </c>
      <c r="C375" s="101"/>
      <c r="D375" s="43"/>
      <c r="E375" s="101"/>
      <c r="F375" s="101"/>
      <c r="G375" s="101"/>
      <c r="H375" s="319"/>
      <c r="I375" s="101"/>
      <c r="J375" s="101"/>
      <c r="K375" s="102"/>
      <c r="M375" s="345"/>
      <c r="N375" s="345"/>
      <c r="O375" s="345"/>
      <c r="P375" s="345"/>
    </row>
    <row r="376" spans="1:20" s="14" customFormat="1" ht="14.4" thickBot="1" x14ac:dyDescent="0.3">
      <c r="B376" s="296" t="s">
        <v>683</v>
      </c>
      <c r="C376" s="104"/>
      <c r="D376" s="266"/>
      <c r="E376" s="104"/>
      <c r="F376" s="104"/>
      <c r="G376" s="104"/>
      <c r="H376" s="320"/>
      <c r="I376" s="104"/>
      <c r="J376" s="104"/>
      <c r="K376" s="105"/>
      <c r="M376" s="345"/>
      <c r="N376" s="345"/>
      <c r="O376" s="345"/>
      <c r="P376" s="345"/>
    </row>
    <row r="377" spans="1:20" s="14" customFormat="1" x14ac:dyDescent="0.25">
      <c r="A377" s="14">
        <v>19</v>
      </c>
      <c r="B377" s="294" t="s">
        <v>660</v>
      </c>
      <c r="C377" s="163">
        <v>1</v>
      </c>
      <c r="D377" s="372">
        <v>540954</v>
      </c>
      <c r="E377" s="373">
        <v>405717</v>
      </c>
      <c r="F377" s="373">
        <v>338097</v>
      </c>
      <c r="G377" s="378">
        <v>202857</v>
      </c>
      <c r="H377" s="372">
        <f t="shared" ref="H377:H384" si="155">ROUND($D377*(1+$G$20)/3,0)*3</f>
        <v>557184</v>
      </c>
      <c r="I377" s="362">
        <f t="shared" ref="I377:I384" si="156">(ROUND((+H377/8*6)/3,0))*3</f>
        <v>417888</v>
      </c>
      <c r="J377" s="362">
        <f t="shared" ref="J377:J384" si="157">(ROUND((+H377/8*5)/3,0))*3</f>
        <v>348240</v>
      </c>
      <c r="K377" s="363">
        <f t="shared" ref="K377:K384" si="158">(ROUND((+H377/8*3)/3,0))*3</f>
        <v>208944</v>
      </c>
      <c r="L377" s="44"/>
      <c r="M377" s="348">
        <f t="shared" ref="M377:M384" si="159">(H377-D377)/D377</f>
        <v>3.0002551048702846E-2</v>
      </c>
      <c r="N377" s="348">
        <f t="shared" ref="N377:N384" si="160">(I377-E377)/E377</f>
        <v>2.9998742966156212E-2</v>
      </c>
      <c r="O377" s="348">
        <f t="shared" ref="O377:O384" si="161">(J377-F377)/F377</f>
        <v>3.0000266195795881E-2</v>
      </c>
      <c r="P377" s="348">
        <f t="shared" ref="P377:P384" si="162">(K377-G377)/G377</f>
        <v>3.0006359159407858E-2</v>
      </c>
      <c r="Q377" s="69"/>
      <c r="R377" s="152">
        <f t="shared" ref="R377:R384" si="163">E377/D377</f>
        <v>0.75000277287902484</v>
      </c>
      <c r="S377" s="152">
        <f t="shared" ref="S377:S384" si="164">F377/D377</f>
        <v>0.62500138643951242</v>
      </c>
      <c r="T377" s="152">
        <f t="shared" ref="T377:T384" si="165">G377/D377</f>
        <v>0.37499861356048758</v>
      </c>
    </row>
    <row r="378" spans="1:20" s="14" customFormat="1" x14ac:dyDescent="0.25">
      <c r="B378" s="295" t="s">
        <v>661</v>
      </c>
      <c r="C378" s="160">
        <v>2</v>
      </c>
      <c r="D378" s="379">
        <v>549069</v>
      </c>
      <c r="E378" s="380">
        <v>411801</v>
      </c>
      <c r="F378" s="380">
        <v>343167</v>
      </c>
      <c r="G378" s="381">
        <v>205902</v>
      </c>
      <c r="H378" s="379">
        <f t="shared" si="155"/>
        <v>565542</v>
      </c>
      <c r="I378" s="365">
        <f t="shared" si="156"/>
        <v>424158</v>
      </c>
      <c r="J378" s="365">
        <f t="shared" si="157"/>
        <v>353463</v>
      </c>
      <c r="K378" s="366">
        <f t="shared" si="158"/>
        <v>212079</v>
      </c>
      <c r="L378" s="44"/>
      <c r="M378" s="348">
        <f t="shared" si="159"/>
        <v>3.0001693776192065E-2</v>
      </c>
      <c r="N378" s="348">
        <f t="shared" si="160"/>
        <v>3.0007212221437055E-2</v>
      </c>
      <c r="O378" s="348">
        <f t="shared" si="161"/>
        <v>3.0002884892778151E-2</v>
      </c>
      <c r="P378" s="348">
        <f t="shared" si="162"/>
        <v>2.9999708599236528E-2</v>
      </c>
      <c r="Q378" s="69"/>
      <c r="R378" s="152">
        <f t="shared" si="163"/>
        <v>0.74999863405145806</v>
      </c>
      <c r="S378" s="152">
        <f t="shared" si="164"/>
        <v>0.62499795107718703</v>
      </c>
      <c r="T378" s="152">
        <f t="shared" si="165"/>
        <v>0.37500204892281297</v>
      </c>
    </row>
    <row r="379" spans="1:20" s="14" customFormat="1" x14ac:dyDescent="0.25">
      <c r="B379" s="295" t="s">
        <v>662</v>
      </c>
      <c r="C379" s="160">
        <v>3</v>
      </c>
      <c r="D379" s="379">
        <v>557301</v>
      </c>
      <c r="E379" s="380">
        <v>417975</v>
      </c>
      <c r="F379" s="380">
        <v>348312</v>
      </c>
      <c r="G379" s="381">
        <v>208989</v>
      </c>
      <c r="H379" s="379">
        <f t="shared" si="155"/>
        <v>574020</v>
      </c>
      <c r="I379" s="365">
        <f t="shared" si="156"/>
        <v>430515</v>
      </c>
      <c r="J379" s="365">
        <f t="shared" si="157"/>
        <v>358764</v>
      </c>
      <c r="K379" s="366">
        <f t="shared" si="158"/>
        <v>215259</v>
      </c>
      <c r="L379" s="44"/>
      <c r="M379" s="348">
        <f t="shared" si="159"/>
        <v>2.9999946169125841E-2</v>
      </c>
      <c r="N379" s="348">
        <f t="shared" si="160"/>
        <v>3.0001794365691729E-2</v>
      </c>
      <c r="O379" s="348">
        <f t="shared" si="161"/>
        <v>3.0007579411562048E-2</v>
      </c>
      <c r="P379" s="348">
        <f t="shared" si="162"/>
        <v>3.0001579030475289E-2</v>
      </c>
      <c r="Q379" s="69"/>
      <c r="R379" s="152">
        <f t="shared" si="163"/>
        <v>0.74999865422814604</v>
      </c>
      <c r="S379" s="152">
        <f t="shared" si="164"/>
        <v>0.62499798134221907</v>
      </c>
      <c r="T379" s="152">
        <f t="shared" si="165"/>
        <v>0.37500201865778099</v>
      </c>
    </row>
    <row r="380" spans="1:20" s="14" customFormat="1" x14ac:dyDescent="0.25">
      <c r="B380" s="295" t="s">
        <v>663</v>
      </c>
      <c r="C380" s="160">
        <v>4</v>
      </c>
      <c r="D380" s="379">
        <v>565668</v>
      </c>
      <c r="E380" s="380">
        <v>424251</v>
      </c>
      <c r="F380" s="380">
        <v>353544</v>
      </c>
      <c r="G380" s="381">
        <v>212127</v>
      </c>
      <c r="H380" s="379">
        <f t="shared" si="155"/>
        <v>582639</v>
      </c>
      <c r="I380" s="365">
        <f t="shared" si="156"/>
        <v>436980</v>
      </c>
      <c r="J380" s="365">
        <f t="shared" si="157"/>
        <v>364149</v>
      </c>
      <c r="K380" s="366">
        <f t="shared" si="158"/>
        <v>218490</v>
      </c>
      <c r="L380" s="44"/>
      <c r="M380" s="348">
        <f t="shared" si="159"/>
        <v>3.0001697108551304E-2</v>
      </c>
      <c r="N380" s="348">
        <f t="shared" si="160"/>
        <v>3.0003464929958916E-2</v>
      </c>
      <c r="O380" s="348">
        <f t="shared" si="161"/>
        <v>2.9996266377028034E-2</v>
      </c>
      <c r="P380" s="348">
        <f t="shared" si="162"/>
        <v>2.9996181532761033E-2</v>
      </c>
      <c r="Q380" s="69"/>
      <c r="R380" s="152">
        <f t="shared" si="163"/>
        <v>0.75</v>
      </c>
      <c r="S380" s="152">
        <f t="shared" si="164"/>
        <v>0.62500265173211145</v>
      </c>
      <c r="T380" s="152">
        <f t="shared" si="165"/>
        <v>0.37500265173211139</v>
      </c>
    </row>
    <row r="381" spans="1:20" s="14" customFormat="1" ht="15" customHeight="1" x14ac:dyDescent="0.25">
      <c r="B381" s="295" t="s">
        <v>664</v>
      </c>
      <c r="C381" s="160">
        <v>5</v>
      </c>
      <c r="D381" s="379">
        <v>574152</v>
      </c>
      <c r="E381" s="380">
        <v>430614</v>
      </c>
      <c r="F381" s="380">
        <v>358845</v>
      </c>
      <c r="G381" s="381">
        <v>215307</v>
      </c>
      <c r="H381" s="379">
        <f t="shared" si="155"/>
        <v>591378</v>
      </c>
      <c r="I381" s="365">
        <f t="shared" si="156"/>
        <v>443535</v>
      </c>
      <c r="J381" s="365">
        <f t="shared" si="157"/>
        <v>369612</v>
      </c>
      <c r="K381" s="366">
        <f t="shared" si="158"/>
        <v>221766</v>
      </c>
      <c r="L381" s="44"/>
      <c r="M381" s="348">
        <f t="shared" si="159"/>
        <v>3.0002508046649667E-2</v>
      </c>
      <c r="N381" s="348">
        <f t="shared" si="160"/>
        <v>3.0005991444774206E-2</v>
      </c>
      <c r="O381" s="348">
        <f t="shared" si="161"/>
        <v>3.000459808552439E-2</v>
      </c>
      <c r="P381" s="348">
        <f t="shared" si="162"/>
        <v>2.9999024648525129E-2</v>
      </c>
      <c r="Q381" s="69"/>
      <c r="R381" s="152">
        <f t="shared" si="163"/>
        <v>0.75</v>
      </c>
      <c r="S381" s="152">
        <f t="shared" si="164"/>
        <v>0.625</v>
      </c>
      <c r="T381" s="152">
        <f t="shared" si="165"/>
        <v>0.375</v>
      </c>
    </row>
    <row r="382" spans="1:20" s="14" customFormat="1" ht="22.8" x14ac:dyDescent="0.25">
      <c r="B382" s="295" t="s">
        <v>665</v>
      </c>
      <c r="C382" s="160">
        <v>6</v>
      </c>
      <c r="D382" s="379">
        <v>582771</v>
      </c>
      <c r="E382" s="380">
        <v>437079</v>
      </c>
      <c r="F382" s="380">
        <v>364233</v>
      </c>
      <c r="G382" s="381">
        <v>218538</v>
      </c>
      <c r="H382" s="379">
        <f t="shared" si="155"/>
        <v>600255</v>
      </c>
      <c r="I382" s="365">
        <f t="shared" si="156"/>
        <v>450192</v>
      </c>
      <c r="J382" s="365">
        <f t="shared" si="157"/>
        <v>375159</v>
      </c>
      <c r="K382" s="366">
        <f t="shared" si="158"/>
        <v>225096</v>
      </c>
      <c r="L382" s="44"/>
      <c r="M382" s="348">
        <f t="shared" si="159"/>
        <v>3.0001492867695888E-2</v>
      </c>
      <c r="N382" s="348">
        <f t="shared" si="160"/>
        <v>3.0001441387026144E-2</v>
      </c>
      <c r="O382" s="348">
        <f t="shared" si="161"/>
        <v>2.9997281959624745E-2</v>
      </c>
      <c r="P382" s="348">
        <f t="shared" si="162"/>
        <v>3.0008511105620077E-2</v>
      </c>
      <c r="Q382" s="69"/>
      <c r="R382" s="152">
        <f t="shared" si="163"/>
        <v>0.7500012869549102</v>
      </c>
      <c r="S382" s="152">
        <f t="shared" si="164"/>
        <v>0.6250019304323654</v>
      </c>
      <c r="T382" s="152">
        <f t="shared" si="165"/>
        <v>0.37499806956763465</v>
      </c>
    </row>
    <row r="383" spans="1:20" s="14" customFormat="1" x14ac:dyDescent="0.25">
      <c r="B383" s="295" t="s">
        <v>666</v>
      </c>
      <c r="C383" s="160">
        <v>7</v>
      </c>
      <c r="D383" s="379">
        <v>591513</v>
      </c>
      <c r="E383" s="380">
        <v>443634</v>
      </c>
      <c r="F383" s="380">
        <v>369696</v>
      </c>
      <c r="G383" s="381">
        <v>221817</v>
      </c>
      <c r="H383" s="379">
        <f t="shared" si="155"/>
        <v>609258</v>
      </c>
      <c r="I383" s="365">
        <f t="shared" si="156"/>
        <v>456945</v>
      </c>
      <c r="J383" s="365">
        <f t="shared" si="157"/>
        <v>380787</v>
      </c>
      <c r="K383" s="366">
        <f t="shared" si="158"/>
        <v>228471</v>
      </c>
      <c r="L383" s="44"/>
      <c r="M383" s="348">
        <f t="shared" si="159"/>
        <v>2.9999340673831344E-2</v>
      </c>
      <c r="N383" s="348">
        <f t="shared" si="160"/>
        <v>3.0004463138533114E-2</v>
      </c>
      <c r="O383" s="348">
        <f t="shared" si="161"/>
        <v>3.0000324591015322E-2</v>
      </c>
      <c r="P383" s="348">
        <f t="shared" si="162"/>
        <v>2.9997700807422336E-2</v>
      </c>
      <c r="Q383" s="69"/>
      <c r="R383" s="152">
        <f t="shared" si="163"/>
        <v>0.74999873206506029</v>
      </c>
      <c r="S383" s="152">
        <f t="shared" si="164"/>
        <v>0.62500063396746985</v>
      </c>
      <c r="T383" s="152">
        <f t="shared" si="165"/>
        <v>0.37499936603253015</v>
      </c>
    </row>
    <row r="384" spans="1:20" s="14" customFormat="1" ht="14.25" customHeight="1" x14ac:dyDescent="0.25">
      <c r="B384" s="295" t="s">
        <v>667</v>
      </c>
      <c r="C384" s="160">
        <v>8</v>
      </c>
      <c r="D384" s="379">
        <v>600384</v>
      </c>
      <c r="E384" s="380">
        <v>450288</v>
      </c>
      <c r="F384" s="380">
        <v>375240</v>
      </c>
      <c r="G384" s="381">
        <v>225144</v>
      </c>
      <c r="H384" s="379">
        <f t="shared" si="155"/>
        <v>618396</v>
      </c>
      <c r="I384" s="365">
        <f t="shared" si="156"/>
        <v>463797</v>
      </c>
      <c r="J384" s="365">
        <f t="shared" si="157"/>
        <v>386499</v>
      </c>
      <c r="K384" s="366">
        <f t="shared" si="158"/>
        <v>231900</v>
      </c>
      <c r="L384" s="44"/>
      <c r="M384" s="348">
        <f t="shared" si="159"/>
        <v>3.000079948832747E-2</v>
      </c>
      <c r="N384" s="348">
        <f t="shared" si="160"/>
        <v>3.000079948832747E-2</v>
      </c>
      <c r="O384" s="348">
        <f t="shared" si="161"/>
        <v>3.0004796929964824E-2</v>
      </c>
      <c r="P384" s="348">
        <f t="shared" si="162"/>
        <v>3.0007461891056391E-2</v>
      </c>
      <c r="Q384" s="69"/>
      <c r="R384" s="152">
        <f t="shared" si="163"/>
        <v>0.75</v>
      </c>
      <c r="S384" s="152">
        <f t="shared" si="164"/>
        <v>0.625</v>
      </c>
      <c r="T384" s="152">
        <f t="shared" si="165"/>
        <v>0.375</v>
      </c>
    </row>
    <row r="385" spans="1:20" s="14" customFormat="1" x14ac:dyDescent="0.25">
      <c r="B385" s="295" t="s">
        <v>668</v>
      </c>
      <c r="C385" s="101"/>
      <c r="D385" s="43"/>
      <c r="E385" s="101"/>
      <c r="F385" s="101"/>
      <c r="G385" s="101"/>
      <c r="H385" s="319"/>
      <c r="I385" s="101"/>
      <c r="J385" s="101"/>
      <c r="K385" s="102"/>
      <c r="M385" s="345"/>
      <c r="N385" s="345"/>
      <c r="O385" s="345"/>
      <c r="P385" s="345"/>
    </row>
    <row r="386" spans="1:20" s="14" customFormat="1" x14ac:dyDescent="0.25">
      <c r="B386" s="295" t="s">
        <v>669</v>
      </c>
      <c r="C386" s="101"/>
      <c r="D386" s="43"/>
      <c r="E386" s="101"/>
      <c r="F386" s="101"/>
      <c r="G386" s="101"/>
      <c r="H386" s="319"/>
      <c r="I386" s="101"/>
      <c r="J386" s="101"/>
      <c r="K386" s="102"/>
      <c r="M386" s="345"/>
      <c r="N386" s="345"/>
      <c r="O386" s="345"/>
      <c r="P386" s="345"/>
    </row>
    <row r="387" spans="1:20" s="14" customFormat="1" x14ac:dyDescent="0.25">
      <c r="B387" s="295" t="s">
        <v>670</v>
      </c>
      <c r="C387" s="101"/>
      <c r="D387" s="43"/>
      <c r="E387" s="101"/>
      <c r="F387" s="101"/>
      <c r="G387" s="101"/>
      <c r="H387" s="319"/>
      <c r="I387" s="101"/>
      <c r="J387" s="101"/>
      <c r="K387" s="102"/>
      <c r="M387" s="345"/>
      <c r="N387" s="345"/>
      <c r="O387" s="345"/>
      <c r="P387" s="345"/>
    </row>
    <row r="388" spans="1:20" s="14" customFormat="1" x14ac:dyDescent="0.25">
      <c r="B388" s="295" t="s">
        <v>671</v>
      </c>
      <c r="C388" s="101"/>
      <c r="D388" s="43"/>
      <c r="E388" s="101"/>
      <c r="F388" s="101"/>
      <c r="G388" s="101"/>
      <c r="H388" s="319"/>
      <c r="I388" s="101"/>
      <c r="J388" s="101"/>
      <c r="K388" s="102"/>
      <c r="M388" s="345"/>
      <c r="N388" s="345"/>
      <c r="O388" s="345"/>
      <c r="P388" s="345"/>
    </row>
    <row r="389" spans="1:20" s="14" customFormat="1" ht="22.8" x14ac:dyDescent="0.25">
      <c r="B389" s="295" t="s">
        <v>672</v>
      </c>
      <c r="C389" s="101"/>
      <c r="D389" s="43"/>
      <c r="E389" s="101"/>
      <c r="F389" s="101"/>
      <c r="G389" s="101"/>
      <c r="H389" s="319"/>
      <c r="I389" s="101"/>
      <c r="J389" s="101"/>
      <c r="K389" s="102"/>
      <c r="M389" s="345"/>
      <c r="N389" s="345"/>
      <c r="O389" s="345"/>
      <c r="P389" s="345"/>
    </row>
    <row r="390" spans="1:20" s="14" customFormat="1" x14ac:dyDescent="0.25">
      <c r="B390" s="295" t="s">
        <v>673</v>
      </c>
      <c r="C390" s="101"/>
      <c r="D390" s="43"/>
      <c r="E390" s="101"/>
      <c r="F390" s="101"/>
      <c r="G390" s="101"/>
      <c r="H390" s="319"/>
      <c r="I390" s="101"/>
      <c r="J390" s="101"/>
      <c r="K390" s="102"/>
      <c r="M390" s="345"/>
      <c r="N390" s="345"/>
      <c r="O390" s="345"/>
      <c r="P390" s="345"/>
    </row>
    <row r="391" spans="1:20" s="14" customFormat="1" x14ac:dyDescent="0.25">
      <c r="B391" s="295" t="s">
        <v>674</v>
      </c>
      <c r="C391" s="101"/>
      <c r="D391" s="43"/>
      <c r="E391" s="101"/>
      <c r="F391" s="101"/>
      <c r="G391" s="101"/>
      <c r="H391" s="319"/>
      <c r="I391" s="101"/>
      <c r="J391" s="101"/>
      <c r="K391" s="102"/>
      <c r="M391" s="345"/>
      <c r="N391" s="345"/>
      <c r="O391" s="345"/>
      <c r="P391" s="345"/>
    </row>
    <row r="392" spans="1:20" s="14" customFormat="1" x14ac:dyDescent="0.25">
      <c r="B392" s="295" t="s">
        <v>675</v>
      </c>
      <c r="C392" s="101"/>
      <c r="D392" s="43"/>
      <c r="E392" s="101"/>
      <c r="F392" s="101"/>
      <c r="G392" s="101"/>
      <c r="H392" s="319"/>
      <c r="I392" s="101"/>
      <c r="J392" s="101"/>
      <c r="K392" s="102"/>
      <c r="M392" s="345"/>
      <c r="N392" s="345"/>
      <c r="O392" s="345"/>
      <c r="P392" s="345"/>
    </row>
    <row r="393" spans="1:20" s="14" customFormat="1" ht="22.8" x14ac:dyDescent="0.25">
      <c r="B393" s="295" t="s">
        <v>676</v>
      </c>
      <c r="C393" s="101"/>
      <c r="D393" s="43"/>
      <c r="E393" s="101"/>
      <c r="F393" s="101"/>
      <c r="G393" s="101"/>
      <c r="H393" s="319"/>
      <c r="I393" s="101"/>
      <c r="J393" s="101"/>
      <c r="K393" s="102"/>
      <c r="M393" s="345"/>
      <c r="N393" s="345"/>
      <c r="O393" s="345"/>
      <c r="P393" s="345"/>
    </row>
    <row r="394" spans="1:20" s="14" customFormat="1" ht="22.8" x14ac:dyDescent="0.25">
      <c r="B394" s="295" t="s">
        <v>677</v>
      </c>
      <c r="C394" s="101"/>
      <c r="D394" s="43"/>
      <c r="E394" s="101"/>
      <c r="F394" s="101"/>
      <c r="G394" s="101"/>
      <c r="H394" s="319"/>
      <c r="I394" s="101"/>
      <c r="J394" s="101"/>
      <c r="K394" s="102"/>
      <c r="M394" s="345"/>
      <c r="N394" s="345"/>
      <c r="O394" s="345"/>
      <c r="P394" s="345"/>
    </row>
    <row r="395" spans="1:20" s="14" customFormat="1" x14ac:dyDescent="0.25">
      <c r="B395" s="295" t="s">
        <v>679</v>
      </c>
      <c r="C395" s="101"/>
      <c r="D395" s="43"/>
      <c r="E395" s="101"/>
      <c r="F395" s="101"/>
      <c r="G395" s="101"/>
      <c r="H395" s="319"/>
      <c r="I395" s="101"/>
      <c r="J395" s="101"/>
      <c r="K395" s="102"/>
      <c r="M395" s="345"/>
      <c r="N395" s="345"/>
      <c r="O395" s="345"/>
      <c r="P395" s="345"/>
    </row>
    <row r="396" spans="1:20" s="14" customFormat="1" x14ac:dyDescent="0.25">
      <c r="B396" s="295" t="s">
        <v>680</v>
      </c>
      <c r="C396" s="101"/>
      <c r="D396" s="43"/>
      <c r="E396" s="101"/>
      <c r="F396" s="101"/>
      <c r="G396" s="101"/>
      <c r="H396" s="319"/>
      <c r="I396" s="101"/>
      <c r="J396" s="101"/>
      <c r="K396" s="102"/>
      <c r="M396" s="345"/>
      <c r="N396" s="345"/>
      <c r="O396" s="345"/>
      <c r="P396" s="345"/>
    </row>
    <row r="397" spans="1:20" s="14" customFormat="1" ht="13.5" customHeight="1" x14ac:dyDescent="0.25">
      <c r="B397" s="295" t="s">
        <v>681</v>
      </c>
      <c r="C397" s="101"/>
      <c r="D397" s="43"/>
      <c r="E397" s="101"/>
      <c r="F397" s="101"/>
      <c r="G397" s="101"/>
      <c r="H397" s="319"/>
      <c r="I397" s="101"/>
      <c r="J397" s="101"/>
      <c r="K397" s="102"/>
      <c r="M397" s="345"/>
      <c r="N397" s="345"/>
      <c r="O397" s="345"/>
      <c r="P397" s="345"/>
    </row>
    <row r="398" spans="1:20" s="14" customFormat="1" ht="14.4" thickBot="1" x14ac:dyDescent="0.3">
      <c r="B398" s="295" t="s">
        <v>682</v>
      </c>
      <c r="C398" s="104"/>
      <c r="D398" s="266"/>
      <c r="E398" s="104"/>
      <c r="F398" s="104"/>
      <c r="G398" s="104"/>
      <c r="H398" s="320"/>
      <c r="I398" s="104"/>
      <c r="J398" s="104"/>
      <c r="K398" s="105"/>
      <c r="M398" s="345"/>
      <c r="N398" s="345"/>
      <c r="O398" s="345"/>
      <c r="P398" s="345"/>
    </row>
    <row r="399" spans="1:20" s="14" customFormat="1" x14ac:dyDescent="0.2">
      <c r="A399" s="14">
        <v>20</v>
      </c>
      <c r="B399" s="294" t="s">
        <v>684</v>
      </c>
      <c r="C399" s="159">
        <v>1</v>
      </c>
      <c r="D399" s="372">
        <v>525087</v>
      </c>
      <c r="E399" s="373">
        <v>393816</v>
      </c>
      <c r="F399" s="373">
        <v>328179</v>
      </c>
      <c r="G399" s="378">
        <v>196908</v>
      </c>
      <c r="H399" s="372">
        <f t="shared" ref="H399:H406" si="166">ROUND($D399*(1+$G$20)/3,0)*3</f>
        <v>540840</v>
      </c>
      <c r="I399" s="373">
        <f t="shared" ref="I399:I406" si="167">(ROUND((+H399/8*6)/3,0))*3</f>
        <v>405630</v>
      </c>
      <c r="J399" s="373">
        <f t="shared" ref="J399:J406" si="168">(ROUND((+H399/8*5)/3,0))*3</f>
        <v>338025</v>
      </c>
      <c r="K399" s="378">
        <f t="shared" ref="K399:K406" si="169">(ROUND((+H399/8*3)/3,0))*3</f>
        <v>202815</v>
      </c>
      <c r="L399" s="44"/>
      <c r="M399" s="348">
        <f t="shared" ref="M399:M406" si="170">(H399-D399)/D399</f>
        <v>3.0000742734061212E-2</v>
      </c>
      <c r="N399" s="348">
        <f t="shared" ref="N399:N406" si="171">(I399-E399)/E399</f>
        <v>2.9998781156682308E-2</v>
      </c>
      <c r="O399" s="348">
        <f t="shared" ref="O399:O406" si="172">(J399-F399)/F399</f>
        <v>3.0001919684074851E-2</v>
      </c>
      <c r="P399" s="348">
        <f t="shared" ref="P399:P406" si="173">(K399-G399)/G399</f>
        <v>2.9998781156682308E-2</v>
      </c>
      <c r="Q399" s="69"/>
      <c r="R399" s="152">
        <f t="shared" ref="R399:R406" si="174">E399/D399</f>
        <v>0.75000142833473316</v>
      </c>
      <c r="S399" s="152">
        <f t="shared" ref="S399:S406" si="175">F399/D399</f>
        <v>0.62499928583263342</v>
      </c>
      <c r="T399" s="152">
        <f t="shared" ref="T399:T406" si="176">G399/D399</f>
        <v>0.37500071416736658</v>
      </c>
    </row>
    <row r="400" spans="1:20" s="14" customFormat="1" x14ac:dyDescent="0.2">
      <c r="B400" s="295" t="s">
        <v>685</v>
      </c>
      <c r="C400" s="160">
        <v>2</v>
      </c>
      <c r="D400" s="379">
        <v>532968</v>
      </c>
      <c r="E400" s="380">
        <v>399726</v>
      </c>
      <c r="F400" s="380">
        <v>333105</v>
      </c>
      <c r="G400" s="381">
        <v>199863</v>
      </c>
      <c r="H400" s="379">
        <f t="shared" si="166"/>
        <v>548958</v>
      </c>
      <c r="I400" s="380">
        <f t="shared" si="167"/>
        <v>411720</v>
      </c>
      <c r="J400" s="380">
        <f t="shared" si="168"/>
        <v>343098</v>
      </c>
      <c r="K400" s="381">
        <f t="shared" si="169"/>
        <v>205860</v>
      </c>
      <c r="L400" s="44"/>
      <c r="M400" s="348">
        <f t="shared" si="170"/>
        <v>3.0001801233845184E-2</v>
      </c>
      <c r="N400" s="348">
        <f t="shared" si="171"/>
        <v>3.0005553804355985E-2</v>
      </c>
      <c r="O400" s="348">
        <f t="shared" si="172"/>
        <v>2.9999549691538705E-2</v>
      </c>
      <c r="P400" s="348">
        <f t="shared" si="173"/>
        <v>3.0005553804355985E-2</v>
      </c>
      <c r="Q400" s="69"/>
      <c r="R400" s="152">
        <f t="shared" si="174"/>
        <v>0.75</v>
      </c>
      <c r="S400" s="152">
        <f t="shared" si="175"/>
        <v>0.625</v>
      </c>
      <c r="T400" s="152">
        <f t="shared" si="176"/>
        <v>0.375</v>
      </c>
    </row>
    <row r="401" spans="2:20" s="14" customFormat="1" ht="22.8" x14ac:dyDescent="0.2">
      <c r="B401" s="295" t="s">
        <v>686</v>
      </c>
      <c r="C401" s="160">
        <v>3</v>
      </c>
      <c r="D401" s="379">
        <v>540954</v>
      </c>
      <c r="E401" s="380">
        <v>405717</v>
      </c>
      <c r="F401" s="380">
        <v>338097</v>
      </c>
      <c r="G401" s="381">
        <v>202857</v>
      </c>
      <c r="H401" s="379">
        <f t="shared" si="166"/>
        <v>557184</v>
      </c>
      <c r="I401" s="380">
        <f t="shared" si="167"/>
        <v>417888</v>
      </c>
      <c r="J401" s="380">
        <f t="shared" si="168"/>
        <v>348240</v>
      </c>
      <c r="K401" s="381">
        <f t="shared" si="169"/>
        <v>208944</v>
      </c>
      <c r="L401" s="44"/>
      <c r="M401" s="348">
        <f t="shared" si="170"/>
        <v>3.0002551048702846E-2</v>
      </c>
      <c r="N401" s="348">
        <f t="shared" si="171"/>
        <v>2.9998742966156212E-2</v>
      </c>
      <c r="O401" s="348">
        <f t="shared" si="172"/>
        <v>3.0000266195795881E-2</v>
      </c>
      <c r="P401" s="348">
        <f t="shared" si="173"/>
        <v>3.0006359159407858E-2</v>
      </c>
      <c r="Q401" s="69"/>
      <c r="R401" s="152">
        <f t="shared" si="174"/>
        <v>0.75000277287902484</v>
      </c>
      <c r="S401" s="152">
        <f t="shared" si="175"/>
        <v>0.62500138643951242</v>
      </c>
      <c r="T401" s="152">
        <f t="shared" si="176"/>
        <v>0.37499861356048758</v>
      </c>
    </row>
    <row r="402" spans="2:20" s="14" customFormat="1" ht="14.25" customHeight="1" x14ac:dyDescent="0.2">
      <c r="B402" s="295" t="s">
        <v>687</v>
      </c>
      <c r="C402" s="160">
        <v>4</v>
      </c>
      <c r="D402" s="379">
        <v>549069</v>
      </c>
      <c r="E402" s="380">
        <v>411801</v>
      </c>
      <c r="F402" s="380">
        <v>343167</v>
      </c>
      <c r="G402" s="381">
        <v>205902</v>
      </c>
      <c r="H402" s="379">
        <f t="shared" si="166"/>
        <v>565542</v>
      </c>
      <c r="I402" s="380">
        <f t="shared" si="167"/>
        <v>424158</v>
      </c>
      <c r="J402" s="380">
        <f t="shared" si="168"/>
        <v>353463</v>
      </c>
      <c r="K402" s="381">
        <f t="shared" si="169"/>
        <v>212079</v>
      </c>
      <c r="L402" s="44"/>
      <c r="M402" s="348">
        <f t="shared" si="170"/>
        <v>3.0001693776192065E-2</v>
      </c>
      <c r="N402" s="348">
        <f t="shared" si="171"/>
        <v>3.0007212221437055E-2</v>
      </c>
      <c r="O402" s="348">
        <f t="shared" si="172"/>
        <v>3.0002884892778151E-2</v>
      </c>
      <c r="P402" s="348">
        <f t="shared" si="173"/>
        <v>2.9999708599236528E-2</v>
      </c>
      <c r="Q402" s="69"/>
      <c r="R402" s="152">
        <f t="shared" si="174"/>
        <v>0.74999863405145806</v>
      </c>
      <c r="S402" s="152">
        <f t="shared" si="175"/>
        <v>0.62499795107718703</v>
      </c>
      <c r="T402" s="152">
        <f t="shared" si="176"/>
        <v>0.37500204892281297</v>
      </c>
    </row>
    <row r="403" spans="2:20" s="14" customFormat="1" ht="22.8" x14ac:dyDescent="0.2">
      <c r="B403" s="295" t="s">
        <v>688</v>
      </c>
      <c r="C403" s="160">
        <v>5</v>
      </c>
      <c r="D403" s="379">
        <v>557301</v>
      </c>
      <c r="E403" s="380">
        <v>417975</v>
      </c>
      <c r="F403" s="380">
        <v>348312</v>
      </c>
      <c r="G403" s="381">
        <v>208989</v>
      </c>
      <c r="H403" s="379">
        <f t="shared" si="166"/>
        <v>574020</v>
      </c>
      <c r="I403" s="380">
        <f t="shared" si="167"/>
        <v>430515</v>
      </c>
      <c r="J403" s="380">
        <f t="shared" si="168"/>
        <v>358764</v>
      </c>
      <c r="K403" s="381">
        <f t="shared" si="169"/>
        <v>215259</v>
      </c>
      <c r="L403" s="44"/>
      <c r="M403" s="348">
        <f t="shared" si="170"/>
        <v>2.9999946169125841E-2</v>
      </c>
      <c r="N403" s="348">
        <f t="shared" si="171"/>
        <v>3.0001794365691729E-2</v>
      </c>
      <c r="O403" s="348">
        <f t="shared" si="172"/>
        <v>3.0007579411562048E-2</v>
      </c>
      <c r="P403" s="348">
        <f t="shared" si="173"/>
        <v>3.0001579030475289E-2</v>
      </c>
      <c r="Q403" s="69"/>
      <c r="R403" s="152">
        <f t="shared" si="174"/>
        <v>0.74999865422814604</v>
      </c>
      <c r="S403" s="152">
        <f t="shared" si="175"/>
        <v>0.62499798134221907</v>
      </c>
      <c r="T403" s="152">
        <f t="shared" si="176"/>
        <v>0.37500201865778099</v>
      </c>
    </row>
    <row r="404" spans="2:20" s="14" customFormat="1" ht="22.8" x14ac:dyDescent="0.2">
      <c r="B404" s="295" t="s">
        <v>689</v>
      </c>
      <c r="C404" s="160">
        <v>6</v>
      </c>
      <c r="D404" s="379">
        <v>565668</v>
      </c>
      <c r="E404" s="380">
        <v>424251</v>
      </c>
      <c r="F404" s="380">
        <v>353544</v>
      </c>
      <c r="G404" s="381">
        <v>212127</v>
      </c>
      <c r="H404" s="379">
        <f t="shared" si="166"/>
        <v>582639</v>
      </c>
      <c r="I404" s="380">
        <f t="shared" si="167"/>
        <v>436980</v>
      </c>
      <c r="J404" s="380">
        <f t="shared" si="168"/>
        <v>364149</v>
      </c>
      <c r="K404" s="381">
        <f t="shared" si="169"/>
        <v>218490</v>
      </c>
      <c r="L404" s="44"/>
      <c r="M404" s="348">
        <f t="shared" si="170"/>
        <v>3.0001697108551304E-2</v>
      </c>
      <c r="N404" s="348">
        <f t="shared" si="171"/>
        <v>3.0003464929958916E-2</v>
      </c>
      <c r="O404" s="348">
        <f t="shared" si="172"/>
        <v>2.9996266377028034E-2</v>
      </c>
      <c r="P404" s="348">
        <f t="shared" si="173"/>
        <v>2.9996181532761033E-2</v>
      </c>
      <c r="Q404" s="69"/>
      <c r="R404" s="152">
        <f t="shared" si="174"/>
        <v>0.75</v>
      </c>
      <c r="S404" s="152">
        <f t="shared" si="175"/>
        <v>0.62500265173211145</v>
      </c>
      <c r="T404" s="152">
        <f t="shared" si="176"/>
        <v>0.37500265173211139</v>
      </c>
    </row>
    <row r="405" spans="2:20" s="14" customFormat="1" ht="22.8" x14ac:dyDescent="0.2">
      <c r="B405" s="295" t="s">
        <v>690</v>
      </c>
      <c r="C405" s="160">
        <v>7</v>
      </c>
      <c r="D405" s="379">
        <v>574152</v>
      </c>
      <c r="E405" s="380">
        <v>430614</v>
      </c>
      <c r="F405" s="380">
        <v>358845</v>
      </c>
      <c r="G405" s="381">
        <v>215307</v>
      </c>
      <c r="H405" s="379">
        <f t="shared" si="166"/>
        <v>591378</v>
      </c>
      <c r="I405" s="380">
        <f t="shared" si="167"/>
        <v>443535</v>
      </c>
      <c r="J405" s="380">
        <f t="shared" si="168"/>
        <v>369612</v>
      </c>
      <c r="K405" s="381">
        <f t="shared" si="169"/>
        <v>221766</v>
      </c>
      <c r="L405" s="44"/>
      <c r="M405" s="348">
        <f t="shared" si="170"/>
        <v>3.0002508046649667E-2</v>
      </c>
      <c r="N405" s="348">
        <f t="shared" si="171"/>
        <v>3.0005991444774206E-2</v>
      </c>
      <c r="O405" s="348">
        <f t="shared" si="172"/>
        <v>3.000459808552439E-2</v>
      </c>
      <c r="P405" s="348">
        <f t="shared" si="173"/>
        <v>2.9999024648525129E-2</v>
      </c>
      <c r="Q405" s="69"/>
      <c r="R405" s="152">
        <f t="shared" si="174"/>
        <v>0.75</v>
      </c>
      <c r="S405" s="152">
        <f t="shared" si="175"/>
        <v>0.625</v>
      </c>
      <c r="T405" s="152">
        <f t="shared" si="176"/>
        <v>0.375</v>
      </c>
    </row>
    <row r="406" spans="2:20" s="14" customFormat="1" ht="22.8" x14ac:dyDescent="0.2">
      <c r="B406" s="295" t="s">
        <v>693</v>
      </c>
      <c r="C406" s="160">
        <v>8</v>
      </c>
      <c r="D406" s="379">
        <v>582771</v>
      </c>
      <c r="E406" s="380">
        <v>437079</v>
      </c>
      <c r="F406" s="380">
        <v>364233</v>
      </c>
      <c r="G406" s="381">
        <v>218538</v>
      </c>
      <c r="H406" s="379">
        <f t="shared" si="166"/>
        <v>600255</v>
      </c>
      <c r="I406" s="380">
        <f t="shared" si="167"/>
        <v>450192</v>
      </c>
      <c r="J406" s="380">
        <f t="shared" si="168"/>
        <v>375159</v>
      </c>
      <c r="K406" s="381">
        <f t="shared" si="169"/>
        <v>225096</v>
      </c>
      <c r="L406" s="44"/>
      <c r="M406" s="348">
        <f t="shared" si="170"/>
        <v>3.0001492867695888E-2</v>
      </c>
      <c r="N406" s="348">
        <f t="shared" si="171"/>
        <v>3.0001441387026144E-2</v>
      </c>
      <c r="O406" s="348">
        <f t="shared" si="172"/>
        <v>2.9997281959624745E-2</v>
      </c>
      <c r="P406" s="348">
        <f t="shared" si="173"/>
        <v>3.0008511105620077E-2</v>
      </c>
      <c r="Q406" s="69"/>
      <c r="R406" s="152">
        <f t="shared" si="174"/>
        <v>0.7500012869549102</v>
      </c>
      <c r="S406" s="152">
        <f t="shared" si="175"/>
        <v>0.6250019304323654</v>
      </c>
      <c r="T406" s="152">
        <f t="shared" si="176"/>
        <v>0.37499806956763465</v>
      </c>
    </row>
    <row r="407" spans="2:20" s="14" customFormat="1" ht="12" customHeight="1" x14ac:dyDescent="0.25">
      <c r="B407" s="295" t="s">
        <v>692</v>
      </c>
      <c r="C407" s="101"/>
      <c r="D407" s="43"/>
      <c r="E407" s="101"/>
      <c r="F407" s="101"/>
      <c r="G407" s="101"/>
      <c r="H407" s="319"/>
      <c r="I407" s="101"/>
      <c r="J407" s="101"/>
      <c r="K407" s="102"/>
      <c r="M407" s="345"/>
      <c r="N407" s="345"/>
      <c r="O407" s="345"/>
      <c r="P407" s="345"/>
    </row>
    <row r="408" spans="2:20" s="14" customFormat="1" x14ac:dyDescent="0.25">
      <c r="B408" s="295" t="s">
        <v>691</v>
      </c>
      <c r="C408" s="101"/>
      <c r="D408" s="43"/>
      <c r="E408" s="101"/>
      <c r="F408" s="101"/>
      <c r="G408" s="101"/>
      <c r="H408" s="319"/>
      <c r="I408" s="101"/>
      <c r="J408" s="101"/>
      <c r="K408" s="102"/>
      <c r="M408" s="345"/>
      <c r="N408" s="345"/>
      <c r="O408" s="345"/>
      <c r="P408" s="345"/>
    </row>
    <row r="409" spans="2:20" s="14" customFormat="1" ht="22.8" x14ac:dyDescent="0.25">
      <c r="B409" s="295" t="s">
        <v>694</v>
      </c>
      <c r="C409" s="101"/>
      <c r="D409" s="43"/>
      <c r="E409" s="101"/>
      <c r="F409" s="101"/>
      <c r="G409" s="101"/>
      <c r="H409" s="319"/>
      <c r="I409" s="101"/>
      <c r="J409" s="101"/>
      <c r="K409" s="102"/>
      <c r="M409" s="345"/>
      <c r="N409" s="345"/>
      <c r="O409" s="345"/>
      <c r="P409" s="345"/>
    </row>
    <row r="410" spans="2:20" s="14" customFormat="1" ht="13.5" customHeight="1" x14ac:dyDescent="0.25">
      <c r="B410" s="295" t="s">
        <v>695</v>
      </c>
      <c r="C410" s="101"/>
      <c r="D410" s="43"/>
      <c r="E410" s="101"/>
      <c r="F410" s="101"/>
      <c r="G410" s="101"/>
      <c r="H410" s="319"/>
      <c r="I410" s="101"/>
      <c r="J410" s="101"/>
      <c r="K410" s="102"/>
      <c r="M410" s="345"/>
      <c r="N410" s="345"/>
      <c r="O410" s="345"/>
      <c r="P410" s="345"/>
    </row>
    <row r="411" spans="2:20" s="14" customFormat="1" ht="22.8" x14ac:dyDescent="0.25">
      <c r="B411" s="295" t="s">
        <v>696</v>
      </c>
      <c r="C411" s="101"/>
      <c r="D411" s="43"/>
      <c r="E411" s="101"/>
      <c r="F411" s="101"/>
      <c r="G411" s="101"/>
      <c r="H411" s="319"/>
      <c r="I411" s="101"/>
      <c r="J411" s="101"/>
      <c r="K411" s="102"/>
      <c r="M411" s="345"/>
      <c r="N411" s="345"/>
      <c r="O411" s="345"/>
      <c r="P411" s="345"/>
    </row>
    <row r="412" spans="2:20" s="14" customFormat="1" x14ac:dyDescent="0.25">
      <c r="B412" s="295" t="s">
        <v>697</v>
      </c>
      <c r="C412" s="101"/>
      <c r="D412" s="43"/>
      <c r="E412" s="101"/>
      <c r="F412" s="101"/>
      <c r="G412" s="101"/>
      <c r="H412" s="319"/>
      <c r="I412" s="101"/>
      <c r="J412" s="101"/>
      <c r="K412" s="102"/>
      <c r="M412" s="345"/>
      <c r="N412" s="345"/>
      <c r="O412" s="345"/>
      <c r="P412" s="345"/>
    </row>
    <row r="413" spans="2:20" s="14" customFormat="1" x14ac:dyDescent="0.25">
      <c r="B413" s="295" t="s">
        <v>698</v>
      </c>
      <c r="C413" s="101"/>
      <c r="D413" s="43"/>
      <c r="E413" s="101"/>
      <c r="F413" s="101"/>
      <c r="G413" s="101"/>
      <c r="H413" s="319"/>
      <c r="I413" s="101"/>
      <c r="J413" s="101"/>
      <c r="K413" s="102"/>
      <c r="M413" s="345"/>
      <c r="N413" s="345"/>
      <c r="O413" s="345"/>
      <c r="P413" s="345"/>
    </row>
    <row r="414" spans="2:20" s="14" customFormat="1" ht="22.8" x14ac:dyDescent="0.25">
      <c r="B414" s="295" t="s">
        <v>699</v>
      </c>
      <c r="C414" s="101"/>
      <c r="D414" s="43"/>
      <c r="E414" s="101"/>
      <c r="F414" s="101"/>
      <c r="G414" s="101"/>
      <c r="H414" s="319"/>
      <c r="I414" s="101"/>
      <c r="J414" s="101"/>
      <c r="K414" s="102"/>
      <c r="M414" s="345"/>
      <c r="N414" s="345"/>
      <c r="O414" s="345"/>
      <c r="P414" s="345"/>
    </row>
    <row r="415" spans="2:20" s="14" customFormat="1" ht="22.8" x14ac:dyDescent="0.25">
      <c r="B415" s="295" t="s">
        <v>700</v>
      </c>
      <c r="C415" s="101"/>
      <c r="D415" s="43"/>
      <c r="E415" s="101"/>
      <c r="F415" s="101"/>
      <c r="G415" s="101"/>
      <c r="H415" s="319"/>
      <c r="I415" s="101"/>
      <c r="J415" s="101"/>
      <c r="K415" s="102"/>
      <c r="M415" s="345"/>
      <c r="N415" s="345"/>
      <c r="O415" s="345"/>
      <c r="P415" s="345"/>
    </row>
    <row r="416" spans="2:20" s="14" customFormat="1" ht="22.8" x14ac:dyDescent="0.25">
      <c r="B416" s="295" t="s">
        <v>701</v>
      </c>
      <c r="C416" s="101"/>
      <c r="D416" s="43"/>
      <c r="E416" s="101"/>
      <c r="F416" s="101"/>
      <c r="G416" s="101"/>
      <c r="H416" s="319"/>
      <c r="I416" s="101"/>
      <c r="J416" s="101"/>
      <c r="K416" s="102"/>
      <c r="M416" s="345"/>
      <c r="N416" s="345"/>
      <c r="O416" s="345"/>
      <c r="P416" s="345"/>
    </row>
    <row r="417" spans="1:20" s="14" customFormat="1" ht="22.8" x14ac:dyDescent="0.25">
      <c r="B417" s="295" t="s">
        <v>702</v>
      </c>
      <c r="C417" s="101"/>
      <c r="D417" s="43"/>
      <c r="E417" s="101"/>
      <c r="F417" s="101"/>
      <c r="G417" s="101"/>
      <c r="H417" s="319"/>
      <c r="I417" s="101"/>
      <c r="J417" s="101"/>
      <c r="K417" s="102"/>
      <c r="M417" s="345"/>
      <c r="N417" s="345"/>
      <c r="O417" s="345"/>
      <c r="P417" s="345"/>
    </row>
    <row r="418" spans="1:20" s="14" customFormat="1" x14ac:dyDescent="0.25">
      <c r="B418" s="295" t="s">
        <v>703</v>
      </c>
      <c r="C418" s="101"/>
      <c r="D418" s="43"/>
      <c r="E418" s="101"/>
      <c r="F418" s="101"/>
      <c r="G418" s="101"/>
      <c r="H418" s="319"/>
      <c r="I418" s="101"/>
      <c r="J418" s="101"/>
      <c r="K418" s="102"/>
      <c r="M418" s="345"/>
      <c r="N418" s="345"/>
      <c r="O418" s="345"/>
      <c r="P418" s="345"/>
    </row>
    <row r="419" spans="1:20" s="14" customFormat="1" ht="22.8" x14ac:dyDescent="0.25">
      <c r="B419" s="295" t="s">
        <v>704</v>
      </c>
      <c r="C419" s="101"/>
      <c r="D419" s="43"/>
      <c r="E419" s="101"/>
      <c r="F419" s="101"/>
      <c r="G419" s="101"/>
      <c r="H419" s="319"/>
      <c r="I419" s="101"/>
      <c r="J419" s="101"/>
      <c r="K419" s="102"/>
      <c r="M419" s="345"/>
      <c r="N419" s="345"/>
      <c r="O419" s="345"/>
      <c r="P419" s="345"/>
    </row>
    <row r="420" spans="1:20" s="14" customFormat="1" ht="23.4" thickBot="1" x14ac:dyDescent="0.3">
      <c r="B420" s="296" t="s">
        <v>705</v>
      </c>
      <c r="C420" s="104"/>
      <c r="D420" s="266"/>
      <c r="E420" s="104"/>
      <c r="F420" s="104"/>
      <c r="G420" s="104"/>
      <c r="H420" s="320"/>
      <c r="I420" s="104"/>
      <c r="J420" s="104"/>
      <c r="K420" s="105"/>
      <c r="M420" s="345"/>
      <c r="N420" s="345"/>
      <c r="O420" s="345"/>
      <c r="P420" s="345"/>
    </row>
    <row r="421" spans="1:20" s="14" customFormat="1" x14ac:dyDescent="0.2">
      <c r="A421" s="14">
        <v>21</v>
      </c>
      <c r="B421" s="294" t="s">
        <v>706</v>
      </c>
      <c r="C421" s="163">
        <v>1</v>
      </c>
      <c r="D421" s="372">
        <v>600384</v>
      </c>
      <c r="E421" s="373">
        <v>450288</v>
      </c>
      <c r="F421" s="373">
        <v>375240</v>
      </c>
      <c r="G421" s="378">
        <v>225144</v>
      </c>
      <c r="H421" s="372">
        <f t="shared" ref="H421:H428" si="177">ROUND($D421*(1+$G$20)/3,0)*3</f>
        <v>618396</v>
      </c>
      <c r="I421" s="373">
        <f t="shared" ref="I421:I428" si="178">(ROUND((+H421/8*6)/3,0))*3</f>
        <v>463797</v>
      </c>
      <c r="J421" s="373">
        <f t="shared" ref="J421:J428" si="179">(ROUND((+H421/8*5)/3,0))*3</f>
        <v>386499</v>
      </c>
      <c r="K421" s="378">
        <f t="shared" ref="K421:K428" si="180">(ROUND((+H421/8*3)/3,0))*3</f>
        <v>231900</v>
      </c>
      <c r="L421" s="44"/>
      <c r="M421" s="348">
        <f t="shared" ref="M421:M428" si="181">(H421-D421)/D421</f>
        <v>3.000079948832747E-2</v>
      </c>
      <c r="N421" s="348">
        <f t="shared" ref="N421:N428" si="182">(I421-E421)/E421</f>
        <v>3.000079948832747E-2</v>
      </c>
      <c r="O421" s="348">
        <f t="shared" ref="O421:O428" si="183">(J421-F421)/F421</f>
        <v>3.0004796929964824E-2</v>
      </c>
      <c r="P421" s="348">
        <f t="shared" ref="P421:P428" si="184">(K421-G421)/G421</f>
        <v>3.0007461891056391E-2</v>
      </c>
      <c r="Q421" s="69"/>
      <c r="R421" s="152">
        <f t="shared" ref="R421:R428" si="185">E421/D421</f>
        <v>0.75</v>
      </c>
      <c r="S421" s="152">
        <f t="shared" ref="S421:S428" si="186">F421/D421</f>
        <v>0.625</v>
      </c>
      <c r="T421" s="152">
        <f t="shared" ref="T421:T428" si="187">G421/D421</f>
        <v>0.375</v>
      </c>
    </row>
    <row r="422" spans="1:20" s="14" customFormat="1" x14ac:dyDescent="0.2">
      <c r="B422" s="295" t="s">
        <v>707</v>
      </c>
      <c r="C422" s="160">
        <v>2</v>
      </c>
      <c r="D422" s="379">
        <v>609381</v>
      </c>
      <c r="E422" s="380">
        <v>457035</v>
      </c>
      <c r="F422" s="380">
        <v>380862</v>
      </c>
      <c r="G422" s="381">
        <v>228519</v>
      </c>
      <c r="H422" s="379">
        <f t="shared" si="177"/>
        <v>627663</v>
      </c>
      <c r="I422" s="380">
        <f t="shared" si="178"/>
        <v>470748</v>
      </c>
      <c r="J422" s="380">
        <f t="shared" si="179"/>
        <v>392289</v>
      </c>
      <c r="K422" s="381">
        <f t="shared" si="180"/>
        <v>235374</v>
      </c>
      <c r="L422" s="44"/>
      <c r="M422" s="348">
        <f t="shared" si="181"/>
        <v>3.0000935375405536E-2</v>
      </c>
      <c r="N422" s="348">
        <f t="shared" si="182"/>
        <v>3.0004266631658408E-2</v>
      </c>
      <c r="O422" s="348">
        <f t="shared" si="183"/>
        <v>3.0002993210139106E-2</v>
      </c>
      <c r="P422" s="348">
        <f t="shared" si="184"/>
        <v>2.9997505677864859E-2</v>
      </c>
      <c r="Q422" s="69"/>
      <c r="R422" s="152">
        <f t="shared" si="185"/>
        <v>0.74999876924288744</v>
      </c>
      <c r="S422" s="152">
        <f t="shared" si="186"/>
        <v>0.62499815386433122</v>
      </c>
      <c r="T422" s="152">
        <f t="shared" si="187"/>
        <v>0.37500184613566884</v>
      </c>
    </row>
    <row r="423" spans="1:20" s="14" customFormat="1" ht="22.8" x14ac:dyDescent="0.2">
      <c r="B423" s="295" t="s">
        <v>708</v>
      </c>
      <c r="C423" s="160">
        <v>3</v>
      </c>
      <c r="D423" s="379">
        <v>618516</v>
      </c>
      <c r="E423" s="380">
        <v>463887</v>
      </c>
      <c r="F423" s="380">
        <v>386574</v>
      </c>
      <c r="G423" s="381">
        <v>231945</v>
      </c>
      <c r="H423" s="379">
        <f t="shared" si="177"/>
        <v>637071</v>
      </c>
      <c r="I423" s="380">
        <f t="shared" si="178"/>
        <v>477804</v>
      </c>
      <c r="J423" s="380">
        <f t="shared" si="179"/>
        <v>398169</v>
      </c>
      <c r="K423" s="381">
        <f t="shared" si="180"/>
        <v>238902</v>
      </c>
      <c r="L423" s="44"/>
      <c r="M423" s="348">
        <f t="shared" si="181"/>
        <v>2.9999223948935842E-2</v>
      </c>
      <c r="N423" s="348">
        <f t="shared" si="182"/>
        <v>3.0000840721986173E-2</v>
      </c>
      <c r="O423" s="348">
        <f t="shared" si="183"/>
        <v>2.9994257244408573E-2</v>
      </c>
      <c r="P423" s="348">
        <f t="shared" si="184"/>
        <v>2.999417965465951E-2</v>
      </c>
      <c r="Q423" s="69"/>
      <c r="R423" s="152">
        <f t="shared" si="185"/>
        <v>0.75</v>
      </c>
      <c r="S423" s="152">
        <f t="shared" si="186"/>
        <v>0.62500242515957549</v>
      </c>
      <c r="T423" s="152">
        <f t="shared" si="187"/>
        <v>0.37500242515957549</v>
      </c>
    </row>
    <row r="424" spans="1:20" s="14" customFormat="1" ht="13.5" customHeight="1" x14ac:dyDescent="0.2">
      <c r="B424" s="295" t="s">
        <v>709</v>
      </c>
      <c r="C424" s="160">
        <v>4</v>
      </c>
      <c r="D424" s="379">
        <v>627801</v>
      </c>
      <c r="E424" s="380">
        <v>470850</v>
      </c>
      <c r="F424" s="380">
        <v>392376</v>
      </c>
      <c r="G424" s="381">
        <v>235425</v>
      </c>
      <c r="H424" s="379">
        <f t="shared" si="177"/>
        <v>646635</v>
      </c>
      <c r="I424" s="380">
        <f t="shared" si="178"/>
        <v>484977</v>
      </c>
      <c r="J424" s="380">
        <f t="shared" si="179"/>
        <v>404148</v>
      </c>
      <c r="K424" s="381">
        <f t="shared" si="180"/>
        <v>242487</v>
      </c>
      <c r="L424" s="44"/>
      <c r="M424" s="348">
        <f t="shared" si="181"/>
        <v>2.9999952214157032E-2</v>
      </c>
      <c r="N424" s="348">
        <f t="shared" si="182"/>
        <v>3.0003185727938832E-2</v>
      </c>
      <c r="O424" s="348">
        <f t="shared" si="183"/>
        <v>3.0001834974616184E-2</v>
      </c>
      <c r="P424" s="348">
        <f t="shared" si="184"/>
        <v>2.9996814272061165E-2</v>
      </c>
      <c r="Q424" s="69"/>
      <c r="R424" s="152">
        <f t="shared" si="185"/>
        <v>0.74999880535392582</v>
      </c>
      <c r="S424" s="152">
        <f t="shared" si="186"/>
        <v>0.62500059732303703</v>
      </c>
      <c r="T424" s="152">
        <f t="shared" si="187"/>
        <v>0.37499940267696291</v>
      </c>
    </row>
    <row r="425" spans="1:20" s="14" customFormat="1" ht="22.8" x14ac:dyDescent="0.2">
      <c r="B425" s="295" t="s">
        <v>710</v>
      </c>
      <c r="C425" s="160">
        <v>5</v>
      </c>
      <c r="D425" s="379">
        <v>637212</v>
      </c>
      <c r="E425" s="380">
        <v>477909</v>
      </c>
      <c r="F425" s="380">
        <v>398259</v>
      </c>
      <c r="G425" s="381">
        <v>238956</v>
      </c>
      <c r="H425" s="379">
        <f t="shared" si="177"/>
        <v>656328</v>
      </c>
      <c r="I425" s="380">
        <f t="shared" si="178"/>
        <v>492246</v>
      </c>
      <c r="J425" s="380">
        <f t="shared" si="179"/>
        <v>410205</v>
      </c>
      <c r="K425" s="381">
        <f t="shared" si="180"/>
        <v>246123</v>
      </c>
      <c r="L425" s="44"/>
      <c r="M425" s="348">
        <f t="shared" si="181"/>
        <v>2.9999435038888158E-2</v>
      </c>
      <c r="N425" s="348">
        <f t="shared" si="182"/>
        <v>2.9999435038888158E-2</v>
      </c>
      <c r="O425" s="348">
        <f t="shared" si="183"/>
        <v>2.9995555655992708E-2</v>
      </c>
      <c r="P425" s="348">
        <f t="shared" si="184"/>
        <v>2.9992969416963791E-2</v>
      </c>
      <c r="Q425" s="69"/>
      <c r="R425" s="152">
        <f t="shared" si="185"/>
        <v>0.75</v>
      </c>
      <c r="S425" s="152">
        <f t="shared" si="186"/>
        <v>0.62500235400463267</v>
      </c>
      <c r="T425" s="152">
        <f t="shared" si="187"/>
        <v>0.37500235400463267</v>
      </c>
    </row>
    <row r="426" spans="1:20" s="14" customFormat="1" ht="22.8" x14ac:dyDescent="0.2">
      <c r="B426" s="295" t="s">
        <v>711</v>
      </c>
      <c r="C426" s="160">
        <v>6</v>
      </c>
      <c r="D426" s="379">
        <v>646776</v>
      </c>
      <c r="E426" s="380">
        <v>485082</v>
      </c>
      <c r="F426" s="380">
        <v>404235</v>
      </c>
      <c r="G426" s="381">
        <v>242541</v>
      </c>
      <c r="H426" s="379">
        <f t="shared" si="177"/>
        <v>666180</v>
      </c>
      <c r="I426" s="380">
        <f t="shared" si="178"/>
        <v>499635</v>
      </c>
      <c r="J426" s="380">
        <f t="shared" si="179"/>
        <v>416364</v>
      </c>
      <c r="K426" s="381">
        <f t="shared" si="180"/>
        <v>249819</v>
      </c>
      <c r="L426" s="44"/>
      <c r="M426" s="348">
        <f t="shared" si="181"/>
        <v>3.0001113213848379E-2</v>
      </c>
      <c r="N426" s="348">
        <f t="shared" si="182"/>
        <v>3.0001113213848379E-2</v>
      </c>
      <c r="O426" s="348">
        <f t="shared" si="183"/>
        <v>3.0004823926676315E-2</v>
      </c>
      <c r="P426" s="348">
        <f t="shared" si="184"/>
        <v>3.0007297735228269E-2</v>
      </c>
      <c r="Q426" s="69"/>
      <c r="R426" s="152">
        <f t="shared" si="185"/>
        <v>0.75</v>
      </c>
      <c r="S426" s="152">
        <f t="shared" si="186"/>
        <v>0.625</v>
      </c>
      <c r="T426" s="152">
        <f t="shared" si="187"/>
        <v>0.375</v>
      </c>
    </row>
    <row r="427" spans="1:20" s="14" customFormat="1" ht="22.8" x14ac:dyDescent="0.2">
      <c r="B427" s="295" t="s">
        <v>712</v>
      </c>
      <c r="C427" s="160">
        <v>7</v>
      </c>
      <c r="D427" s="379">
        <v>656481</v>
      </c>
      <c r="E427" s="380">
        <v>492360</v>
      </c>
      <c r="F427" s="380">
        <v>410301</v>
      </c>
      <c r="G427" s="381">
        <v>246180</v>
      </c>
      <c r="H427" s="379">
        <f t="shared" si="177"/>
        <v>676176</v>
      </c>
      <c r="I427" s="380">
        <f t="shared" si="178"/>
        <v>507132</v>
      </c>
      <c r="J427" s="380">
        <f t="shared" si="179"/>
        <v>422610</v>
      </c>
      <c r="K427" s="381">
        <f t="shared" si="180"/>
        <v>253566</v>
      </c>
      <c r="L427" s="44"/>
      <c r="M427" s="348">
        <f t="shared" si="181"/>
        <v>3.0000868265799011E-2</v>
      </c>
      <c r="N427" s="348">
        <f t="shared" si="182"/>
        <v>3.000243724104314E-2</v>
      </c>
      <c r="O427" s="348">
        <f t="shared" si="183"/>
        <v>2.999992688294691E-2</v>
      </c>
      <c r="P427" s="348">
        <f t="shared" si="184"/>
        <v>3.000243724104314E-2</v>
      </c>
      <c r="Q427" s="69"/>
      <c r="R427" s="152">
        <f t="shared" si="185"/>
        <v>0.74999885754500129</v>
      </c>
      <c r="S427" s="152">
        <f t="shared" si="186"/>
        <v>0.6250005712274993</v>
      </c>
      <c r="T427" s="152">
        <f t="shared" si="187"/>
        <v>0.37499942877250064</v>
      </c>
    </row>
    <row r="428" spans="1:20" s="14" customFormat="1" ht="22.8" x14ac:dyDescent="0.2">
      <c r="B428" s="295" t="s">
        <v>713</v>
      </c>
      <c r="C428" s="160">
        <v>8</v>
      </c>
      <c r="D428" s="379">
        <v>666315</v>
      </c>
      <c r="E428" s="380">
        <v>499737</v>
      </c>
      <c r="F428" s="380">
        <v>416448</v>
      </c>
      <c r="G428" s="381">
        <v>249867</v>
      </c>
      <c r="H428" s="379">
        <f t="shared" si="177"/>
        <v>686304</v>
      </c>
      <c r="I428" s="380">
        <f t="shared" si="178"/>
        <v>514728</v>
      </c>
      <c r="J428" s="380">
        <f t="shared" si="179"/>
        <v>428940</v>
      </c>
      <c r="K428" s="381">
        <f t="shared" si="180"/>
        <v>257364</v>
      </c>
      <c r="L428" s="44"/>
      <c r="M428" s="348">
        <f t="shared" si="181"/>
        <v>2.9999324643749579E-2</v>
      </c>
      <c r="N428" s="348">
        <f t="shared" si="182"/>
        <v>2.9997778831665455E-2</v>
      </c>
      <c r="O428" s="348">
        <f t="shared" si="183"/>
        <v>2.9996542185338867E-2</v>
      </c>
      <c r="P428" s="348">
        <f t="shared" si="184"/>
        <v>3.0003962107841373E-2</v>
      </c>
      <c r="Q428" s="69"/>
      <c r="R428" s="152">
        <f t="shared" si="185"/>
        <v>0.75000112559375065</v>
      </c>
      <c r="S428" s="152">
        <f t="shared" si="186"/>
        <v>0.62500168839062609</v>
      </c>
      <c r="T428" s="152">
        <f t="shared" si="187"/>
        <v>0.37499831160937397</v>
      </c>
    </row>
    <row r="429" spans="1:20" s="14" customFormat="1" ht="14.25" customHeight="1" x14ac:dyDescent="0.25">
      <c r="B429" s="295" t="s">
        <v>714</v>
      </c>
      <c r="C429" s="101"/>
      <c r="D429" s="317"/>
      <c r="E429" s="101"/>
      <c r="F429" s="101"/>
      <c r="G429" s="107"/>
      <c r="H429" s="319"/>
      <c r="I429" s="101"/>
      <c r="J429" s="101"/>
      <c r="K429" s="102"/>
      <c r="M429" s="345"/>
      <c r="N429" s="345"/>
      <c r="O429" s="345"/>
      <c r="P429" s="345"/>
    </row>
    <row r="430" spans="1:20" s="14" customFormat="1" x14ac:dyDescent="0.25">
      <c r="B430" s="295" t="s">
        <v>715</v>
      </c>
      <c r="C430" s="101"/>
      <c r="D430" s="317"/>
      <c r="E430" s="101"/>
      <c r="F430" s="101"/>
      <c r="G430" s="101"/>
      <c r="H430" s="319"/>
      <c r="I430" s="101"/>
      <c r="J430" s="101"/>
      <c r="K430" s="102"/>
      <c r="M430" s="345"/>
      <c r="N430" s="345"/>
      <c r="O430" s="345"/>
      <c r="P430" s="345"/>
    </row>
    <row r="431" spans="1:20" s="14" customFormat="1" ht="22.8" x14ac:dyDescent="0.25">
      <c r="B431" s="295" t="s">
        <v>716</v>
      </c>
      <c r="C431" s="101"/>
      <c r="D431" s="317"/>
      <c r="E431" s="101"/>
      <c r="F431" s="101"/>
      <c r="G431" s="101"/>
      <c r="H431" s="319"/>
      <c r="I431" s="101"/>
      <c r="J431" s="101"/>
      <c r="K431" s="102"/>
      <c r="M431" s="345"/>
      <c r="N431" s="345"/>
      <c r="O431" s="345"/>
      <c r="P431" s="345"/>
    </row>
    <row r="432" spans="1:20" s="14" customFormat="1" ht="13.5" customHeight="1" x14ac:dyDescent="0.25">
      <c r="B432" s="295" t="s">
        <v>717</v>
      </c>
      <c r="C432" s="101"/>
      <c r="D432" s="317"/>
      <c r="E432" s="101"/>
      <c r="F432" s="101"/>
      <c r="G432" s="101"/>
      <c r="H432" s="319"/>
      <c r="I432" s="101"/>
      <c r="J432" s="101"/>
      <c r="K432" s="102"/>
      <c r="M432" s="345"/>
      <c r="N432" s="345"/>
      <c r="O432" s="345"/>
      <c r="P432" s="345"/>
    </row>
    <row r="433" spans="1:20" s="14" customFormat="1" ht="22.8" x14ac:dyDescent="0.25">
      <c r="B433" s="295" t="s">
        <v>718</v>
      </c>
      <c r="C433" s="101"/>
      <c r="D433" s="317"/>
      <c r="E433" s="101"/>
      <c r="F433" s="101"/>
      <c r="G433" s="101"/>
      <c r="H433" s="319"/>
      <c r="I433" s="101"/>
      <c r="J433" s="101"/>
      <c r="K433" s="102"/>
      <c r="M433" s="345"/>
      <c r="N433" s="345"/>
      <c r="O433" s="345"/>
      <c r="P433" s="345"/>
    </row>
    <row r="434" spans="1:20" s="14" customFormat="1" x14ac:dyDescent="0.25">
      <c r="B434" s="295" t="s">
        <v>719</v>
      </c>
      <c r="C434" s="101"/>
      <c r="D434" s="317"/>
      <c r="E434" s="101"/>
      <c r="F434" s="101"/>
      <c r="G434" s="101"/>
      <c r="H434" s="319"/>
      <c r="I434" s="101"/>
      <c r="J434" s="101"/>
      <c r="K434" s="102"/>
      <c r="M434" s="345"/>
      <c r="N434" s="345"/>
      <c r="O434" s="345"/>
      <c r="P434" s="345"/>
    </row>
    <row r="435" spans="1:20" s="14" customFormat="1" x14ac:dyDescent="0.25">
      <c r="B435" s="295" t="s">
        <v>720</v>
      </c>
      <c r="C435" s="101"/>
      <c r="D435" s="317"/>
      <c r="E435" s="101"/>
      <c r="F435" s="101"/>
      <c r="G435" s="101"/>
      <c r="H435" s="319"/>
      <c r="I435" s="101"/>
      <c r="J435" s="101"/>
      <c r="K435" s="102"/>
      <c r="M435" s="345"/>
      <c r="N435" s="345"/>
      <c r="O435" s="345"/>
      <c r="P435" s="345"/>
    </row>
    <row r="436" spans="1:20" s="14" customFormat="1" ht="22.8" x14ac:dyDescent="0.25">
      <c r="B436" s="295" t="s">
        <v>721</v>
      </c>
      <c r="C436" s="101"/>
      <c r="D436" s="317"/>
      <c r="E436" s="101"/>
      <c r="F436" s="101"/>
      <c r="G436" s="101"/>
      <c r="H436" s="319"/>
      <c r="I436" s="101"/>
      <c r="J436" s="101"/>
      <c r="K436" s="102"/>
      <c r="M436" s="345"/>
      <c r="N436" s="345"/>
      <c r="O436" s="345"/>
      <c r="P436" s="345"/>
    </row>
    <row r="437" spans="1:20" s="14" customFormat="1" ht="22.8" x14ac:dyDescent="0.25">
      <c r="B437" s="295" t="s">
        <v>722</v>
      </c>
      <c r="C437" s="101"/>
      <c r="D437" s="317"/>
      <c r="E437" s="101"/>
      <c r="F437" s="101"/>
      <c r="G437" s="101"/>
      <c r="H437" s="319"/>
      <c r="I437" s="101"/>
      <c r="J437" s="101"/>
      <c r="K437" s="102"/>
      <c r="M437" s="345"/>
      <c r="N437" s="345"/>
      <c r="O437" s="345"/>
      <c r="P437" s="345"/>
    </row>
    <row r="438" spans="1:20" s="14" customFormat="1" ht="22.8" x14ac:dyDescent="0.25">
      <c r="B438" s="295" t="s">
        <v>723</v>
      </c>
      <c r="C438" s="101"/>
      <c r="D438" s="317"/>
      <c r="E438" s="101"/>
      <c r="F438" s="101"/>
      <c r="G438" s="101"/>
      <c r="H438" s="319"/>
      <c r="I438" s="101"/>
      <c r="J438" s="101"/>
      <c r="K438" s="102"/>
      <c r="M438" s="345"/>
      <c r="N438" s="345"/>
      <c r="O438" s="345"/>
      <c r="P438" s="345"/>
    </row>
    <row r="439" spans="1:20" s="14" customFormat="1" ht="22.8" x14ac:dyDescent="0.25">
      <c r="B439" s="295" t="s">
        <v>724</v>
      </c>
      <c r="C439" s="101"/>
      <c r="D439" s="317"/>
      <c r="E439" s="101"/>
      <c r="F439" s="101"/>
      <c r="G439" s="101"/>
      <c r="H439" s="319"/>
      <c r="I439" s="101"/>
      <c r="J439" s="101"/>
      <c r="K439" s="102"/>
      <c r="M439" s="345"/>
      <c r="N439" s="345"/>
      <c r="O439" s="345"/>
      <c r="P439" s="345"/>
    </row>
    <row r="440" spans="1:20" s="14" customFormat="1" x14ac:dyDescent="0.25">
      <c r="B440" s="295" t="s">
        <v>725</v>
      </c>
      <c r="C440" s="101"/>
      <c r="D440" s="317"/>
      <c r="E440" s="101"/>
      <c r="F440" s="101"/>
      <c r="G440" s="101"/>
      <c r="H440" s="319"/>
      <c r="I440" s="101"/>
      <c r="J440" s="101"/>
      <c r="K440" s="102"/>
      <c r="M440" s="345"/>
      <c r="N440" s="345"/>
      <c r="O440" s="345"/>
      <c r="P440" s="345"/>
    </row>
    <row r="441" spans="1:20" s="14" customFormat="1" ht="22.8" x14ac:dyDescent="0.25">
      <c r="B441" s="295" t="s">
        <v>726</v>
      </c>
      <c r="C441" s="101"/>
      <c r="D441" s="317"/>
      <c r="E441" s="101"/>
      <c r="F441" s="101"/>
      <c r="G441" s="101"/>
      <c r="H441" s="319"/>
      <c r="I441" s="101"/>
      <c r="J441" s="101"/>
      <c r="K441" s="102"/>
      <c r="M441" s="345"/>
      <c r="N441" s="345"/>
      <c r="O441" s="345"/>
      <c r="P441" s="345"/>
    </row>
    <row r="442" spans="1:20" s="14" customFormat="1" ht="23.4" thickBot="1" x14ac:dyDescent="0.3">
      <c r="B442" s="295" t="s">
        <v>727</v>
      </c>
      <c r="C442" s="104"/>
      <c r="D442" s="318"/>
      <c r="E442" s="104"/>
      <c r="F442" s="104"/>
      <c r="G442" s="104"/>
      <c r="H442" s="320"/>
      <c r="I442" s="104"/>
      <c r="J442" s="104"/>
      <c r="K442" s="105"/>
      <c r="M442" s="345"/>
      <c r="N442" s="345"/>
      <c r="O442" s="345"/>
      <c r="P442" s="345"/>
    </row>
    <row r="443" spans="1:20" s="14" customFormat="1" ht="16.2" customHeight="1" thickBot="1" x14ac:dyDescent="0.3">
      <c r="A443" s="14">
        <v>22</v>
      </c>
      <c r="B443" s="709" t="s">
        <v>728</v>
      </c>
      <c r="C443" s="151"/>
      <c r="D443" s="651" t="s">
        <v>929</v>
      </c>
      <c r="E443" s="652"/>
      <c r="F443" s="652"/>
      <c r="G443" s="653"/>
      <c r="H443" s="685" t="s">
        <v>929</v>
      </c>
      <c r="I443" s="686"/>
      <c r="J443" s="686"/>
      <c r="K443" s="687"/>
      <c r="M443" s="345"/>
      <c r="N443" s="345"/>
      <c r="O443" s="345"/>
      <c r="P443" s="345"/>
    </row>
    <row r="444" spans="1:20" s="14" customFormat="1" x14ac:dyDescent="0.2">
      <c r="B444" s="710"/>
      <c r="C444" s="160">
        <v>1</v>
      </c>
      <c r="D444" s="372">
        <v>870423</v>
      </c>
      <c r="E444" s="373">
        <v>652818</v>
      </c>
      <c r="F444" s="373">
        <v>544014</v>
      </c>
      <c r="G444" s="378">
        <v>326409</v>
      </c>
      <c r="H444" s="372">
        <f>ROUND($D444*(1+$G$21)/3,0)*3</f>
        <v>896535</v>
      </c>
      <c r="I444" s="373">
        <f t="shared" ref="I444:I451" si="188">(ROUND((+H444/8*6)/3,0))*3</f>
        <v>672402</v>
      </c>
      <c r="J444" s="373">
        <f t="shared" ref="J444:J451" si="189">(ROUND((+H444/8*5)/3,0))*3</f>
        <v>560334</v>
      </c>
      <c r="K444" s="378">
        <f t="shared" ref="K444:K451" si="190">(ROUND((+H444/8*3)/3,0))*3</f>
        <v>336201</v>
      </c>
      <c r="L444" s="44"/>
      <c r="M444" s="350">
        <f t="shared" ref="M444:M451" si="191">(H444-D444)/D444</f>
        <v>2.9999207281976695E-2</v>
      </c>
      <c r="N444" s="350">
        <f t="shared" ref="N444:N451" si="192">(I444-E444)/E444</f>
        <v>2.9999172816926004E-2</v>
      </c>
      <c r="O444" s="350">
        <f t="shared" ref="O444:O451" si="193">(J444-F444)/F444</f>
        <v>2.9999227961045122E-2</v>
      </c>
      <c r="P444" s="350">
        <f t="shared" ref="P444:P451" si="194">(K444-G444)/G444</f>
        <v>2.9999172816926004E-2</v>
      </c>
      <c r="Q444" s="69"/>
      <c r="R444" s="152">
        <f t="shared" ref="R444:R451" si="195">E444/D444</f>
        <v>0.75000086165002533</v>
      </c>
      <c r="S444" s="152">
        <f t="shared" ref="S444:S451" si="196">F444/D444</f>
        <v>0.62499956917498733</v>
      </c>
      <c r="T444" s="152">
        <f t="shared" ref="T444:T451" si="197">G444/D444</f>
        <v>0.37500043082501267</v>
      </c>
    </row>
    <row r="445" spans="1:20" s="14" customFormat="1" x14ac:dyDescent="0.2">
      <c r="B445" s="295" t="s">
        <v>729</v>
      </c>
      <c r="C445" s="160">
        <v>2</v>
      </c>
      <c r="D445" s="379">
        <v>883482</v>
      </c>
      <c r="E445" s="380">
        <v>662613</v>
      </c>
      <c r="F445" s="380">
        <v>552177</v>
      </c>
      <c r="G445" s="381">
        <v>331305</v>
      </c>
      <c r="H445" s="379">
        <f>ROUND($D445*(1+$G$22)/3,0)*3</f>
        <v>909987</v>
      </c>
      <c r="I445" s="380">
        <f t="shared" si="188"/>
        <v>682491</v>
      </c>
      <c r="J445" s="380">
        <f t="shared" si="189"/>
        <v>568743</v>
      </c>
      <c r="K445" s="381">
        <f t="shared" si="190"/>
        <v>341244</v>
      </c>
      <c r="L445" s="44"/>
      <c r="M445" s="350">
        <f t="shared" si="191"/>
        <v>3.0000611217885595E-2</v>
      </c>
      <c r="N445" s="350">
        <f t="shared" si="192"/>
        <v>2.9999411421146281E-2</v>
      </c>
      <c r="O445" s="350">
        <f t="shared" si="193"/>
        <v>3.0001249599313263E-2</v>
      </c>
      <c r="P445" s="350">
        <f t="shared" si="194"/>
        <v>2.9999547244985738E-2</v>
      </c>
      <c r="Q445" s="69"/>
      <c r="R445" s="152">
        <f t="shared" si="195"/>
        <v>0.75000169782745996</v>
      </c>
      <c r="S445" s="152">
        <f t="shared" si="196"/>
        <v>0.62500084891372998</v>
      </c>
      <c r="T445" s="152">
        <f t="shared" si="197"/>
        <v>0.37499915108627002</v>
      </c>
    </row>
    <row r="446" spans="1:20" s="14" customFormat="1" ht="22.8" x14ac:dyDescent="0.2">
      <c r="B446" s="295" t="s">
        <v>730</v>
      </c>
      <c r="C446" s="160">
        <v>3</v>
      </c>
      <c r="D446" s="379">
        <v>896739</v>
      </c>
      <c r="E446" s="380">
        <v>672555</v>
      </c>
      <c r="F446" s="380">
        <v>560463</v>
      </c>
      <c r="G446" s="381">
        <v>336276</v>
      </c>
      <c r="H446" s="379">
        <f t="shared" ref="H446:H451" si="198">ROUND($D446*(1+$G$22)/3,0)*3</f>
        <v>923640</v>
      </c>
      <c r="I446" s="380">
        <f t="shared" si="188"/>
        <v>692730</v>
      </c>
      <c r="J446" s="380">
        <f t="shared" si="189"/>
        <v>577275</v>
      </c>
      <c r="K446" s="381">
        <f t="shared" si="190"/>
        <v>346365</v>
      </c>
      <c r="L446" s="44"/>
      <c r="M446" s="350">
        <f t="shared" si="191"/>
        <v>2.9998695272537495E-2</v>
      </c>
      <c r="N446" s="350">
        <f t="shared" si="192"/>
        <v>2.9997546669045656E-2</v>
      </c>
      <c r="O446" s="350">
        <f t="shared" si="193"/>
        <v>2.9996627788096628E-2</v>
      </c>
      <c r="P446" s="350">
        <f t="shared" si="194"/>
        <v>3.0002141098383471E-2</v>
      </c>
      <c r="Q446" s="69"/>
      <c r="R446" s="152">
        <f t="shared" si="195"/>
        <v>0.75000083636375803</v>
      </c>
      <c r="S446" s="152">
        <f t="shared" si="196"/>
        <v>0.62500125454563704</v>
      </c>
      <c r="T446" s="152">
        <f t="shared" si="197"/>
        <v>0.37499874545436296</v>
      </c>
    </row>
    <row r="447" spans="1:20" s="14" customFormat="1" ht="12.75" customHeight="1" x14ac:dyDescent="0.2">
      <c r="B447" s="295" t="s">
        <v>731</v>
      </c>
      <c r="C447" s="160">
        <v>4</v>
      </c>
      <c r="D447" s="379">
        <v>910194</v>
      </c>
      <c r="E447" s="380">
        <v>682647</v>
      </c>
      <c r="F447" s="380">
        <v>568872</v>
      </c>
      <c r="G447" s="381">
        <v>341322</v>
      </c>
      <c r="H447" s="379">
        <f t="shared" si="198"/>
        <v>937500</v>
      </c>
      <c r="I447" s="380">
        <f t="shared" si="188"/>
        <v>703125</v>
      </c>
      <c r="J447" s="380">
        <f t="shared" si="189"/>
        <v>585939</v>
      </c>
      <c r="K447" s="381">
        <f t="shared" si="190"/>
        <v>351564</v>
      </c>
      <c r="L447" s="44"/>
      <c r="M447" s="350">
        <f t="shared" si="191"/>
        <v>3.0000197760037969E-2</v>
      </c>
      <c r="N447" s="350">
        <f t="shared" si="192"/>
        <v>2.999793451080866E-2</v>
      </c>
      <c r="O447" s="350">
        <f t="shared" si="193"/>
        <v>3.0001476606336751E-2</v>
      </c>
      <c r="P447" s="350">
        <f t="shared" si="194"/>
        <v>3.0006855696380542E-2</v>
      </c>
      <c r="Q447" s="69"/>
      <c r="R447" s="152">
        <f t="shared" si="195"/>
        <v>0.75000164800031643</v>
      </c>
      <c r="S447" s="152">
        <f t="shared" si="196"/>
        <v>0.62500082400015822</v>
      </c>
      <c r="T447" s="152">
        <f t="shared" si="197"/>
        <v>0.37499917599984178</v>
      </c>
    </row>
    <row r="448" spans="1:20" s="14" customFormat="1" ht="22.8" x14ac:dyDescent="0.2">
      <c r="B448" s="295" t="s">
        <v>732</v>
      </c>
      <c r="C448" s="160">
        <v>5</v>
      </c>
      <c r="D448" s="379">
        <v>923844</v>
      </c>
      <c r="E448" s="380">
        <v>692883</v>
      </c>
      <c r="F448" s="380">
        <v>577404</v>
      </c>
      <c r="G448" s="381">
        <v>346443</v>
      </c>
      <c r="H448" s="379">
        <f t="shared" si="198"/>
        <v>951558</v>
      </c>
      <c r="I448" s="380">
        <f t="shared" si="188"/>
        <v>713670</v>
      </c>
      <c r="J448" s="380">
        <f t="shared" si="189"/>
        <v>594723</v>
      </c>
      <c r="K448" s="381">
        <f t="shared" si="190"/>
        <v>356835</v>
      </c>
      <c r="L448" s="44"/>
      <c r="M448" s="350">
        <f t="shared" si="191"/>
        <v>2.9998571187343316E-2</v>
      </c>
      <c r="N448" s="350">
        <f t="shared" si="192"/>
        <v>3.0000736055004959E-2</v>
      </c>
      <c r="O448" s="350">
        <f t="shared" si="193"/>
        <v>2.999459650435397E-2</v>
      </c>
      <c r="P448" s="350">
        <f t="shared" si="194"/>
        <v>2.9996276443743992E-2</v>
      </c>
      <c r="Q448" s="69"/>
      <c r="R448" s="152">
        <f t="shared" si="195"/>
        <v>0.75</v>
      </c>
      <c r="S448" s="152">
        <f t="shared" si="196"/>
        <v>0.62500162365074619</v>
      </c>
      <c r="T448" s="152">
        <f t="shared" si="197"/>
        <v>0.37500162365074624</v>
      </c>
    </row>
    <row r="449" spans="2:20" s="14" customFormat="1" ht="22.8" x14ac:dyDescent="0.2">
      <c r="B449" s="295" t="s">
        <v>733</v>
      </c>
      <c r="C449" s="160">
        <v>6</v>
      </c>
      <c r="D449" s="379">
        <v>937704</v>
      </c>
      <c r="E449" s="380">
        <v>703278</v>
      </c>
      <c r="F449" s="380">
        <v>586065</v>
      </c>
      <c r="G449" s="381">
        <v>351639</v>
      </c>
      <c r="H449" s="379">
        <f t="shared" si="198"/>
        <v>965835</v>
      </c>
      <c r="I449" s="380">
        <f t="shared" si="188"/>
        <v>724377</v>
      </c>
      <c r="J449" s="380">
        <f t="shared" si="189"/>
        <v>603648</v>
      </c>
      <c r="K449" s="381">
        <f t="shared" si="190"/>
        <v>362187</v>
      </c>
      <c r="L449" s="44"/>
      <c r="M449" s="350">
        <f t="shared" si="191"/>
        <v>2.9999872027846739E-2</v>
      </c>
      <c r="N449" s="350">
        <f t="shared" si="192"/>
        <v>3.0000938462457237E-2</v>
      </c>
      <c r="O449" s="350">
        <f t="shared" si="193"/>
        <v>3.0001791610145632E-2</v>
      </c>
      <c r="P449" s="350">
        <f t="shared" si="194"/>
        <v>2.9996672724015256E-2</v>
      </c>
      <c r="Q449" s="69"/>
      <c r="R449" s="152">
        <f t="shared" si="195"/>
        <v>0.75</v>
      </c>
      <c r="S449" s="152">
        <f t="shared" si="196"/>
        <v>0.625</v>
      </c>
      <c r="T449" s="152">
        <f t="shared" si="197"/>
        <v>0.375</v>
      </c>
    </row>
    <row r="450" spans="2:20" s="14" customFormat="1" ht="22.8" x14ac:dyDescent="0.2">
      <c r="B450" s="295" t="s">
        <v>734</v>
      </c>
      <c r="C450" s="160">
        <v>7</v>
      </c>
      <c r="D450" s="379">
        <v>951762</v>
      </c>
      <c r="E450" s="380">
        <v>713823</v>
      </c>
      <c r="F450" s="380">
        <v>594852</v>
      </c>
      <c r="G450" s="381">
        <v>356910</v>
      </c>
      <c r="H450" s="379">
        <f t="shared" si="198"/>
        <v>980316</v>
      </c>
      <c r="I450" s="380">
        <f t="shared" si="188"/>
        <v>735237</v>
      </c>
      <c r="J450" s="380">
        <f t="shared" si="189"/>
        <v>612699</v>
      </c>
      <c r="K450" s="381">
        <f t="shared" si="190"/>
        <v>367620</v>
      </c>
      <c r="L450" s="44"/>
      <c r="M450" s="350">
        <f t="shared" si="191"/>
        <v>3.0001197778436205E-2</v>
      </c>
      <c r="N450" s="350">
        <f t="shared" si="192"/>
        <v>2.999903337381956E-2</v>
      </c>
      <c r="O450" s="350">
        <f t="shared" si="193"/>
        <v>3.0002420770208389E-2</v>
      </c>
      <c r="P450" s="350">
        <f t="shared" si="194"/>
        <v>3.0007564932335883E-2</v>
      </c>
      <c r="Q450" s="69"/>
      <c r="R450" s="152">
        <f t="shared" si="195"/>
        <v>0.75000157602425821</v>
      </c>
      <c r="S450" s="152">
        <f t="shared" si="196"/>
        <v>0.6250007880121291</v>
      </c>
      <c r="T450" s="152">
        <f t="shared" si="197"/>
        <v>0.3749992119878709</v>
      </c>
    </row>
    <row r="451" spans="2:20" s="14" customFormat="1" ht="22.8" x14ac:dyDescent="0.2">
      <c r="B451" s="295" t="s">
        <v>735</v>
      </c>
      <c r="C451" s="160">
        <v>8</v>
      </c>
      <c r="D451" s="379">
        <v>966042</v>
      </c>
      <c r="E451" s="380">
        <v>724533</v>
      </c>
      <c r="F451" s="380">
        <v>603777</v>
      </c>
      <c r="G451" s="381">
        <v>362265</v>
      </c>
      <c r="H451" s="379">
        <f t="shared" si="198"/>
        <v>995022</v>
      </c>
      <c r="I451" s="380">
        <f t="shared" si="188"/>
        <v>746268</v>
      </c>
      <c r="J451" s="380">
        <f t="shared" si="189"/>
        <v>621888</v>
      </c>
      <c r="K451" s="381">
        <f t="shared" si="190"/>
        <v>373134</v>
      </c>
      <c r="L451" s="44"/>
      <c r="M451" s="350">
        <f t="shared" si="191"/>
        <v>2.9998695708882223E-2</v>
      </c>
      <c r="N451" s="350">
        <f t="shared" si="192"/>
        <v>2.9998633602610233E-2</v>
      </c>
      <c r="O451" s="350">
        <f t="shared" si="193"/>
        <v>2.9996174084140338E-2</v>
      </c>
      <c r="P451" s="350">
        <f t="shared" si="194"/>
        <v>3.0002898430706804E-2</v>
      </c>
      <c r="Q451" s="69"/>
      <c r="R451" s="152">
        <f t="shared" si="195"/>
        <v>0.75000155272752111</v>
      </c>
      <c r="S451" s="152">
        <f t="shared" si="196"/>
        <v>0.62500077636376061</v>
      </c>
      <c r="T451" s="152">
        <f t="shared" si="197"/>
        <v>0.37499922363623944</v>
      </c>
    </row>
    <row r="452" spans="2:20" s="14" customFormat="1" x14ac:dyDescent="0.25">
      <c r="B452" s="295" t="s">
        <v>736</v>
      </c>
      <c r="C452" s="101"/>
      <c r="D452" s="43"/>
      <c r="E452" s="101"/>
      <c r="F452" s="101"/>
      <c r="G452" s="101"/>
      <c r="H452" s="319"/>
      <c r="I452" s="101"/>
      <c r="J452" s="101"/>
      <c r="K452" s="102"/>
      <c r="M452" s="345"/>
      <c r="N452" s="345"/>
      <c r="O452" s="345"/>
      <c r="P452" s="345"/>
    </row>
    <row r="453" spans="2:20" s="14" customFormat="1" x14ac:dyDescent="0.25">
      <c r="B453" s="295" t="s">
        <v>737</v>
      </c>
      <c r="C453" s="101"/>
      <c r="D453" s="43"/>
      <c r="E453" s="101"/>
      <c r="F453" s="101"/>
      <c r="G453" s="101"/>
      <c r="H453" s="319"/>
      <c r="I453" s="101"/>
      <c r="J453" s="101"/>
      <c r="K453" s="102"/>
      <c r="M453" s="345"/>
      <c r="N453" s="345"/>
      <c r="O453" s="345"/>
      <c r="P453" s="345"/>
    </row>
    <row r="454" spans="2:20" s="14" customFormat="1" ht="22.8" x14ac:dyDescent="0.25">
      <c r="B454" s="295" t="s">
        <v>738</v>
      </c>
      <c r="C454" s="101"/>
      <c r="D454" s="43"/>
      <c r="E454" s="101"/>
      <c r="F454" s="101"/>
      <c r="G454" s="101"/>
      <c r="H454" s="319"/>
      <c r="I454" s="101"/>
      <c r="J454" s="101"/>
      <c r="K454" s="102"/>
      <c r="M454" s="345"/>
      <c r="N454" s="345"/>
      <c r="O454" s="345"/>
      <c r="P454" s="345"/>
    </row>
    <row r="455" spans="2:20" s="14" customFormat="1" x14ac:dyDescent="0.25">
      <c r="B455" s="295" t="s">
        <v>739</v>
      </c>
      <c r="C455" s="101"/>
      <c r="D455" s="43"/>
      <c r="E455" s="101"/>
      <c r="F455" s="101"/>
      <c r="G455" s="101"/>
      <c r="H455" s="319"/>
      <c r="I455" s="101"/>
      <c r="J455" s="101"/>
      <c r="K455" s="102"/>
      <c r="M455" s="345"/>
      <c r="N455" s="345"/>
      <c r="O455" s="345"/>
      <c r="P455" s="345"/>
    </row>
    <row r="456" spans="2:20" s="14" customFormat="1" ht="22.8" x14ac:dyDescent="0.25">
      <c r="B456" s="295" t="s">
        <v>740</v>
      </c>
      <c r="C456" s="101"/>
      <c r="D456" s="43"/>
      <c r="E456" s="101"/>
      <c r="F456" s="101"/>
      <c r="G456" s="101"/>
      <c r="H456" s="319"/>
      <c r="I456" s="101"/>
      <c r="J456" s="101"/>
      <c r="K456" s="102"/>
      <c r="M456" s="345"/>
      <c r="N456" s="345"/>
      <c r="O456" s="345"/>
      <c r="P456" s="345"/>
    </row>
    <row r="457" spans="2:20" s="14" customFormat="1" x14ac:dyDescent="0.25">
      <c r="B457" s="295" t="s">
        <v>741</v>
      </c>
      <c r="C457" s="101"/>
      <c r="D457" s="43"/>
      <c r="E457" s="101"/>
      <c r="F457" s="101"/>
      <c r="G457" s="101"/>
      <c r="H457" s="319"/>
      <c r="I457" s="101"/>
      <c r="J457" s="101"/>
      <c r="K457" s="102"/>
      <c r="M457" s="345"/>
      <c r="N457" s="345"/>
      <c r="O457" s="345"/>
      <c r="P457" s="345"/>
    </row>
    <row r="458" spans="2:20" s="14" customFormat="1" x14ac:dyDescent="0.25">
      <c r="B458" s="295" t="s">
        <v>742</v>
      </c>
      <c r="C458" s="101"/>
      <c r="D458" s="43"/>
      <c r="E458" s="101"/>
      <c r="F458" s="101"/>
      <c r="G458" s="101"/>
      <c r="H458" s="319"/>
      <c r="I458" s="101"/>
      <c r="J458" s="101"/>
      <c r="K458" s="102"/>
      <c r="M458" s="345"/>
      <c r="N458" s="345"/>
      <c r="O458" s="345"/>
      <c r="P458" s="345"/>
    </row>
    <row r="459" spans="2:20" s="14" customFormat="1" x14ac:dyDescent="0.25">
      <c r="B459" s="295" t="s">
        <v>743</v>
      </c>
      <c r="C459" s="101"/>
      <c r="D459" s="43"/>
      <c r="E459" s="101"/>
      <c r="F459" s="101"/>
      <c r="G459" s="101"/>
      <c r="H459" s="319"/>
      <c r="I459" s="101"/>
      <c r="J459" s="101"/>
      <c r="K459" s="102"/>
      <c r="M459" s="345"/>
      <c r="N459" s="345"/>
      <c r="O459" s="345"/>
      <c r="P459" s="345"/>
    </row>
    <row r="460" spans="2:20" s="14" customFormat="1" ht="22.8" x14ac:dyDescent="0.25">
      <c r="B460" s="295" t="s">
        <v>744</v>
      </c>
      <c r="C460" s="101"/>
      <c r="D460" s="43"/>
      <c r="E460" s="101"/>
      <c r="F460" s="101"/>
      <c r="G460" s="101"/>
      <c r="H460" s="319"/>
      <c r="I460" s="101"/>
      <c r="J460" s="101"/>
      <c r="K460" s="102"/>
      <c r="M460" s="345"/>
      <c r="N460" s="345"/>
      <c r="O460" s="345"/>
      <c r="P460" s="345"/>
    </row>
    <row r="461" spans="2:20" s="14" customFormat="1" ht="22.8" x14ac:dyDescent="0.25">
      <c r="B461" s="295" t="s">
        <v>745</v>
      </c>
      <c r="C461" s="101"/>
      <c r="D461" s="43"/>
      <c r="E461" s="101"/>
      <c r="F461" s="101"/>
      <c r="G461" s="101"/>
      <c r="H461" s="319"/>
      <c r="I461" s="101"/>
      <c r="J461" s="101"/>
      <c r="K461" s="102"/>
      <c r="M461" s="345"/>
      <c r="N461" s="345"/>
      <c r="O461" s="345"/>
      <c r="P461" s="345"/>
    </row>
    <row r="462" spans="2:20" s="14" customFormat="1" x14ac:dyDescent="0.25">
      <c r="B462" s="295" t="s">
        <v>746</v>
      </c>
      <c r="C462" s="101"/>
      <c r="D462" s="43"/>
      <c r="E462" s="101"/>
      <c r="F462" s="101"/>
      <c r="G462" s="101"/>
      <c r="H462" s="319"/>
      <c r="I462" s="101"/>
      <c r="J462" s="101"/>
      <c r="K462" s="102"/>
      <c r="M462" s="345"/>
      <c r="N462" s="345"/>
      <c r="O462" s="345"/>
      <c r="P462" s="345"/>
    </row>
    <row r="463" spans="2:20" s="14" customFormat="1" ht="22.8" x14ac:dyDescent="0.25">
      <c r="B463" s="295" t="s">
        <v>747</v>
      </c>
      <c r="C463" s="101"/>
      <c r="D463" s="43"/>
      <c r="E463" s="101"/>
      <c r="F463" s="101"/>
      <c r="G463" s="101"/>
      <c r="H463" s="319"/>
      <c r="I463" s="101"/>
      <c r="J463" s="101"/>
      <c r="K463" s="102"/>
      <c r="M463" s="345"/>
      <c r="N463" s="345"/>
      <c r="O463" s="345"/>
      <c r="P463" s="345"/>
    </row>
    <row r="464" spans="2:20" s="14" customFormat="1" x14ac:dyDescent="0.25">
      <c r="B464" s="295" t="s">
        <v>748</v>
      </c>
      <c r="C464" s="101"/>
      <c r="D464" s="43"/>
      <c r="E464" s="101"/>
      <c r="F464" s="101"/>
      <c r="G464" s="101"/>
      <c r="H464" s="319"/>
      <c r="I464" s="101"/>
      <c r="J464" s="101"/>
      <c r="K464" s="102"/>
      <c r="M464" s="345"/>
      <c r="N464" s="345"/>
      <c r="O464" s="345"/>
      <c r="P464" s="345"/>
    </row>
    <row r="465" spans="1:20" s="14" customFormat="1" ht="23.4" thickBot="1" x14ac:dyDescent="0.3">
      <c r="B465" s="296" t="s">
        <v>749</v>
      </c>
      <c r="C465" s="104"/>
      <c r="D465" s="266"/>
      <c r="E465" s="104"/>
      <c r="F465" s="104"/>
      <c r="G465" s="104"/>
      <c r="H465" s="320"/>
      <c r="I465" s="104"/>
      <c r="J465" s="104"/>
      <c r="K465" s="105"/>
      <c r="M465" s="345"/>
      <c r="N465" s="345"/>
      <c r="O465" s="345"/>
      <c r="P465" s="345"/>
    </row>
    <row r="466" spans="1:20" s="14" customFormat="1" x14ac:dyDescent="0.2">
      <c r="A466" s="14">
        <v>23</v>
      </c>
      <c r="B466" s="294" t="s">
        <v>750</v>
      </c>
      <c r="C466" s="163">
        <v>1</v>
      </c>
      <c r="D466" s="372">
        <v>995235</v>
      </c>
      <c r="E466" s="373">
        <v>746427</v>
      </c>
      <c r="F466" s="373">
        <v>622023</v>
      </c>
      <c r="G466" s="378">
        <v>373212</v>
      </c>
      <c r="H466" s="372">
        <f t="shared" ref="H466:H475" si="199">ROUND($D466*(1+$G$22)/3,0)*3</f>
        <v>1025091</v>
      </c>
      <c r="I466" s="373">
        <f t="shared" ref="I466:I475" si="200">(ROUND((+H466/8*6)/3,0))*3</f>
        <v>768819</v>
      </c>
      <c r="J466" s="373">
        <f t="shared" ref="J466:J475" si="201">(ROUND((+H466/8*5)/3,0))*3</f>
        <v>640683</v>
      </c>
      <c r="K466" s="378">
        <f t="shared" ref="K466:K475" si="202">(ROUND((+H466/8*3)/3,0))*3</f>
        <v>384408</v>
      </c>
      <c r="L466" s="44"/>
      <c r="M466" s="350">
        <f t="shared" ref="M466:M475" si="203">(H466-D466)/D466</f>
        <v>2.9998944972795372E-2</v>
      </c>
      <c r="N466" s="350">
        <f t="shared" ref="N466:N475" si="204">(I466-E466)/E466</f>
        <v>2.9998914830251317E-2</v>
      </c>
      <c r="O466" s="350">
        <f t="shared" ref="O466:O475" si="205">(J466-F466)/F466</f>
        <v>2.9998890716259687E-2</v>
      </c>
      <c r="P466" s="350">
        <f t="shared" ref="P466:P475" si="206">(K466-G466)/G466</f>
        <v>2.999903540079097E-2</v>
      </c>
      <c r="Q466" s="69"/>
      <c r="R466" s="152">
        <f t="shared" ref="R466:R475" si="207">E466/D466</f>
        <v>0.75000075359086049</v>
      </c>
      <c r="S466" s="152">
        <f t="shared" ref="S466:S475" si="208">F466/D466</f>
        <v>0.62500113038629068</v>
      </c>
      <c r="T466" s="152">
        <f t="shared" ref="T466:T475" si="209">G466/D466</f>
        <v>0.37499886961370932</v>
      </c>
    </row>
    <row r="467" spans="1:20" s="14" customFormat="1" x14ac:dyDescent="0.2">
      <c r="B467" s="295" t="s">
        <v>751</v>
      </c>
      <c r="C467" s="160">
        <v>2</v>
      </c>
      <c r="D467" s="379">
        <v>1010166</v>
      </c>
      <c r="E467" s="380">
        <v>757626</v>
      </c>
      <c r="F467" s="380">
        <v>631353</v>
      </c>
      <c r="G467" s="381">
        <v>378813</v>
      </c>
      <c r="H467" s="379">
        <f t="shared" si="199"/>
        <v>1040472</v>
      </c>
      <c r="I467" s="380">
        <f t="shared" si="200"/>
        <v>780354</v>
      </c>
      <c r="J467" s="380">
        <f t="shared" si="201"/>
        <v>650295</v>
      </c>
      <c r="K467" s="381">
        <f t="shared" si="202"/>
        <v>390177</v>
      </c>
      <c r="L467" s="44"/>
      <c r="M467" s="350">
        <f t="shared" si="203"/>
        <v>3.0001009735033647E-2</v>
      </c>
      <c r="N467" s="350">
        <f t="shared" si="204"/>
        <v>2.9998970468278544E-2</v>
      </c>
      <c r="O467" s="350">
        <f t="shared" si="205"/>
        <v>3.0002233298962705E-2</v>
      </c>
      <c r="P467" s="350">
        <f t="shared" si="206"/>
        <v>2.9998970468278544E-2</v>
      </c>
      <c r="Q467" s="69"/>
      <c r="R467" s="152">
        <f t="shared" si="207"/>
        <v>0.75000148490446128</v>
      </c>
      <c r="S467" s="152">
        <f t="shared" si="208"/>
        <v>0.62499925754776942</v>
      </c>
      <c r="T467" s="152">
        <f t="shared" si="209"/>
        <v>0.37500074245223064</v>
      </c>
    </row>
    <row r="468" spans="1:20" s="14" customFormat="1" ht="22.8" x14ac:dyDescent="0.2">
      <c r="B468" s="295" t="s">
        <v>752</v>
      </c>
      <c r="C468" s="160">
        <v>3</v>
      </c>
      <c r="D468" s="379">
        <v>1025310</v>
      </c>
      <c r="E468" s="380">
        <v>768984</v>
      </c>
      <c r="F468" s="380">
        <v>640818</v>
      </c>
      <c r="G468" s="381">
        <v>384492</v>
      </c>
      <c r="H468" s="379">
        <f t="shared" si="199"/>
        <v>1056069</v>
      </c>
      <c r="I468" s="380">
        <f t="shared" si="200"/>
        <v>792051</v>
      </c>
      <c r="J468" s="380">
        <f t="shared" si="201"/>
        <v>660042</v>
      </c>
      <c r="K468" s="381">
        <f t="shared" si="202"/>
        <v>396027</v>
      </c>
      <c r="L468" s="44"/>
      <c r="M468" s="350">
        <f t="shared" si="203"/>
        <v>2.9999707405565144E-2</v>
      </c>
      <c r="N468" s="350">
        <f t="shared" si="204"/>
        <v>2.9996722948721952E-2</v>
      </c>
      <c r="O468" s="350">
        <f t="shared" si="205"/>
        <v>2.9999157327041375E-2</v>
      </c>
      <c r="P468" s="350">
        <f t="shared" si="206"/>
        <v>3.0000624200243436E-2</v>
      </c>
      <c r="Q468" s="69"/>
      <c r="R468" s="152">
        <f t="shared" si="207"/>
        <v>0.75000146297217429</v>
      </c>
      <c r="S468" s="152">
        <f t="shared" si="208"/>
        <v>0.62499926851391285</v>
      </c>
      <c r="T468" s="152">
        <f t="shared" si="209"/>
        <v>0.37500073148608715</v>
      </c>
    </row>
    <row r="469" spans="1:20" s="14" customFormat="1" x14ac:dyDescent="0.2">
      <c r="B469" s="295" t="s">
        <v>753</v>
      </c>
      <c r="C469" s="160">
        <v>4</v>
      </c>
      <c r="D469" s="379">
        <v>1040697</v>
      </c>
      <c r="E469" s="380">
        <v>780522</v>
      </c>
      <c r="F469" s="380">
        <v>650436</v>
      </c>
      <c r="G469" s="381">
        <v>390261</v>
      </c>
      <c r="H469" s="379">
        <f t="shared" si="199"/>
        <v>1071918</v>
      </c>
      <c r="I469" s="380">
        <f t="shared" si="200"/>
        <v>803940</v>
      </c>
      <c r="J469" s="380">
        <f t="shared" si="201"/>
        <v>669948</v>
      </c>
      <c r="K469" s="381">
        <f t="shared" si="202"/>
        <v>401970</v>
      </c>
      <c r="L469" s="44"/>
      <c r="M469" s="350">
        <f t="shared" si="203"/>
        <v>3.0000086480502969E-2</v>
      </c>
      <c r="N469" s="350">
        <f t="shared" si="204"/>
        <v>3.0002997993650402E-2</v>
      </c>
      <c r="O469" s="350">
        <f t="shared" si="205"/>
        <v>2.9998339575300261E-2</v>
      </c>
      <c r="P469" s="350">
        <f t="shared" si="206"/>
        <v>3.0002997993650402E-2</v>
      </c>
      <c r="Q469" s="69"/>
      <c r="R469" s="152">
        <f t="shared" si="207"/>
        <v>0.7499992793291419</v>
      </c>
      <c r="S469" s="152">
        <f t="shared" si="208"/>
        <v>0.62500036033542905</v>
      </c>
      <c r="T469" s="152">
        <f t="shared" si="209"/>
        <v>0.37499963966457095</v>
      </c>
    </row>
    <row r="470" spans="1:20" s="14" customFormat="1" ht="22.8" x14ac:dyDescent="0.2">
      <c r="B470" s="295" t="s">
        <v>754</v>
      </c>
      <c r="C470" s="160">
        <v>5</v>
      </c>
      <c r="D470" s="379">
        <v>1056297</v>
      </c>
      <c r="E470" s="380">
        <v>792222</v>
      </c>
      <c r="F470" s="380">
        <v>660186</v>
      </c>
      <c r="G470" s="381">
        <v>396111</v>
      </c>
      <c r="H470" s="379">
        <f t="shared" si="199"/>
        <v>1087986</v>
      </c>
      <c r="I470" s="380">
        <f t="shared" si="200"/>
        <v>815991</v>
      </c>
      <c r="J470" s="380">
        <f t="shared" si="201"/>
        <v>679992</v>
      </c>
      <c r="K470" s="381">
        <f t="shared" si="202"/>
        <v>407994</v>
      </c>
      <c r="L470" s="44"/>
      <c r="M470" s="350">
        <f t="shared" si="203"/>
        <v>3.0000085203309296E-2</v>
      </c>
      <c r="N470" s="350">
        <f t="shared" si="204"/>
        <v>3.0002953717518575E-2</v>
      </c>
      <c r="O470" s="350">
        <f t="shared" si="205"/>
        <v>3.0000636184348048E-2</v>
      </c>
      <c r="P470" s="350">
        <f t="shared" si="206"/>
        <v>2.9999166900187068E-2</v>
      </c>
      <c r="Q470" s="69"/>
      <c r="R470" s="152">
        <f t="shared" si="207"/>
        <v>0.74999928997242249</v>
      </c>
      <c r="S470" s="152">
        <f t="shared" si="208"/>
        <v>0.6250003550137887</v>
      </c>
      <c r="T470" s="152">
        <f t="shared" si="209"/>
        <v>0.37499964498621124</v>
      </c>
    </row>
    <row r="471" spans="1:20" s="14" customFormat="1" ht="22.8" x14ac:dyDescent="0.2">
      <c r="B471" s="295" t="s">
        <v>755</v>
      </c>
      <c r="C471" s="160">
        <v>6</v>
      </c>
      <c r="D471" s="379">
        <v>1072149</v>
      </c>
      <c r="E471" s="380">
        <v>804111</v>
      </c>
      <c r="F471" s="380">
        <v>670092</v>
      </c>
      <c r="G471" s="381">
        <v>402057</v>
      </c>
      <c r="H471" s="379">
        <f t="shared" si="199"/>
        <v>1104312</v>
      </c>
      <c r="I471" s="380">
        <f t="shared" si="200"/>
        <v>828234</v>
      </c>
      <c r="J471" s="380">
        <f t="shared" si="201"/>
        <v>690195</v>
      </c>
      <c r="K471" s="381">
        <f t="shared" si="202"/>
        <v>414117</v>
      </c>
      <c r="L471" s="44"/>
      <c r="M471" s="350">
        <f t="shared" si="203"/>
        <v>2.9998628921912907E-2</v>
      </c>
      <c r="N471" s="350">
        <f t="shared" si="204"/>
        <v>2.999958960889728E-2</v>
      </c>
      <c r="O471" s="350">
        <f t="shared" si="205"/>
        <v>3.0000358159775076E-2</v>
      </c>
      <c r="P471" s="350">
        <f t="shared" si="206"/>
        <v>2.999574687171222E-2</v>
      </c>
      <c r="Q471" s="69"/>
      <c r="R471" s="152">
        <f t="shared" si="207"/>
        <v>0.74999930047036367</v>
      </c>
      <c r="S471" s="152">
        <f t="shared" si="208"/>
        <v>0.62499895070554556</v>
      </c>
      <c r="T471" s="152">
        <f t="shared" si="209"/>
        <v>0.37500104929445444</v>
      </c>
    </row>
    <row r="472" spans="1:20" s="14" customFormat="1" ht="22.8" x14ac:dyDescent="0.2">
      <c r="B472" s="295" t="s">
        <v>756</v>
      </c>
      <c r="C472" s="160">
        <v>7</v>
      </c>
      <c r="D472" s="379">
        <v>1088232</v>
      </c>
      <c r="E472" s="380">
        <v>816174</v>
      </c>
      <c r="F472" s="380">
        <v>680145</v>
      </c>
      <c r="G472" s="381">
        <v>408087</v>
      </c>
      <c r="H472" s="379">
        <f t="shared" si="199"/>
        <v>1120878</v>
      </c>
      <c r="I472" s="380">
        <f t="shared" si="200"/>
        <v>840660</v>
      </c>
      <c r="J472" s="380">
        <f t="shared" si="201"/>
        <v>700548</v>
      </c>
      <c r="K472" s="381">
        <f t="shared" si="202"/>
        <v>420330</v>
      </c>
      <c r="L472" s="44"/>
      <c r="M472" s="350">
        <f t="shared" si="203"/>
        <v>2.99991178351675E-2</v>
      </c>
      <c r="N472" s="350">
        <f t="shared" si="204"/>
        <v>3.0000955678568541E-2</v>
      </c>
      <c r="O472" s="350">
        <f t="shared" si="205"/>
        <v>2.9998015129126879E-2</v>
      </c>
      <c r="P472" s="350">
        <f t="shared" si="206"/>
        <v>3.0000955678568541E-2</v>
      </c>
      <c r="Q472" s="69"/>
      <c r="R472" s="152">
        <f t="shared" si="207"/>
        <v>0.75</v>
      </c>
      <c r="S472" s="152">
        <f t="shared" si="208"/>
        <v>0.625</v>
      </c>
      <c r="T472" s="152">
        <f t="shared" si="209"/>
        <v>0.375</v>
      </c>
    </row>
    <row r="473" spans="1:20" s="14" customFormat="1" ht="22.8" x14ac:dyDescent="0.2">
      <c r="B473" s="295" t="s">
        <v>757</v>
      </c>
      <c r="C473" s="160">
        <v>8</v>
      </c>
      <c r="D473" s="379">
        <v>1104555</v>
      </c>
      <c r="E473" s="380">
        <v>828417</v>
      </c>
      <c r="F473" s="380">
        <v>690348</v>
      </c>
      <c r="G473" s="381">
        <v>414207</v>
      </c>
      <c r="H473" s="379">
        <f t="shared" si="199"/>
        <v>1137693</v>
      </c>
      <c r="I473" s="380">
        <f t="shared" si="200"/>
        <v>853269</v>
      </c>
      <c r="J473" s="380">
        <f t="shared" si="201"/>
        <v>711057</v>
      </c>
      <c r="K473" s="381">
        <f t="shared" si="202"/>
        <v>426636</v>
      </c>
      <c r="L473" s="44"/>
      <c r="M473" s="350">
        <f t="shared" si="203"/>
        <v>3.0001222211659899E-2</v>
      </c>
      <c r="N473" s="350">
        <f t="shared" si="204"/>
        <v>2.9999384368017558E-2</v>
      </c>
      <c r="O473" s="350">
        <f t="shared" si="205"/>
        <v>2.9997914095499661E-2</v>
      </c>
      <c r="P473" s="350">
        <f t="shared" si="206"/>
        <v>3.0006735762553506E-2</v>
      </c>
      <c r="Q473" s="69"/>
      <c r="R473" s="152">
        <f t="shared" si="207"/>
        <v>0.75000067900647771</v>
      </c>
      <c r="S473" s="152">
        <f t="shared" si="208"/>
        <v>0.62500101850971657</v>
      </c>
      <c r="T473" s="152">
        <f t="shared" si="209"/>
        <v>0.37499898149028343</v>
      </c>
    </row>
    <row r="474" spans="1:20" s="14" customFormat="1" x14ac:dyDescent="0.2">
      <c r="B474" s="295" t="s">
        <v>758</v>
      </c>
      <c r="C474" s="160">
        <v>9</v>
      </c>
      <c r="D474" s="379">
        <v>1121118</v>
      </c>
      <c r="E474" s="380">
        <v>840840</v>
      </c>
      <c r="F474" s="380">
        <v>700698</v>
      </c>
      <c r="G474" s="381">
        <v>420420</v>
      </c>
      <c r="H474" s="379">
        <f t="shared" si="199"/>
        <v>1154751</v>
      </c>
      <c r="I474" s="380">
        <f t="shared" si="200"/>
        <v>866064</v>
      </c>
      <c r="J474" s="380">
        <f t="shared" si="201"/>
        <v>721719</v>
      </c>
      <c r="K474" s="381">
        <f t="shared" si="202"/>
        <v>433032</v>
      </c>
      <c r="L474" s="44"/>
      <c r="M474" s="350">
        <f t="shared" si="203"/>
        <v>2.99995183379448E-2</v>
      </c>
      <c r="N474" s="350">
        <f t="shared" si="204"/>
        <v>2.9998572855715711E-2</v>
      </c>
      <c r="O474" s="350">
        <f t="shared" si="205"/>
        <v>3.0000085628901468E-2</v>
      </c>
      <c r="P474" s="350">
        <f t="shared" si="206"/>
        <v>2.9998572855715711E-2</v>
      </c>
      <c r="Q474" s="69"/>
      <c r="R474" s="152">
        <f t="shared" si="207"/>
        <v>0.75000133795015334</v>
      </c>
      <c r="S474" s="152">
        <f t="shared" si="208"/>
        <v>0.62499933102492333</v>
      </c>
      <c r="T474" s="152">
        <f t="shared" si="209"/>
        <v>0.37500066897507667</v>
      </c>
    </row>
    <row r="475" spans="1:20" s="14" customFormat="1" x14ac:dyDescent="0.2">
      <c r="B475" s="295" t="s">
        <v>759</v>
      </c>
      <c r="C475" s="160">
        <v>10</v>
      </c>
      <c r="D475" s="379">
        <v>1137939</v>
      </c>
      <c r="E475" s="380">
        <v>853455</v>
      </c>
      <c r="F475" s="380">
        <v>711213</v>
      </c>
      <c r="G475" s="381">
        <v>426726</v>
      </c>
      <c r="H475" s="379">
        <f t="shared" si="199"/>
        <v>1172076</v>
      </c>
      <c r="I475" s="380">
        <f t="shared" si="200"/>
        <v>879057</v>
      </c>
      <c r="J475" s="380">
        <f t="shared" si="201"/>
        <v>732549</v>
      </c>
      <c r="K475" s="381">
        <f t="shared" si="202"/>
        <v>439530</v>
      </c>
      <c r="L475" s="44"/>
      <c r="M475" s="350">
        <f t="shared" si="203"/>
        <v>2.9998971825379042E-2</v>
      </c>
      <c r="N475" s="350">
        <f t="shared" si="204"/>
        <v>2.9998066681898871E-2</v>
      </c>
      <c r="O475" s="350">
        <f t="shared" si="205"/>
        <v>2.9999451641069552E-2</v>
      </c>
      <c r="P475" s="350">
        <f t="shared" si="206"/>
        <v>3.0005202401541035E-2</v>
      </c>
      <c r="Q475" s="69"/>
      <c r="R475" s="152">
        <f t="shared" si="207"/>
        <v>0.75000065908629554</v>
      </c>
      <c r="S475" s="152">
        <f t="shared" si="208"/>
        <v>0.6250009886294432</v>
      </c>
      <c r="T475" s="152">
        <f t="shared" si="209"/>
        <v>0.37499901137055675</v>
      </c>
    </row>
    <row r="476" spans="1:20" s="14" customFormat="1" ht="22.8" x14ac:dyDescent="0.25">
      <c r="A476" s="14" t="s">
        <v>0</v>
      </c>
      <c r="B476" s="295" t="s">
        <v>760</v>
      </c>
      <c r="C476" s="101"/>
      <c r="D476" s="317"/>
      <c r="E476" s="101"/>
      <c r="F476" s="101"/>
      <c r="G476" s="107"/>
      <c r="H476" s="319"/>
      <c r="I476" s="101"/>
      <c r="J476" s="101"/>
      <c r="K476" s="102"/>
      <c r="M476" s="345"/>
      <c r="N476" s="345"/>
      <c r="O476" s="345"/>
      <c r="P476" s="345"/>
    </row>
    <row r="477" spans="1:20" s="14" customFormat="1" x14ac:dyDescent="0.25">
      <c r="B477" s="295" t="s">
        <v>761</v>
      </c>
      <c r="C477" s="101"/>
      <c r="D477" s="317"/>
      <c r="E477" s="101"/>
      <c r="F477" s="101"/>
      <c r="G477" s="101"/>
      <c r="H477" s="319"/>
      <c r="I477" s="101"/>
      <c r="J477" s="101"/>
      <c r="K477" s="102"/>
      <c r="M477" s="345"/>
      <c r="N477" s="345"/>
      <c r="O477" s="345"/>
      <c r="P477" s="345"/>
    </row>
    <row r="478" spans="1:20" s="14" customFormat="1" ht="22.8" x14ac:dyDescent="0.25">
      <c r="B478" s="295" t="s">
        <v>762</v>
      </c>
      <c r="C478" s="101"/>
      <c r="D478" s="317"/>
      <c r="E478" s="101"/>
      <c r="F478" s="101"/>
      <c r="G478" s="101"/>
      <c r="H478" s="319"/>
      <c r="I478" s="101"/>
      <c r="J478" s="101"/>
      <c r="K478" s="102"/>
      <c r="M478" s="345"/>
      <c r="N478" s="345"/>
      <c r="O478" s="345"/>
      <c r="P478" s="345"/>
    </row>
    <row r="479" spans="1:20" s="14" customFormat="1" x14ac:dyDescent="0.25">
      <c r="B479" s="295" t="s">
        <v>763</v>
      </c>
      <c r="C479" s="101"/>
      <c r="D479" s="317"/>
      <c r="E479" s="101"/>
      <c r="F479" s="101"/>
      <c r="G479" s="101"/>
      <c r="H479" s="319"/>
      <c r="I479" s="101"/>
      <c r="J479" s="101"/>
      <c r="K479" s="102"/>
      <c r="M479" s="345"/>
      <c r="N479" s="345"/>
      <c r="O479" s="345"/>
      <c r="P479" s="345"/>
    </row>
    <row r="480" spans="1:20" s="14" customFormat="1" x14ac:dyDescent="0.25">
      <c r="B480" s="295" t="s">
        <v>764</v>
      </c>
      <c r="C480" s="101"/>
      <c r="D480" s="317"/>
      <c r="E480" s="101"/>
      <c r="F480" s="101"/>
      <c r="G480" s="101"/>
      <c r="H480" s="319"/>
      <c r="I480" s="101"/>
      <c r="J480" s="101"/>
      <c r="K480" s="102"/>
      <c r="M480" s="345"/>
      <c r="N480" s="345"/>
      <c r="O480" s="345"/>
      <c r="P480" s="345"/>
    </row>
    <row r="481" spans="1:20" s="14" customFormat="1" x14ac:dyDescent="0.25">
      <c r="B481" s="295" t="s">
        <v>765</v>
      </c>
      <c r="C481" s="101"/>
      <c r="D481" s="317"/>
      <c r="E481" s="101"/>
      <c r="F481" s="101"/>
      <c r="G481" s="101"/>
      <c r="H481" s="319"/>
      <c r="I481" s="101"/>
      <c r="J481" s="101"/>
      <c r="K481" s="102"/>
      <c r="M481" s="345"/>
      <c r="N481" s="345"/>
      <c r="O481" s="345"/>
      <c r="P481" s="345"/>
    </row>
    <row r="482" spans="1:20" s="14" customFormat="1" ht="22.8" x14ac:dyDescent="0.25">
      <c r="B482" s="295" t="s">
        <v>766</v>
      </c>
      <c r="C482" s="101"/>
      <c r="D482" s="317"/>
      <c r="E482" s="101"/>
      <c r="F482" s="101"/>
      <c r="G482" s="101"/>
      <c r="H482" s="319"/>
      <c r="I482" s="101"/>
      <c r="J482" s="101"/>
      <c r="K482" s="102"/>
      <c r="M482" s="345"/>
      <c r="N482" s="345"/>
      <c r="O482" s="345"/>
      <c r="P482" s="345"/>
    </row>
    <row r="483" spans="1:20" s="14" customFormat="1" ht="22.8" x14ac:dyDescent="0.25">
      <c r="B483" s="295" t="s">
        <v>767</v>
      </c>
      <c r="C483" s="101"/>
      <c r="D483" s="317"/>
      <c r="E483" s="101"/>
      <c r="F483" s="101"/>
      <c r="G483" s="101"/>
      <c r="H483" s="319"/>
      <c r="I483" s="101"/>
      <c r="J483" s="101"/>
      <c r="K483" s="102"/>
      <c r="M483" s="345"/>
      <c r="N483" s="345"/>
      <c r="O483" s="345"/>
      <c r="P483" s="345"/>
    </row>
    <row r="484" spans="1:20" s="14" customFormat="1" x14ac:dyDescent="0.25">
      <c r="B484" s="295" t="s">
        <v>768</v>
      </c>
      <c r="C484" s="101"/>
      <c r="D484" s="317"/>
      <c r="E484" s="101"/>
      <c r="F484" s="101"/>
      <c r="G484" s="101"/>
      <c r="H484" s="319"/>
      <c r="I484" s="101"/>
      <c r="J484" s="101"/>
      <c r="K484" s="102"/>
      <c r="M484" s="345"/>
      <c r="N484" s="345"/>
      <c r="O484" s="345"/>
      <c r="P484" s="345"/>
    </row>
    <row r="485" spans="1:20" s="14" customFormat="1" ht="22.8" x14ac:dyDescent="0.25">
      <c r="B485" s="295" t="s">
        <v>769</v>
      </c>
      <c r="C485" s="101"/>
      <c r="D485" s="317"/>
      <c r="E485" s="101"/>
      <c r="F485" s="101"/>
      <c r="G485" s="101"/>
      <c r="H485" s="319"/>
      <c r="I485" s="101"/>
      <c r="J485" s="101"/>
      <c r="K485" s="102"/>
      <c r="M485" s="345"/>
      <c r="N485" s="345"/>
      <c r="O485" s="345"/>
      <c r="P485" s="345"/>
    </row>
    <row r="486" spans="1:20" s="14" customFormat="1" x14ac:dyDescent="0.25">
      <c r="B486" s="295" t="s">
        <v>770</v>
      </c>
      <c r="C486" s="101"/>
      <c r="D486" s="317"/>
      <c r="E486" s="101"/>
      <c r="F486" s="101"/>
      <c r="G486" s="101"/>
      <c r="H486" s="319"/>
      <c r="I486" s="101"/>
      <c r="J486" s="101"/>
      <c r="K486" s="102"/>
      <c r="M486" s="345"/>
      <c r="N486" s="345"/>
      <c r="O486" s="345"/>
      <c r="P486" s="345"/>
    </row>
    <row r="487" spans="1:20" s="14" customFormat="1" ht="23.4" thickBot="1" x14ac:dyDescent="0.3">
      <c r="B487" s="296" t="s">
        <v>771</v>
      </c>
      <c r="C487" s="104"/>
      <c r="D487" s="318"/>
      <c r="E487" s="104"/>
      <c r="F487" s="104"/>
      <c r="G487" s="104"/>
      <c r="H487" s="320"/>
      <c r="I487" s="104"/>
      <c r="J487" s="104"/>
      <c r="K487" s="105"/>
      <c r="M487" s="345"/>
      <c r="N487" s="345"/>
      <c r="O487" s="345"/>
      <c r="P487" s="345"/>
    </row>
    <row r="488" spans="1:20" s="14" customFormat="1" ht="4.95" customHeight="1" x14ac:dyDescent="0.25">
      <c r="B488" s="265"/>
      <c r="C488" s="101"/>
      <c r="D488" s="317"/>
      <c r="E488" s="101"/>
      <c r="F488" s="101"/>
      <c r="G488" s="101"/>
      <c r="H488" s="43"/>
      <c r="I488" s="101"/>
      <c r="J488" s="101"/>
      <c r="K488" s="101"/>
      <c r="M488" s="345"/>
      <c r="N488" s="345"/>
      <c r="O488" s="345"/>
      <c r="P488" s="345"/>
    </row>
    <row r="489" spans="1:20" s="12" customFormat="1" ht="19.95" customHeight="1" thickBot="1" x14ac:dyDescent="0.3">
      <c r="B489" s="631" t="s">
        <v>342</v>
      </c>
      <c r="C489" s="631"/>
      <c r="D489" s="631"/>
      <c r="E489" s="631"/>
      <c r="F489" s="631"/>
      <c r="G489" s="631"/>
      <c r="H489" s="631"/>
      <c r="I489" s="631"/>
      <c r="J489" s="631"/>
      <c r="K489" s="631"/>
      <c r="L489" s="631"/>
      <c r="M489" s="345"/>
      <c r="N489" s="345"/>
      <c r="O489" s="345"/>
      <c r="P489" s="345"/>
    </row>
    <row r="490" spans="1:20" s="12" customFormat="1" ht="16.95" customHeight="1" thickBot="1" x14ac:dyDescent="0.3">
      <c r="B490" s="60"/>
      <c r="C490" s="60"/>
      <c r="D490" s="599" t="s">
        <v>301</v>
      </c>
      <c r="E490" s="600"/>
      <c r="F490" s="600"/>
      <c r="G490" s="601"/>
      <c r="H490" s="602" t="s">
        <v>301</v>
      </c>
      <c r="I490" s="603"/>
      <c r="J490" s="603"/>
      <c r="K490" s="604"/>
      <c r="L490" s="179"/>
      <c r="M490" s="345"/>
      <c r="N490" s="345"/>
      <c r="O490" s="345"/>
      <c r="P490" s="345"/>
    </row>
    <row r="491" spans="1:20" s="14" customFormat="1" x14ac:dyDescent="0.25">
      <c r="A491" s="14">
        <v>24</v>
      </c>
      <c r="B491" s="569" t="s">
        <v>305</v>
      </c>
      <c r="C491" s="51">
        <v>1</v>
      </c>
      <c r="D491" s="372">
        <v>473112</v>
      </c>
      <c r="E491" s="362">
        <v>354834</v>
      </c>
      <c r="F491" s="362">
        <v>295695</v>
      </c>
      <c r="G491" s="363">
        <v>177417</v>
      </c>
      <c r="H491" s="372">
        <f t="shared" ref="H491" si="210">ROUND($D491*(1+$G$19)/3,0)*3</f>
        <v>487305</v>
      </c>
      <c r="I491" s="362">
        <f t="shared" ref="I491:I522" si="211">(ROUND((+H491/8*6)/3,0))*3</f>
        <v>365478</v>
      </c>
      <c r="J491" s="362">
        <f t="shared" ref="J491:J522" si="212">(ROUND((+H491/8*5)/3,0))*3</f>
        <v>304566</v>
      </c>
      <c r="K491" s="363">
        <f t="shared" ref="K491:K522" si="213">(ROUND((+H491/8*3)/3,0))*3</f>
        <v>182739</v>
      </c>
      <c r="L491" s="44"/>
      <c r="M491" s="348">
        <f t="shared" ref="M491:M522" si="214">(H491-D491)/D491</f>
        <v>2.9999239080809616E-2</v>
      </c>
      <c r="N491" s="348">
        <f t="shared" ref="N491:N522" si="215">(I491-E491)/E491</f>
        <v>2.9997125416391889E-2</v>
      </c>
      <c r="O491" s="348">
        <f t="shared" ref="O491:O522" si="216">(J491-F491)/F491</f>
        <v>3.0000507279460256E-2</v>
      </c>
      <c r="P491" s="348">
        <f t="shared" ref="P491:P522" si="217">(K491-G491)/G491</f>
        <v>2.9997125416391889E-2</v>
      </c>
      <c r="Q491" s="69"/>
      <c r="R491" s="152">
        <f t="shared" ref="R491:R522" si="218">E491/D491</f>
        <v>0.75</v>
      </c>
      <c r="S491" s="152">
        <f t="shared" ref="S491:S522" si="219">F491/D491</f>
        <v>0.625</v>
      </c>
      <c r="T491" s="152">
        <f t="shared" ref="T491:T522" si="220">G491/D491</f>
        <v>0.375</v>
      </c>
    </row>
    <row r="492" spans="1:20" s="14" customFormat="1" x14ac:dyDescent="0.25">
      <c r="B492" s="568"/>
      <c r="C492" s="25">
        <v>2</v>
      </c>
      <c r="D492" s="379">
        <v>480207</v>
      </c>
      <c r="E492" s="365">
        <v>360156</v>
      </c>
      <c r="F492" s="365">
        <v>300129</v>
      </c>
      <c r="G492" s="366">
        <v>180078</v>
      </c>
      <c r="H492" s="379">
        <f>ROUND($D492*(1+$G$20)/3,0)*3</f>
        <v>494613</v>
      </c>
      <c r="I492" s="365">
        <f t="shared" si="211"/>
        <v>370959</v>
      </c>
      <c r="J492" s="365">
        <f t="shared" si="212"/>
        <v>309132</v>
      </c>
      <c r="K492" s="366">
        <f t="shared" si="213"/>
        <v>185481</v>
      </c>
      <c r="L492" s="44"/>
      <c r="M492" s="348">
        <f t="shared" si="214"/>
        <v>2.9999562688590546E-2</v>
      </c>
      <c r="N492" s="348">
        <f t="shared" si="215"/>
        <v>2.9995335354679638E-2</v>
      </c>
      <c r="O492" s="348">
        <f t="shared" si="216"/>
        <v>2.9997101246464021E-2</v>
      </c>
      <c r="P492" s="348">
        <f t="shared" si="217"/>
        <v>3.0003665078465996E-2</v>
      </c>
      <c r="Q492" s="69"/>
      <c r="R492" s="152">
        <f t="shared" si="218"/>
        <v>0.75000156182646238</v>
      </c>
      <c r="S492" s="152">
        <f t="shared" si="219"/>
        <v>0.62499921908676881</v>
      </c>
      <c r="T492" s="152">
        <f t="shared" si="220"/>
        <v>0.37500078091323119</v>
      </c>
    </row>
    <row r="493" spans="1:20" s="14" customFormat="1" x14ac:dyDescent="0.25">
      <c r="B493" s="568"/>
      <c r="C493" s="25">
        <v>3</v>
      </c>
      <c r="D493" s="379">
        <v>487416</v>
      </c>
      <c r="E493" s="365">
        <v>365562</v>
      </c>
      <c r="F493" s="365">
        <v>304635</v>
      </c>
      <c r="G493" s="366">
        <v>182781</v>
      </c>
      <c r="H493" s="379">
        <f t="shared" ref="H493:H522" si="221">ROUND($D493*(1+$G$20)/3,0)*3</f>
        <v>502038</v>
      </c>
      <c r="I493" s="365">
        <f t="shared" si="211"/>
        <v>376530</v>
      </c>
      <c r="J493" s="365">
        <f t="shared" si="212"/>
        <v>313773</v>
      </c>
      <c r="K493" s="366">
        <f t="shared" si="213"/>
        <v>188265</v>
      </c>
      <c r="L493" s="44"/>
      <c r="M493" s="348">
        <f t="shared" si="214"/>
        <v>2.9999015214929342E-2</v>
      </c>
      <c r="N493" s="348">
        <f t="shared" si="215"/>
        <v>3.0003118486057086E-2</v>
      </c>
      <c r="O493" s="348">
        <f t="shared" si="216"/>
        <v>2.9996553252252697E-2</v>
      </c>
      <c r="P493" s="348">
        <f t="shared" si="217"/>
        <v>3.0003118486057086E-2</v>
      </c>
      <c r="Q493" s="69"/>
      <c r="R493" s="152">
        <f t="shared" si="218"/>
        <v>0.75</v>
      </c>
      <c r="S493" s="152">
        <f t="shared" si="219"/>
        <v>0.625</v>
      </c>
      <c r="T493" s="152">
        <f t="shared" si="220"/>
        <v>0.375</v>
      </c>
    </row>
    <row r="494" spans="1:20" s="14" customFormat="1" x14ac:dyDescent="0.25">
      <c r="B494" s="568"/>
      <c r="C494" s="25">
        <v>4</v>
      </c>
      <c r="D494" s="379">
        <v>494724</v>
      </c>
      <c r="E494" s="365">
        <v>371043</v>
      </c>
      <c r="F494" s="365">
        <v>309204</v>
      </c>
      <c r="G494" s="366">
        <v>185523</v>
      </c>
      <c r="H494" s="379">
        <f t="shared" si="221"/>
        <v>509565</v>
      </c>
      <c r="I494" s="365">
        <f t="shared" si="211"/>
        <v>382173</v>
      </c>
      <c r="J494" s="365">
        <f t="shared" si="212"/>
        <v>318477</v>
      </c>
      <c r="K494" s="366">
        <f t="shared" si="213"/>
        <v>191088</v>
      </c>
      <c r="L494" s="44"/>
      <c r="M494" s="348">
        <f t="shared" si="214"/>
        <v>2.9998544643073714E-2</v>
      </c>
      <c r="N494" s="348">
        <f t="shared" si="215"/>
        <v>2.9996523314009427E-2</v>
      </c>
      <c r="O494" s="348">
        <f t="shared" si="216"/>
        <v>2.9989909574261654E-2</v>
      </c>
      <c r="P494" s="348">
        <f t="shared" si="217"/>
        <v>2.9996280784592745E-2</v>
      </c>
      <c r="Q494" s="69"/>
      <c r="R494" s="152">
        <f t="shared" si="218"/>
        <v>0.75</v>
      </c>
      <c r="S494" s="152">
        <f t="shared" si="219"/>
        <v>0.62500303199359641</v>
      </c>
      <c r="T494" s="152">
        <f t="shared" si="220"/>
        <v>0.37500303199359641</v>
      </c>
    </row>
    <row r="495" spans="1:20" s="14" customFormat="1" x14ac:dyDescent="0.25">
      <c r="B495" s="568"/>
      <c r="C495" s="25">
        <v>5</v>
      </c>
      <c r="D495" s="379">
        <v>502152</v>
      </c>
      <c r="E495" s="365">
        <v>376614</v>
      </c>
      <c r="F495" s="365">
        <v>313845</v>
      </c>
      <c r="G495" s="366">
        <v>188307</v>
      </c>
      <c r="H495" s="379">
        <f t="shared" si="221"/>
        <v>517218</v>
      </c>
      <c r="I495" s="365">
        <f t="shared" si="211"/>
        <v>387915</v>
      </c>
      <c r="J495" s="365">
        <f t="shared" si="212"/>
        <v>323262</v>
      </c>
      <c r="K495" s="366">
        <f t="shared" si="213"/>
        <v>193956</v>
      </c>
      <c r="L495" s="44"/>
      <c r="M495" s="348">
        <f t="shared" si="214"/>
        <v>3.0002867657601684E-2</v>
      </c>
      <c r="N495" s="348">
        <f t="shared" si="215"/>
        <v>3.0006850515381798E-2</v>
      </c>
      <c r="O495" s="348">
        <f t="shared" si="216"/>
        <v>3.000525737226975E-2</v>
      </c>
      <c r="P495" s="348">
        <f t="shared" si="217"/>
        <v>2.9998884799821567E-2</v>
      </c>
      <c r="Q495" s="69"/>
      <c r="R495" s="152">
        <f t="shared" si="218"/>
        <v>0.75</v>
      </c>
      <c r="S495" s="152">
        <f t="shared" si="219"/>
        <v>0.625</v>
      </c>
      <c r="T495" s="152">
        <f t="shared" si="220"/>
        <v>0.375</v>
      </c>
    </row>
    <row r="496" spans="1:20" s="14" customFormat="1" x14ac:dyDescent="0.25">
      <c r="B496" s="568"/>
      <c r="C496" s="25">
        <v>6</v>
      </c>
      <c r="D496" s="379">
        <v>509679</v>
      </c>
      <c r="E496" s="365">
        <v>382260</v>
      </c>
      <c r="F496" s="365">
        <v>318549</v>
      </c>
      <c r="G496" s="366">
        <v>191130</v>
      </c>
      <c r="H496" s="379">
        <f t="shared" si="221"/>
        <v>524970</v>
      </c>
      <c r="I496" s="365">
        <f t="shared" si="211"/>
        <v>393729</v>
      </c>
      <c r="J496" s="365">
        <f t="shared" si="212"/>
        <v>328107</v>
      </c>
      <c r="K496" s="366">
        <f t="shared" si="213"/>
        <v>196863</v>
      </c>
      <c r="L496" s="44"/>
      <c r="M496" s="348">
        <f t="shared" si="214"/>
        <v>3.000123607211598E-2</v>
      </c>
      <c r="N496" s="348">
        <f t="shared" si="215"/>
        <v>3.0003139224611522E-2</v>
      </c>
      <c r="O496" s="348">
        <f t="shared" si="216"/>
        <v>3.0004803028733412E-2</v>
      </c>
      <c r="P496" s="348">
        <f t="shared" si="217"/>
        <v>2.9995291163082718E-2</v>
      </c>
      <c r="Q496" s="69"/>
      <c r="R496" s="152">
        <f t="shared" si="218"/>
        <v>0.75000147151442376</v>
      </c>
      <c r="S496" s="152">
        <f t="shared" si="219"/>
        <v>0.62499926424278807</v>
      </c>
      <c r="T496" s="152">
        <f t="shared" si="220"/>
        <v>0.37500073575721188</v>
      </c>
    </row>
    <row r="497" spans="1:20" s="14" customFormat="1" x14ac:dyDescent="0.25">
      <c r="B497" s="568"/>
      <c r="C497" s="25">
        <v>7</v>
      </c>
      <c r="D497" s="379">
        <v>517332</v>
      </c>
      <c r="E497" s="365">
        <v>387999</v>
      </c>
      <c r="F497" s="365">
        <v>323334</v>
      </c>
      <c r="G497" s="366">
        <v>194001</v>
      </c>
      <c r="H497" s="379">
        <f t="shared" si="221"/>
        <v>532851</v>
      </c>
      <c r="I497" s="365">
        <f t="shared" si="211"/>
        <v>399639</v>
      </c>
      <c r="J497" s="365">
        <f t="shared" si="212"/>
        <v>333033</v>
      </c>
      <c r="K497" s="366">
        <f t="shared" si="213"/>
        <v>199818</v>
      </c>
      <c r="L497" s="44"/>
      <c r="M497" s="348">
        <f t="shared" si="214"/>
        <v>2.9998144325114239E-2</v>
      </c>
      <c r="N497" s="348">
        <f t="shared" si="215"/>
        <v>3.0000077319786905E-2</v>
      </c>
      <c r="O497" s="348">
        <f t="shared" si="216"/>
        <v>2.999684536732914E-2</v>
      </c>
      <c r="P497" s="348">
        <f t="shared" si="217"/>
        <v>2.9984381523806579E-2</v>
      </c>
      <c r="Q497" s="69"/>
      <c r="R497" s="152">
        <f t="shared" si="218"/>
        <v>0.75</v>
      </c>
      <c r="S497" s="152">
        <f t="shared" si="219"/>
        <v>0.62500289949200905</v>
      </c>
      <c r="T497" s="152">
        <f t="shared" si="220"/>
        <v>0.37500289949200899</v>
      </c>
    </row>
    <row r="498" spans="1:20" s="14" customFormat="1" ht="14.4" thickBot="1" x14ac:dyDescent="0.3">
      <c r="B498" s="570"/>
      <c r="C498" s="26">
        <v>8</v>
      </c>
      <c r="D498" s="382">
        <v>525087</v>
      </c>
      <c r="E498" s="367">
        <v>393816</v>
      </c>
      <c r="F498" s="367">
        <v>328179</v>
      </c>
      <c r="G498" s="368">
        <v>196908</v>
      </c>
      <c r="H498" s="382">
        <f t="shared" si="221"/>
        <v>540840</v>
      </c>
      <c r="I498" s="367">
        <f t="shared" si="211"/>
        <v>405630</v>
      </c>
      <c r="J498" s="367">
        <f t="shared" si="212"/>
        <v>338025</v>
      </c>
      <c r="K498" s="368">
        <f t="shared" si="213"/>
        <v>202815</v>
      </c>
      <c r="L498" s="44"/>
      <c r="M498" s="348">
        <f t="shared" si="214"/>
        <v>3.0000742734061212E-2</v>
      </c>
      <c r="N498" s="348">
        <f t="shared" si="215"/>
        <v>2.9998781156682308E-2</v>
      </c>
      <c r="O498" s="348">
        <f t="shared" si="216"/>
        <v>3.0001919684074851E-2</v>
      </c>
      <c r="P498" s="348">
        <f t="shared" si="217"/>
        <v>2.9998781156682308E-2</v>
      </c>
      <c r="Q498" s="69"/>
      <c r="R498" s="152">
        <f t="shared" si="218"/>
        <v>0.75000142833473316</v>
      </c>
      <c r="S498" s="152">
        <f t="shared" si="219"/>
        <v>0.62499928583263342</v>
      </c>
      <c r="T498" s="152">
        <f t="shared" si="220"/>
        <v>0.37500071416736658</v>
      </c>
    </row>
    <row r="499" spans="1:20" s="14" customFormat="1" x14ac:dyDescent="0.25">
      <c r="A499" s="14">
        <v>25</v>
      </c>
      <c r="B499" s="568" t="s">
        <v>306</v>
      </c>
      <c r="C499" s="27">
        <v>1</v>
      </c>
      <c r="D499" s="372">
        <v>540954</v>
      </c>
      <c r="E499" s="362">
        <v>405717</v>
      </c>
      <c r="F499" s="362">
        <v>338097</v>
      </c>
      <c r="G499" s="363">
        <v>202857</v>
      </c>
      <c r="H499" s="372">
        <f t="shared" si="221"/>
        <v>557184</v>
      </c>
      <c r="I499" s="362">
        <f t="shared" si="211"/>
        <v>417888</v>
      </c>
      <c r="J499" s="362">
        <f t="shared" si="212"/>
        <v>348240</v>
      </c>
      <c r="K499" s="363">
        <f t="shared" si="213"/>
        <v>208944</v>
      </c>
      <c r="L499" s="44"/>
      <c r="M499" s="348">
        <f t="shared" si="214"/>
        <v>3.0002551048702846E-2</v>
      </c>
      <c r="N499" s="348">
        <f t="shared" si="215"/>
        <v>2.9998742966156212E-2</v>
      </c>
      <c r="O499" s="348">
        <f t="shared" si="216"/>
        <v>3.0000266195795881E-2</v>
      </c>
      <c r="P499" s="348">
        <f t="shared" si="217"/>
        <v>3.0006359159407858E-2</v>
      </c>
      <c r="Q499" s="69"/>
      <c r="R499" s="152">
        <f t="shared" si="218"/>
        <v>0.75000277287902484</v>
      </c>
      <c r="S499" s="152">
        <f t="shared" si="219"/>
        <v>0.62500138643951242</v>
      </c>
      <c r="T499" s="152">
        <f t="shared" si="220"/>
        <v>0.37499861356048758</v>
      </c>
    </row>
    <row r="500" spans="1:20" s="14" customFormat="1" x14ac:dyDescent="0.25">
      <c r="B500" s="568"/>
      <c r="C500" s="25">
        <v>2</v>
      </c>
      <c r="D500" s="379">
        <v>549069</v>
      </c>
      <c r="E500" s="365">
        <v>411801</v>
      </c>
      <c r="F500" s="365">
        <v>343167</v>
      </c>
      <c r="G500" s="366">
        <v>205902</v>
      </c>
      <c r="H500" s="379">
        <f t="shared" si="221"/>
        <v>565542</v>
      </c>
      <c r="I500" s="365">
        <f t="shared" si="211"/>
        <v>424158</v>
      </c>
      <c r="J500" s="365">
        <f t="shared" si="212"/>
        <v>353463</v>
      </c>
      <c r="K500" s="366">
        <f t="shared" si="213"/>
        <v>212079</v>
      </c>
      <c r="L500" s="44"/>
      <c r="M500" s="348">
        <f t="shared" si="214"/>
        <v>3.0001693776192065E-2</v>
      </c>
      <c r="N500" s="348">
        <f t="shared" si="215"/>
        <v>3.0007212221437055E-2</v>
      </c>
      <c r="O500" s="348">
        <f t="shared" si="216"/>
        <v>3.0002884892778151E-2</v>
      </c>
      <c r="P500" s="348">
        <f t="shared" si="217"/>
        <v>2.9999708599236528E-2</v>
      </c>
      <c r="Q500" s="69"/>
      <c r="R500" s="152">
        <f t="shared" si="218"/>
        <v>0.74999863405145806</v>
      </c>
      <c r="S500" s="152">
        <f t="shared" si="219"/>
        <v>0.62499795107718703</v>
      </c>
      <c r="T500" s="152">
        <f t="shared" si="220"/>
        <v>0.37500204892281297</v>
      </c>
    </row>
    <row r="501" spans="1:20" s="14" customFormat="1" x14ac:dyDescent="0.25">
      <c r="B501" s="568"/>
      <c r="C501" s="25">
        <v>3</v>
      </c>
      <c r="D501" s="379">
        <v>557301</v>
      </c>
      <c r="E501" s="365">
        <v>417975</v>
      </c>
      <c r="F501" s="365">
        <v>348312</v>
      </c>
      <c r="G501" s="366">
        <v>208989</v>
      </c>
      <c r="H501" s="379">
        <f t="shared" si="221"/>
        <v>574020</v>
      </c>
      <c r="I501" s="365">
        <f t="shared" si="211"/>
        <v>430515</v>
      </c>
      <c r="J501" s="365">
        <f t="shared" si="212"/>
        <v>358764</v>
      </c>
      <c r="K501" s="366">
        <f t="shared" si="213"/>
        <v>215259</v>
      </c>
      <c r="L501" s="44"/>
      <c r="M501" s="348">
        <f t="shared" si="214"/>
        <v>2.9999946169125841E-2</v>
      </c>
      <c r="N501" s="348">
        <f t="shared" si="215"/>
        <v>3.0001794365691729E-2</v>
      </c>
      <c r="O501" s="348">
        <f t="shared" si="216"/>
        <v>3.0007579411562048E-2</v>
      </c>
      <c r="P501" s="348">
        <f t="shared" si="217"/>
        <v>3.0001579030475289E-2</v>
      </c>
      <c r="Q501" s="69"/>
      <c r="R501" s="152">
        <f t="shared" si="218"/>
        <v>0.74999865422814604</v>
      </c>
      <c r="S501" s="152">
        <f t="shared" si="219"/>
        <v>0.62499798134221907</v>
      </c>
      <c r="T501" s="152">
        <f t="shared" si="220"/>
        <v>0.37500201865778099</v>
      </c>
    </row>
    <row r="502" spans="1:20" s="14" customFormat="1" x14ac:dyDescent="0.25">
      <c r="B502" s="568"/>
      <c r="C502" s="25">
        <v>4</v>
      </c>
      <c r="D502" s="379">
        <v>565668</v>
      </c>
      <c r="E502" s="365">
        <v>424251</v>
      </c>
      <c r="F502" s="365">
        <v>353544</v>
      </c>
      <c r="G502" s="366">
        <v>212127</v>
      </c>
      <c r="H502" s="379">
        <f t="shared" si="221"/>
        <v>582639</v>
      </c>
      <c r="I502" s="365">
        <f t="shared" si="211"/>
        <v>436980</v>
      </c>
      <c r="J502" s="365">
        <f t="shared" si="212"/>
        <v>364149</v>
      </c>
      <c r="K502" s="366">
        <f t="shared" si="213"/>
        <v>218490</v>
      </c>
      <c r="L502" s="44"/>
      <c r="M502" s="348">
        <f t="shared" si="214"/>
        <v>3.0001697108551304E-2</v>
      </c>
      <c r="N502" s="348">
        <f t="shared" si="215"/>
        <v>3.0003464929958916E-2</v>
      </c>
      <c r="O502" s="348">
        <f t="shared" si="216"/>
        <v>2.9996266377028034E-2</v>
      </c>
      <c r="P502" s="348">
        <f t="shared" si="217"/>
        <v>2.9996181532761033E-2</v>
      </c>
      <c r="Q502" s="69"/>
      <c r="R502" s="152">
        <f t="shared" si="218"/>
        <v>0.75</v>
      </c>
      <c r="S502" s="152">
        <f t="shared" si="219"/>
        <v>0.62500265173211145</v>
      </c>
      <c r="T502" s="152">
        <f t="shared" si="220"/>
        <v>0.37500265173211139</v>
      </c>
    </row>
    <row r="503" spans="1:20" s="14" customFormat="1" x14ac:dyDescent="0.25">
      <c r="B503" s="568"/>
      <c r="C503" s="25">
        <v>5</v>
      </c>
      <c r="D503" s="379">
        <v>574152</v>
      </c>
      <c r="E503" s="365">
        <v>430614</v>
      </c>
      <c r="F503" s="365">
        <v>358845</v>
      </c>
      <c r="G503" s="366">
        <v>215307</v>
      </c>
      <c r="H503" s="379">
        <f t="shared" si="221"/>
        <v>591378</v>
      </c>
      <c r="I503" s="365">
        <f t="shared" si="211"/>
        <v>443535</v>
      </c>
      <c r="J503" s="365">
        <f t="shared" si="212"/>
        <v>369612</v>
      </c>
      <c r="K503" s="366">
        <f t="shared" si="213"/>
        <v>221766</v>
      </c>
      <c r="L503" s="44"/>
      <c r="M503" s="348">
        <f t="shared" si="214"/>
        <v>3.0002508046649667E-2</v>
      </c>
      <c r="N503" s="348">
        <f t="shared" si="215"/>
        <v>3.0005991444774206E-2</v>
      </c>
      <c r="O503" s="348">
        <f t="shared" si="216"/>
        <v>3.000459808552439E-2</v>
      </c>
      <c r="P503" s="348">
        <f t="shared" si="217"/>
        <v>2.9999024648525129E-2</v>
      </c>
      <c r="Q503" s="69"/>
      <c r="R503" s="152">
        <f t="shared" si="218"/>
        <v>0.75</v>
      </c>
      <c r="S503" s="152">
        <f t="shared" si="219"/>
        <v>0.625</v>
      </c>
      <c r="T503" s="152">
        <f t="shared" si="220"/>
        <v>0.375</v>
      </c>
    </row>
    <row r="504" spans="1:20" s="14" customFormat="1" x14ac:dyDescent="0.25">
      <c r="B504" s="568"/>
      <c r="C504" s="25">
        <v>6</v>
      </c>
      <c r="D504" s="379">
        <v>582771</v>
      </c>
      <c r="E504" s="365">
        <v>437079</v>
      </c>
      <c r="F504" s="365">
        <v>364233</v>
      </c>
      <c r="G504" s="366">
        <v>218538</v>
      </c>
      <c r="H504" s="379">
        <f t="shared" si="221"/>
        <v>600255</v>
      </c>
      <c r="I504" s="365">
        <f t="shared" si="211"/>
        <v>450192</v>
      </c>
      <c r="J504" s="365">
        <f t="shared" si="212"/>
        <v>375159</v>
      </c>
      <c r="K504" s="366">
        <f t="shared" si="213"/>
        <v>225096</v>
      </c>
      <c r="L504" s="44"/>
      <c r="M504" s="348">
        <f t="shared" si="214"/>
        <v>3.0001492867695888E-2</v>
      </c>
      <c r="N504" s="348">
        <f t="shared" si="215"/>
        <v>3.0001441387026144E-2</v>
      </c>
      <c r="O504" s="348">
        <f t="shared" si="216"/>
        <v>2.9997281959624745E-2</v>
      </c>
      <c r="P504" s="348">
        <f t="shared" si="217"/>
        <v>3.0008511105620077E-2</v>
      </c>
      <c r="Q504" s="69"/>
      <c r="R504" s="152">
        <f t="shared" si="218"/>
        <v>0.7500012869549102</v>
      </c>
      <c r="S504" s="152">
        <f t="shared" si="219"/>
        <v>0.6250019304323654</v>
      </c>
      <c r="T504" s="152">
        <f t="shared" si="220"/>
        <v>0.37499806956763465</v>
      </c>
    </row>
    <row r="505" spans="1:20" s="14" customFormat="1" x14ac:dyDescent="0.25">
      <c r="B505" s="568"/>
      <c r="C505" s="25">
        <v>7</v>
      </c>
      <c r="D505" s="379">
        <v>591513</v>
      </c>
      <c r="E505" s="365">
        <v>443634</v>
      </c>
      <c r="F505" s="365">
        <v>369696</v>
      </c>
      <c r="G505" s="366">
        <v>221817</v>
      </c>
      <c r="H505" s="379">
        <f t="shared" si="221"/>
        <v>609258</v>
      </c>
      <c r="I505" s="365">
        <f t="shared" si="211"/>
        <v>456945</v>
      </c>
      <c r="J505" s="365">
        <f t="shared" si="212"/>
        <v>380787</v>
      </c>
      <c r="K505" s="366">
        <f t="shared" si="213"/>
        <v>228471</v>
      </c>
      <c r="L505" s="44"/>
      <c r="M505" s="348">
        <f t="shared" si="214"/>
        <v>2.9999340673831344E-2</v>
      </c>
      <c r="N505" s="348">
        <f t="shared" si="215"/>
        <v>3.0004463138533114E-2</v>
      </c>
      <c r="O505" s="348">
        <f t="shared" si="216"/>
        <v>3.0000324591015322E-2</v>
      </c>
      <c r="P505" s="348">
        <f t="shared" si="217"/>
        <v>2.9997700807422336E-2</v>
      </c>
      <c r="Q505" s="69"/>
      <c r="R505" s="152">
        <f t="shared" si="218"/>
        <v>0.74999873206506029</v>
      </c>
      <c r="S505" s="152">
        <f t="shared" si="219"/>
        <v>0.62500063396746985</v>
      </c>
      <c r="T505" s="152">
        <f t="shared" si="220"/>
        <v>0.37499936603253015</v>
      </c>
    </row>
    <row r="506" spans="1:20" s="14" customFormat="1" ht="14.4" thickBot="1" x14ac:dyDescent="0.3">
      <c r="B506" s="568"/>
      <c r="C506" s="109">
        <v>8</v>
      </c>
      <c r="D506" s="382">
        <v>600384</v>
      </c>
      <c r="E506" s="367">
        <v>450288</v>
      </c>
      <c r="F506" s="367">
        <v>375240</v>
      </c>
      <c r="G506" s="368">
        <v>225144</v>
      </c>
      <c r="H506" s="382">
        <f t="shared" si="221"/>
        <v>618396</v>
      </c>
      <c r="I506" s="367">
        <f t="shared" si="211"/>
        <v>463797</v>
      </c>
      <c r="J506" s="367">
        <f t="shared" si="212"/>
        <v>386499</v>
      </c>
      <c r="K506" s="368">
        <f t="shared" si="213"/>
        <v>231900</v>
      </c>
      <c r="L506" s="44"/>
      <c r="M506" s="348">
        <f t="shared" si="214"/>
        <v>3.000079948832747E-2</v>
      </c>
      <c r="N506" s="348">
        <f t="shared" si="215"/>
        <v>3.000079948832747E-2</v>
      </c>
      <c r="O506" s="348">
        <f t="shared" si="216"/>
        <v>3.0004796929964824E-2</v>
      </c>
      <c r="P506" s="348">
        <f t="shared" si="217"/>
        <v>3.0007461891056391E-2</v>
      </c>
      <c r="Q506" s="69"/>
      <c r="R506" s="152">
        <f t="shared" si="218"/>
        <v>0.75</v>
      </c>
      <c r="S506" s="152">
        <f t="shared" si="219"/>
        <v>0.625</v>
      </c>
      <c r="T506" s="152">
        <f t="shared" si="220"/>
        <v>0.375</v>
      </c>
    </row>
    <row r="507" spans="1:20" s="14" customFormat="1" x14ac:dyDescent="0.25">
      <c r="A507" s="14">
        <v>26</v>
      </c>
      <c r="B507" s="569" t="s">
        <v>307</v>
      </c>
      <c r="C507" s="51">
        <v>1</v>
      </c>
      <c r="D507" s="372">
        <v>525087</v>
      </c>
      <c r="E507" s="362">
        <v>393816</v>
      </c>
      <c r="F507" s="362">
        <v>328179</v>
      </c>
      <c r="G507" s="363">
        <v>196908</v>
      </c>
      <c r="H507" s="372">
        <f t="shared" si="221"/>
        <v>540840</v>
      </c>
      <c r="I507" s="362">
        <f t="shared" si="211"/>
        <v>405630</v>
      </c>
      <c r="J507" s="362">
        <f t="shared" si="212"/>
        <v>338025</v>
      </c>
      <c r="K507" s="363">
        <f t="shared" si="213"/>
        <v>202815</v>
      </c>
      <c r="L507" s="44"/>
      <c r="M507" s="348">
        <f t="shared" si="214"/>
        <v>3.0000742734061212E-2</v>
      </c>
      <c r="N507" s="348">
        <f t="shared" si="215"/>
        <v>2.9998781156682308E-2</v>
      </c>
      <c r="O507" s="348">
        <f t="shared" si="216"/>
        <v>3.0001919684074851E-2</v>
      </c>
      <c r="P507" s="348">
        <f t="shared" si="217"/>
        <v>2.9998781156682308E-2</v>
      </c>
      <c r="Q507" s="69"/>
      <c r="R507" s="152">
        <f t="shared" si="218"/>
        <v>0.75000142833473316</v>
      </c>
      <c r="S507" s="152">
        <f t="shared" si="219"/>
        <v>0.62499928583263342</v>
      </c>
      <c r="T507" s="152">
        <f t="shared" si="220"/>
        <v>0.37500071416736658</v>
      </c>
    </row>
    <row r="508" spans="1:20" s="14" customFormat="1" x14ac:dyDescent="0.25">
      <c r="B508" s="568"/>
      <c r="C508" s="25">
        <v>2</v>
      </c>
      <c r="D508" s="379">
        <v>532968</v>
      </c>
      <c r="E508" s="365">
        <v>399726</v>
      </c>
      <c r="F508" s="365">
        <v>333105</v>
      </c>
      <c r="G508" s="366">
        <v>199863</v>
      </c>
      <c r="H508" s="379">
        <f t="shared" si="221"/>
        <v>548958</v>
      </c>
      <c r="I508" s="365">
        <f t="shared" si="211"/>
        <v>411720</v>
      </c>
      <c r="J508" s="365">
        <f t="shared" si="212"/>
        <v>343098</v>
      </c>
      <c r="K508" s="366">
        <f t="shared" si="213"/>
        <v>205860</v>
      </c>
      <c r="L508" s="44"/>
      <c r="M508" s="348">
        <f t="shared" si="214"/>
        <v>3.0001801233845184E-2</v>
      </c>
      <c r="N508" s="348">
        <f t="shared" si="215"/>
        <v>3.0005553804355985E-2</v>
      </c>
      <c r="O508" s="348">
        <f t="shared" si="216"/>
        <v>2.9999549691538705E-2</v>
      </c>
      <c r="P508" s="348">
        <f t="shared" si="217"/>
        <v>3.0005553804355985E-2</v>
      </c>
      <c r="Q508" s="69"/>
      <c r="R508" s="152">
        <f t="shared" si="218"/>
        <v>0.75</v>
      </c>
      <c r="S508" s="152">
        <f t="shared" si="219"/>
        <v>0.625</v>
      </c>
      <c r="T508" s="152">
        <f t="shared" si="220"/>
        <v>0.375</v>
      </c>
    </row>
    <row r="509" spans="1:20" s="14" customFormat="1" x14ac:dyDescent="0.25">
      <c r="B509" s="568"/>
      <c r="C509" s="25">
        <v>3</v>
      </c>
      <c r="D509" s="379">
        <v>540954</v>
      </c>
      <c r="E509" s="365">
        <v>405717</v>
      </c>
      <c r="F509" s="365">
        <v>338097</v>
      </c>
      <c r="G509" s="366">
        <v>202857</v>
      </c>
      <c r="H509" s="379">
        <f t="shared" si="221"/>
        <v>557184</v>
      </c>
      <c r="I509" s="365">
        <f t="shared" si="211"/>
        <v>417888</v>
      </c>
      <c r="J509" s="365">
        <f t="shared" si="212"/>
        <v>348240</v>
      </c>
      <c r="K509" s="366">
        <f t="shared" si="213"/>
        <v>208944</v>
      </c>
      <c r="L509" s="44"/>
      <c r="M509" s="348">
        <f t="shared" si="214"/>
        <v>3.0002551048702846E-2</v>
      </c>
      <c r="N509" s="348">
        <f t="shared" si="215"/>
        <v>2.9998742966156212E-2</v>
      </c>
      <c r="O509" s="348">
        <f t="shared" si="216"/>
        <v>3.0000266195795881E-2</v>
      </c>
      <c r="P509" s="348">
        <f t="shared" si="217"/>
        <v>3.0006359159407858E-2</v>
      </c>
      <c r="Q509" s="69"/>
      <c r="R509" s="152">
        <f t="shared" si="218"/>
        <v>0.75000277287902484</v>
      </c>
      <c r="S509" s="152">
        <f t="shared" si="219"/>
        <v>0.62500138643951242</v>
      </c>
      <c r="T509" s="152">
        <f t="shared" si="220"/>
        <v>0.37499861356048758</v>
      </c>
    </row>
    <row r="510" spans="1:20" s="14" customFormat="1" x14ac:dyDescent="0.25">
      <c r="B510" s="568"/>
      <c r="C510" s="25">
        <v>4</v>
      </c>
      <c r="D510" s="379">
        <v>549069</v>
      </c>
      <c r="E510" s="365">
        <v>411801</v>
      </c>
      <c r="F510" s="365">
        <v>343167</v>
      </c>
      <c r="G510" s="366">
        <v>205902</v>
      </c>
      <c r="H510" s="379">
        <f t="shared" si="221"/>
        <v>565542</v>
      </c>
      <c r="I510" s="365">
        <f t="shared" si="211"/>
        <v>424158</v>
      </c>
      <c r="J510" s="365">
        <f t="shared" si="212"/>
        <v>353463</v>
      </c>
      <c r="K510" s="366">
        <f t="shared" si="213"/>
        <v>212079</v>
      </c>
      <c r="L510" s="44"/>
      <c r="M510" s="348">
        <f t="shared" si="214"/>
        <v>3.0001693776192065E-2</v>
      </c>
      <c r="N510" s="348">
        <f t="shared" si="215"/>
        <v>3.0007212221437055E-2</v>
      </c>
      <c r="O510" s="348">
        <f t="shared" si="216"/>
        <v>3.0002884892778151E-2</v>
      </c>
      <c r="P510" s="348">
        <f t="shared" si="217"/>
        <v>2.9999708599236528E-2</v>
      </c>
      <c r="Q510" s="69"/>
      <c r="R510" s="152">
        <f t="shared" si="218"/>
        <v>0.74999863405145806</v>
      </c>
      <c r="S510" s="152">
        <f t="shared" si="219"/>
        <v>0.62499795107718703</v>
      </c>
      <c r="T510" s="152">
        <f t="shared" si="220"/>
        <v>0.37500204892281297</v>
      </c>
    </row>
    <row r="511" spans="1:20" s="14" customFormat="1" x14ac:dyDescent="0.25">
      <c r="B511" s="568"/>
      <c r="C511" s="25">
        <v>5</v>
      </c>
      <c r="D511" s="379">
        <v>557301</v>
      </c>
      <c r="E511" s="365">
        <v>417975</v>
      </c>
      <c r="F511" s="365">
        <v>348312</v>
      </c>
      <c r="G511" s="366">
        <v>208989</v>
      </c>
      <c r="H511" s="379">
        <f t="shared" si="221"/>
        <v>574020</v>
      </c>
      <c r="I511" s="365">
        <f t="shared" si="211"/>
        <v>430515</v>
      </c>
      <c r="J511" s="365">
        <f t="shared" si="212"/>
        <v>358764</v>
      </c>
      <c r="K511" s="366">
        <f t="shared" si="213"/>
        <v>215259</v>
      </c>
      <c r="L511" s="44"/>
      <c r="M511" s="348">
        <f t="shared" si="214"/>
        <v>2.9999946169125841E-2</v>
      </c>
      <c r="N511" s="348">
        <f t="shared" si="215"/>
        <v>3.0001794365691729E-2</v>
      </c>
      <c r="O511" s="348">
        <f t="shared" si="216"/>
        <v>3.0007579411562048E-2</v>
      </c>
      <c r="P511" s="348">
        <f t="shared" si="217"/>
        <v>3.0001579030475289E-2</v>
      </c>
      <c r="Q511" s="69"/>
      <c r="R511" s="152">
        <f t="shared" si="218"/>
        <v>0.74999865422814604</v>
      </c>
      <c r="S511" s="152">
        <f t="shared" si="219"/>
        <v>0.62499798134221907</v>
      </c>
      <c r="T511" s="152">
        <f t="shared" si="220"/>
        <v>0.37500201865778099</v>
      </c>
    </row>
    <row r="512" spans="1:20" s="14" customFormat="1" x14ac:dyDescent="0.25">
      <c r="B512" s="568"/>
      <c r="C512" s="25">
        <v>6</v>
      </c>
      <c r="D512" s="379">
        <v>565668</v>
      </c>
      <c r="E512" s="365">
        <v>424251</v>
      </c>
      <c r="F512" s="365">
        <v>353544</v>
      </c>
      <c r="G512" s="366">
        <v>212127</v>
      </c>
      <c r="H512" s="379">
        <f t="shared" si="221"/>
        <v>582639</v>
      </c>
      <c r="I512" s="365">
        <f t="shared" si="211"/>
        <v>436980</v>
      </c>
      <c r="J512" s="365">
        <f t="shared" si="212"/>
        <v>364149</v>
      </c>
      <c r="K512" s="366">
        <f t="shared" si="213"/>
        <v>218490</v>
      </c>
      <c r="L512" s="44"/>
      <c r="M512" s="348">
        <f t="shared" si="214"/>
        <v>3.0001697108551304E-2</v>
      </c>
      <c r="N512" s="348">
        <f t="shared" si="215"/>
        <v>3.0003464929958916E-2</v>
      </c>
      <c r="O512" s="348">
        <f t="shared" si="216"/>
        <v>2.9996266377028034E-2</v>
      </c>
      <c r="P512" s="348">
        <f t="shared" si="217"/>
        <v>2.9996181532761033E-2</v>
      </c>
      <c r="Q512" s="69"/>
      <c r="R512" s="152">
        <f t="shared" si="218"/>
        <v>0.75</v>
      </c>
      <c r="S512" s="152">
        <f t="shared" si="219"/>
        <v>0.62500265173211145</v>
      </c>
      <c r="T512" s="152">
        <f t="shared" si="220"/>
        <v>0.37500265173211139</v>
      </c>
    </row>
    <row r="513" spans="1:20" s="14" customFormat="1" x14ac:dyDescent="0.25">
      <c r="B513" s="568"/>
      <c r="C513" s="25">
        <v>7</v>
      </c>
      <c r="D513" s="379">
        <v>574152</v>
      </c>
      <c r="E513" s="365">
        <v>430614</v>
      </c>
      <c r="F513" s="365">
        <v>358845</v>
      </c>
      <c r="G513" s="366">
        <v>215307</v>
      </c>
      <c r="H513" s="379">
        <f t="shared" si="221"/>
        <v>591378</v>
      </c>
      <c r="I513" s="365">
        <f t="shared" si="211"/>
        <v>443535</v>
      </c>
      <c r="J513" s="365">
        <f t="shared" si="212"/>
        <v>369612</v>
      </c>
      <c r="K513" s="366">
        <f t="shared" si="213"/>
        <v>221766</v>
      </c>
      <c r="L513" s="44"/>
      <c r="M513" s="348">
        <f t="shared" si="214"/>
        <v>3.0002508046649667E-2</v>
      </c>
      <c r="N513" s="348">
        <f t="shared" si="215"/>
        <v>3.0005991444774206E-2</v>
      </c>
      <c r="O513" s="348">
        <f t="shared" si="216"/>
        <v>3.000459808552439E-2</v>
      </c>
      <c r="P513" s="348">
        <f t="shared" si="217"/>
        <v>2.9999024648525129E-2</v>
      </c>
      <c r="Q513" s="69"/>
      <c r="R513" s="152">
        <f t="shared" si="218"/>
        <v>0.75</v>
      </c>
      <c r="S513" s="152">
        <f t="shared" si="219"/>
        <v>0.625</v>
      </c>
      <c r="T513" s="152">
        <f t="shared" si="220"/>
        <v>0.375</v>
      </c>
    </row>
    <row r="514" spans="1:20" s="14" customFormat="1" ht="14.4" thickBot="1" x14ac:dyDescent="0.3">
      <c r="B514" s="570"/>
      <c r="C514" s="26">
        <v>8</v>
      </c>
      <c r="D514" s="382">
        <v>582771</v>
      </c>
      <c r="E514" s="367">
        <v>437079</v>
      </c>
      <c r="F514" s="367">
        <v>364233</v>
      </c>
      <c r="G514" s="368">
        <v>218538</v>
      </c>
      <c r="H514" s="382">
        <f t="shared" si="221"/>
        <v>600255</v>
      </c>
      <c r="I514" s="367">
        <f t="shared" si="211"/>
        <v>450192</v>
      </c>
      <c r="J514" s="367">
        <f t="shared" si="212"/>
        <v>375159</v>
      </c>
      <c r="K514" s="368">
        <f t="shared" si="213"/>
        <v>225096</v>
      </c>
      <c r="L514" s="44"/>
      <c r="M514" s="348">
        <f t="shared" si="214"/>
        <v>3.0001492867695888E-2</v>
      </c>
      <c r="N514" s="348">
        <f t="shared" si="215"/>
        <v>3.0001441387026144E-2</v>
      </c>
      <c r="O514" s="348">
        <f t="shared" si="216"/>
        <v>2.9997281959624745E-2</v>
      </c>
      <c r="P514" s="348">
        <f t="shared" si="217"/>
        <v>3.0008511105620077E-2</v>
      </c>
      <c r="Q514" s="69"/>
      <c r="R514" s="152">
        <f t="shared" si="218"/>
        <v>0.7500012869549102</v>
      </c>
      <c r="S514" s="152">
        <f t="shared" si="219"/>
        <v>0.6250019304323654</v>
      </c>
      <c r="T514" s="152">
        <f t="shared" si="220"/>
        <v>0.37499806956763465</v>
      </c>
    </row>
    <row r="515" spans="1:20" s="14" customFormat="1" x14ac:dyDescent="0.25">
      <c r="A515" s="14">
        <v>27</v>
      </c>
      <c r="B515" s="569" t="s">
        <v>308</v>
      </c>
      <c r="C515" s="51">
        <v>1</v>
      </c>
      <c r="D515" s="372">
        <v>600384</v>
      </c>
      <c r="E515" s="362">
        <v>450288</v>
      </c>
      <c r="F515" s="362">
        <v>375240</v>
      </c>
      <c r="G515" s="363">
        <v>225144</v>
      </c>
      <c r="H515" s="372">
        <f t="shared" si="221"/>
        <v>618396</v>
      </c>
      <c r="I515" s="362">
        <f t="shared" si="211"/>
        <v>463797</v>
      </c>
      <c r="J515" s="362">
        <f t="shared" si="212"/>
        <v>386499</v>
      </c>
      <c r="K515" s="363">
        <f t="shared" si="213"/>
        <v>231900</v>
      </c>
      <c r="L515" s="44"/>
      <c r="M515" s="348">
        <f t="shared" si="214"/>
        <v>3.000079948832747E-2</v>
      </c>
      <c r="N515" s="348">
        <f t="shared" si="215"/>
        <v>3.000079948832747E-2</v>
      </c>
      <c r="O515" s="348">
        <f t="shared" si="216"/>
        <v>3.0004796929964824E-2</v>
      </c>
      <c r="P515" s="348">
        <f t="shared" si="217"/>
        <v>3.0007461891056391E-2</v>
      </c>
      <c r="Q515" s="69"/>
      <c r="R515" s="152">
        <f t="shared" si="218"/>
        <v>0.75</v>
      </c>
      <c r="S515" s="152">
        <f t="shared" si="219"/>
        <v>0.625</v>
      </c>
      <c r="T515" s="152">
        <f t="shared" si="220"/>
        <v>0.375</v>
      </c>
    </row>
    <row r="516" spans="1:20" s="14" customFormat="1" x14ac:dyDescent="0.25">
      <c r="B516" s="568"/>
      <c r="C516" s="25">
        <v>2</v>
      </c>
      <c r="D516" s="379">
        <v>609381</v>
      </c>
      <c r="E516" s="365">
        <v>457035</v>
      </c>
      <c r="F516" s="365">
        <v>380862</v>
      </c>
      <c r="G516" s="366">
        <v>228519</v>
      </c>
      <c r="H516" s="379">
        <f t="shared" si="221"/>
        <v>627663</v>
      </c>
      <c r="I516" s="365">
        <f t="shared" si="211"/>
        <v>470748</v>
      </c>
      <c r="J516" s="365">
        <f t="shared" si="212"/>
        <v>392289</v>
      </c>
      <c r="K516" s="366">
        <f t="shared" si="213"/>
        <v>235374</v>
      </c>
      <c r="L516" s="44"/>
      <c r="M516" s="348">
        <f t="shared" si="214"/>
        <v>3.0000935375405536E-2</v>
      </c>
      <c r="N516" s="348">
        <f t="shared" si="215"/>
        <v>3.0004266631658408E-2</v>
      </c>
      <c r="O516" s="348">
        <f t="shared" si="216"/>
        <v>3.0002993210139106E-2</v>
      </c>
      <c r="P516" s="348">
        <f t="shared" si="217"/>
        <v>2.9997505677864859E-2</v>
      </c>
      <c r="Q516" s="69"/>
      <c r="R516" s="152">
        <f t="shared" si="218"/>
        <v>0.74999876924288744</v>
      </c>
      <c r="S516" s="152">
        <f t="shared" si="219"/>
        <v>0.62499815386433122</v>
      </c>
      <c r="T516" s="152">
        <f t="shared" si="220"/>
        <v>0.37500184613566884</v>
      </c>
    </row>
    <row r="517" spans="1:20" s="14" customFormat="1" x14ac:dyDescent="0.25">
      <c r="B517" s="568"/>
      <c r="C517" s="25">
        <v>3</v>
      </c>
      <c r="D517" s="379">
        <v>618516</v>
      </c>
      <c r="E517" s="365">
        <v>463887</v>
      </c>
      <c r="F517" s="365">
        <v>386574</v>
      </c>
      <c r="G517" s="366">
        <v>231945</v>
      </c>
      <c r="H517" s="379">
        <f t="shared" si="221"/>
        <v>637071</v>
      </c>
      <c r="I517" s="365">
        <f t="shared" si="211"/>
        <v>477804</v>
      </c>
      <c r="J517" s="365">
        <f t="shared" si="212"/>
        <v>398169</v>
      </c>
      <c r="K517" s="366">
        <f t="shared" si="213"/>
        <v>238902</v>
      </c>
      <c r="L517" s="44"/>
      <c r="M517" s="348">
        <f t="shared" si="214"/>
        <v>2.9999223948935842E-2</v>
      </c>
      <c r="N517" s="348">
        <f t="shared" si="215"/>
        <v>3.0000840721986173E-2</v>
      </c>
      <c r="O517" s="348">
        <f t="shared" si="216"/>
        <v>2.9994257244408573E-2</v>
      </c>
      <c r="P517" s="348">
        <f t="shared" si="217"/>
        <v>2.999417965465951E-2</v>
      </c>
      <c r="Q517" s="69"/>
      <c r="R517" s="152">
        <f t="shared" si="218"/>
        <v>0.75</v>
      </c>
      <c r="S517" s="152">
        <f t="shared" si="219"/>
        <v>0.62500242515957549</v>
      </c>
      <c r="T517" s="152">
        <f t="shared" si="220"/>
        <v>0.37500242515957549</v>
      </c>
    </row>
    <row r="518" spans="1:20" s="14" customFormat="1" x14ac:dyDescent="0.25">
      <c r="B518" s="568"/>
      <c r="C518" s="25">
        <v>4</v>
      </c>
      <c r="D518" s="379">
        <v>627801</v>
      </c>
      <c r="E518" s="365">
        <v>470850</v>
      </c>
      <c r="F518" s="365">
        <v>392376</v>
      </c>
      <c r="G518" s="366">
        <v>235425</v>
      </c>
      <c r="H518" s="379">
        <f t="shared" si="221"/>
        <v>646635</v>
      </c>
      <c r="I518" s="365">
        <f t="shared" si="211"/>
        <v>484977</v>
      </c>
      <c r="J518" s="365">
        <f t="shared" si="212"/>
        <v>404148</v>
      </c>
      <c r="K518" s="366">
        <f t="shared" si="213"/>
        <v>242487</v>
      </c>
      <c r="L518" s="44"/>
      <c r="M518" s="348">
        <f t="shared" si="214"/>
        <v>2.9999952214157032E-2</v>
      </c>
      <c r="N518" s="348">
        <f t="shared" si="215"/>
        <v>3.0003185727938832E-2</v>
      </c>
      <c r="O518" s="348">
        <f t="shared" si="216"/>
        <v>3.0001834974616184E-2</v>
      </c>
      <c r="P518" s="348">
        <f t="shared" si="217"/>
        <v>2.9996814272061165E-2</v>
      </c>
      <c r="Q518" s="69"/>
      <c r="R518" s="152">
        <f t="shared" si="218"/>
        <v>0.74999880535392582</v>
      </c>
      <c r="S518" s="152">
        <f t="shared" si="219"/>
        <v>0.62500059732303703</v>
      </c>
      <c r="T518" s="152">
        <f t="shared" si="220"/>
        <v>0.37499940267696291</v>
      </c>
    </row>
    <row r="519" spans="1:20" s="14" customFormat="1" x14ac:dyDescent="0.25">
      <c r="B519" s="568"/>
      <c r="C519" s="25">
        <v>5</v>
      </c>
      <c r="D519" s="379">
        <v>637212</v>
      </c>
      <c r="E519" s="365">
        <v>477909</v>
      </c>
      <c r="F519" s="365">
        <v>398259</v>
      </c>
      <c r="G519" s="366">
        <v>238956</v>
      </c>
      <c r="H519" s="379">
        <f t="shared" si="221"/>
        <v>656328</v>
      </c>
      <c r="I519" s="365">
        <f t="shared" si="211"/>
        <v>492246</v>
      </c>
      <c r="J519" s="365">
        <f t="shared" si="212"/>
        <v>410205</v>
      </c>
      <c r="K519" s="366">
        <f t="shared" si="213"/>
        <v>246123</v>
      </c>
      <c r="L519" s="44"/>
      <c r="M519" s="348">
        <f t="shared" si="214"/>
        <v>2.9999435038888158E-2</v>
      </c>
      <c r="N519" s="348">
        <f t="shared" si="215"/>
        <v>2.9999435038888158E-2</v>
      </c>
      <c r="O519" s="348">
        <f t="shared" si="216"/>
        <v>2.9995555655992708E-2</v>
      </c>
      <c r="P519" s="348">
        <f t="shared" si="217"/>
        <v>2.9992969416963791E-2</v>
      </c>
      <c r="Q519" s="69"/>
      <c r="R519" s="152">
        <f t="shared" si="218"/>
        <v>0.75</v>
      </c>
      <c r="S519" s="152">
        <f t="shared" si="219"/>
        <v>0.62500235400463267</v>
      </c>
      <c r="T519" s="152">
        <f t="shared" si="220"/>
        <v>0.37500235400463267</v>
      </c>
    </row>
    <row r="520" spans="1:20" s="14" customFormat="1" x14ac:dyDescent="0.25">
      <c r="B520" s="568"/>
      <c r="C520" s="25">
        <v>6</v>
      </c>
      <c r="D520" s="379">
        <v>646776</v>
      </c>
      <c r="E520" s="365">
        <v>485082</v>
      </c>
      <c r="F520" s="365">
        <v>404235</v>
      </c>
      <c r="G520" s="366">
        <v>242541</v>
      </c>
      <c r="H520" s="379">
        <f t="shared" si="221"/>
        <v>666180</v>
      </c>
      <c r="I520" s="365">
        <f t="shared" si="211"/>
        <v>499635</v>
      </c>
      <c r="J520" s="365">
        <f t="shared" si="212"/>
        <v>416364</v>
      </c>
      <c r="K520" s="366">
        <f t="shared" si="213"/>
        <v>249819</v>
      </c>
      <c r="L520" s="44"/>
      <c r="M520" s="348">
        <f t="shared" si="214"/>
        <v>3.0001113213848379E-2</v>
      </c>
      <c r="N520" s="348">
        <f t="shared" si="215"/>
        <v>3.0001113213848379E-2</v>
      </c>
      <c r="O520" s="348">
        <f t="shared" si="216"/>
        <v>3.0004823926676315E-2</v>
      </c>
      <c r="P520" s="348">
        <f t="shared" si="217"/>
        <v>3.0007297735228269E-2</v>
      </c>
      <c r="Q520" s="69"/>
      <c r="R520" s="152">
        <f t="shared" si="218"/>
        <v>0.75</v>
      </c>
      <c r="S520" s="152">
        <f t="shared" si="219"/>
        <v>0.625</v>
      </c>
      <c r="T520" s="152">
        <f t="shared" si="220"/>
        <v>0.375</v>
      </c>
    </row>
    <row r="521" spans="1:20" s="14" customFormat="1" x14ac:dyDescent="0.25">
      <c r="B521" s="568"/>
      <c r="C521" s="25">
        <v>7</v>
      </c>
      <c r="D521" s="379">
        <v>656481</v>
      </c>
      <c r="E521" s="365">
        <v>492360</v>
      </c>
      <c r="F521" s="365">
        <v>410301</v>
      </c>
      <c r="G521" s="366">
        <v>246180</v>
      </c>
      <c r="H521" s="379">
        <f t="shared" si="221"/>
        <v>676176</v>
      </c>
      <c r="I521" s="365">
        <f t="shared" si="211"/>
        <v>507132</v>
      </c>
      <c r="J521" s="365">
        <f t="shared" si="212"/>
        <v>422610</v>
      </c>
      <c r="K521" s="366">
        <f t="shared" si="213"/>
        <v>253566</v>
      </c>
      <c r="L521" s="44"/>
      <c r="M521" s="348">
        <f t="shared" si="214"/>
        <v>3.0000868265799011E-2</v>
      </c>
      <c r="N521" s="348">
        <f t="shared" si="215"/>
        <v>3.000243724104314E-2</v>
      </c>
      <c r="O521" s="348">
        <f t="shared" si="216"/>
        <v>2.999992688294691E-2</v>
      </c>
      <c r="P521" s="348">
        <f t="shared" si="217"/>
        <v>3.000243724104314E-2</v>
      </c>
      <c r="Q521" s="69"/>
      <c r="R521" s="152">
        <f t="shared" si="218"/>
        <v>0.74999885754500129</v>
      </c>
      <c r="S521" s="152">
        <f t="shared" si="219"/>
        <v>0.6250005712274993</v>
      </c>
      <c r="T521" s="152">
        <f t="shared" si="220"/>
        <v>0.37499942877250064</v>
      </c>
    </row>
    <row r="522" spans="1:20" s="14" customFormat="1" ht="14.4" thickBot="1" x14ac:dyDescent="0.3">
      <c r="B522" s="570"/>
      <c r="C522" s="26">
        <v>8</v>
      </c>
      <c r="D522" s="382">
        <v>666315</v>
      </c>
      <c r="E522" s="367">
        <v>499737</v>
      </c>
      <c r="F522" s="367">
        <v>416448</v>
      </c>
      <c r="G522" s="368">
        <v>249867</v>
      </c>
      <c r="H522" s="382">
        <f t="shared" si="221"/>
        <v>686304</v>
      </c>
      <c r="I522" s="367">
        <f t="shared" si="211"/>
        <v>514728</v>
      </c>
      <c r="J522" s="367">
        <f t="shared" si="212"/>
        <v>428940</v>
      </c>
      <c r="K522" s="368">
        <f t="shared" si="213"/>
        <v>257364</v>
      </c>
      <c r="L522" s="44"/>
      <c r="M522" s="348">
        <f t="shared" si="214"/>
        <v>2.9999324643749579E-2</v>
      </c>
      <c r="N522" s="348">
        <f t="shared" si="215"/>
        <v>2.9997778831665455E-2</v>
      </c>
      <c r="O522" s="348">
        <f t="shared" si="216"/>
        <v>2.9996542185338867E-2</v>
      </c>
      <c r="P522" s="348">
        <f t="shared" si="217"/>
        <v>3.0003962107841373E-2</v>
      </c>
      <c r="Q522" s="69"/>
      <c r="R522" s="152">
        <f t="shared" si="218"/>
        <v>0.75000112559375065</v>
      </c>
      <c r="S522" s="152">
        <f t="shared" si="219"/>
        <v>0.62500168839062609</v>
      </c>
      <c r="T522" s="152">
        <f t="shared" si="220"/>
        <v>0.37499831160937397</v>
      </c>
    </row>
    <row r="523" spans="1:20" s="14" customFormat="1" ht="15.6" customHeight="1" thickBot="1" x14ac:dyDescent="0.3">
      <c r="B523" s="569" t="s">
        <v>309</v>
      </c>
      <c r="C523" s="106"/>
      <c r="D523" s="685" t="s">
        <v>929</v>
      </c>
      <c r="E523" s="686"/>
      <c r="F523" s="686"/>
      <c r="G523" s="687"/>
      <c r="H523" s="701" t="s">
        <v>929</v>
      </c>
      <c r="I523" s="702"/>
      <c r="J523" s="702"/>
      <c r="K523" s="703"/>
      <c r="M523" s="345"/>
      <c r="N523" s="345"/>
      <c r="O523" s="345"/>
      <c r="P523" s="345"/>
    </row>
    <row r="524" spans="1:20" s="14" customFormat="1" ht="13.2" customHeight="1" x14ac:dyDescent="0.25">
      <c r="A524" s="14">
        <v>28</v>
      </c>
      <c r="B524" s="568"/>
      <c r="C524" s="51">
        <v>1</v>
      </c>
      <c r="D524" s="372">
        <v>870423</v>
      </c>
      <c r="E524" s="362">
        <v>652818</v>
      </c>
      <c r="F524" s="362">
        <v>544014</v>
      </c>
      <c r="G524" s="363">
        <v>326409</v>
      </c>
      <c r="H524" s="372">
        <f>ROUND($D524*(1+$G$21)/3,0)*3</f>
        <v>896535</v>
      </c>
      <c r="I524" s="362">
        <f t="shared" ref="I524:I541" si="222">(ROUND((+H524/8*6)/3,0))*3</f>
        <v>672402</v>
      </c>
      <c r="J524" s="362">
        <f t="shared" ref="J524:J541" si="223">(ROUND((+H524/8*5)/3,0))*3</f>
        <v>560334</v>
      </c>
      <c r="K524" s="363">
        <f t="shared" ref="K524:K541" si="224">(ROUND((+H524/8*3)/3,0))*3</f>
        <v>336201</v>
      </c>
      <c r="L524" s="44"/>
      <c r="M524" s="350">
        <f t="shared" ref="M524:M541" si="225">(H524-D524)/D524</f>
        <v>2.9999207281976695E-2</v>
      </c>
      <c r="N524" s="350">
        <f t="shared" ref="N524:N541" si="226">(I524-E524)/E524</f>
        <v>2.9999172816926004E-2</v>
      </c>
      <c r="O524" s="350">
        <f t="shared" ref="O524:O541" si="227">(J524-F524)/F524</f>
        <v>2.9999227961045122E-2</v>
      </c>
      <c r="P524" s="350">
        <f t="shared" ref="P524:P541" si="228">(K524-G524)/G524</f>
        <v>2.9999172816926004E-2</v>
      </c>
      <c r="Q524" s="69"/>
      <c r="R524" s="152">
        <f t="shared" ref="R524:R541" si="229">E524/D524</f>
        <v>0.75000086165002533</v>
      </c>
      <c r="S524" s="152">
        <f t="shared" ref="S524:S541" si="230">F524/D524</f>
        <v>0.62499956917498733</v>
      </c>
      <c r="T524" s="152">
        <f t="shared" ref="T524:T541" si="231">G524/D524</f>
        <v>0.37500043082501267</v>
      </c>
    </row>
    <row r="525" spans="1:20" s="14" customFormat="1" x14ac:dyDescent="0.25">
      <c r="B525" s="568"/>
      <c r="C525" s="25">
        <v>2</v>
      </c>
      <c r="D525" s="379">
        <v>883482</v>
      </c>
      <c r="E525" s="365">
        <v>662613</v>
      </c>
      <c r="F525" s="365">
        <v>552177</v>
      </c>
      <c r="G525" s="366">
        <v>331305</v>
      </c>
      <c r="H525" s="379">
        <f>ROUND($D525*(1+$G$22)/3,0)*3</f>
        <v>909987</v>
      </c>
      <c r="I525" s="365">
        <f t="shared" si="222"/>
        <v>682491</v>
      </c>
      <c r="J525" s="365">
        <f t="shared" si="223"/>
        <v>568743</v>
      </c>
      <c r="K525" s="366">
        <f t="shared" si="224"/>
        <v>341244</v>
      </c>
      <c r="L525" s="44"/>
      <c r="M525" s="350">
        <f t="shared" si="225"/>
        <v>3.0000611217885595E-2</v>
      </c>
      <c r="N525" s="350">
        <f t="shared" si="226"/>
        <v>2.9999411421146281E-2</v>
      </c>
      <c r="O525" s="350">
        <f t="shared" si="227"/>
        <v>3.0001249599313263E-2</v>
      </c>
      <c r="P525" s="350">
        <f t="shared" si="228"/>
        <v>2.9999547244985738E-2</v>
      </c>
      <c r="Q525" s="69"/>
      <c r="R525" s="152">
        <f t="shared" si="229"/>
        <v>0.75000169782745996</v>
      </c>
      <c r="S525" s="152">
        <f t="shared" si="230"/>
        <v>0.62500084891372998</v>
      </c>
      <c r="T525" s="152">
        <f t="shared" si="231"/>
        <v>0.37499915108627002</v>
      </c>
    </row>
    <row r="526" spans="1:20" s="14" customFormat="1" x14ac:dyDescent="0.25">
      <c r="B526" s="568"/>
      <c r="C526" s="25">
        <v>3</v>
      </c>
      <c r="D526" s="379">
        <v>896739</v>
      </c>
      <c r="E526" s="365">
        <v>672555</v>
      </c>
      <c r="F526" s="365">
        <v>560463</v>
      </c>
      <c r="G526" s="366">
        <v>336276</v>
      </c>
      <c r="H526" s="379">
        <f t="shared" ref="H526:H541" si="232">ROUND($D526*(1+$G$22)/3,0)*3</f>
        <v>923640</v>
      </c>
      <c r="I526" s="365">
        <f t="shared" si="222"/>
        <v>692730</v>
      </c>
      <c r="J526" s="365">
        <f t="shared" si="223"/>
        <v>577275</v>
      </c>
      <c r="K526" s="366">
        <f t="shared" si="224"/>
        <v>346365</v>
      </c>
      <c r="L526" s="44"/>
      <c r="M526" s="350">
        <f t="shared" si="225"/>
        <v>2.9998695272537495E-2</v>
      </c>
      <c r="N526" s="350">
        <f t="shared" si="226"/>
        <v>2.9997546669045656E-2</v>
      </c>
      <c r="O526" s="350">
        <f t="shared" si="227"/>
        <v>2.9996627788096628E-2</v>
      </c>
      <c r="P526" s="350">
        <f t="shared" si="228"/>
        <v>3.0002141098383471E-2</v>
      </c>
      <c r="Q526" s="69"/>
      <c r="R526" s="152">
        <f t="shared" si="229"/>
        <v>0.75000083636375803</v>
      </c>
      <c r="S526" s="152">
        <f t="shared" si="230"/>
        <v>0.62500125454563704</v>
      </c>
      <c r="T526" s="152">
        <f t="shared" si="231"/>
        <v>0.37499874545436296</v>
      </c>
    </row>
    <row r="527" spans="1:20" s="14" customFormat="1" x14ac:dyDescent="0.25">
      <c r="B527" s="568"/>
      <c r="C527" s="25">
        <v>4</v>
      </c>
      <c r="D527" s="379">
        <v>910194</v>
      </c>
      <c r="E527" s="365">
        <v>682647</v>
      </c>
      <c r="F527" s="365">
        <v>568872</v>
      </c>
      <c r="G527" s="366">
        <v>341322</v>
      </c>
      <c r="H527" s="379">
        <f t="shared" si="232"/>
        <v>937500</v>
      </c>
      <c r="I527" s="365">
        <f t="shared" si="222"/>
        <v>703125</v>
      </c>
      <c r="J527" s="365">
        <f t="shared" si="223"/>
        <v>585939</v>
      </c>
      <c r="K527" s="366">
        <f t="shared" si="224"/>
        <v>351564</v>
      </c>
      <c r="L527" s="44"/>
      <c r="M527" s="350">
        <f t="shared" si="225"/>
        <v>3.0000197760037969E-2</v>
      </c>
      <c r="N527" s="350">
        <f t="shared" si="226"/>
        <v>2.999793451080866E-2</v>
      </c>
      <c r="O527" s="350">
        <f t="shared" si="227"/>
        <v>3.0001476606336751E-2</v>
      </c>
      <c r="P527" s="350">
        <f t="shared" si="228"/>
        <v>3.0006855696380542E-2</v>
      </c>
      <c r="Q527" s="69"/>
      <c r="R527" s="152">
        <f t="shared" si="229"/>
        <v>0.75000164800031643</v>
      </c>
      <c r="S527" s="152">
        <f t="shared" si="230"/>
        <v>0.62500082400015822</v>
      </c>
      <c r="T527" s="152">
        <f t="shared" si="231"/>
        <v>0.37499917599984178</v>
      </c>
    </row>
    <row r="528" spans="1:20" s="14" customFormat="1" x14ac:dyDescent="0.25">
      <c r="B528" s="568"/>
      <c r="C528" s="25">
        <v>5</v>
      </c>
      <c r="D528" s="379">
        <v>923844</v>
      </c>
      <c r="E528" s="365">
        <v>692883</v>
      </c>
      <c r="F528" s="365">
        <v>577404</v>
      </c>
      <c r="G528" s="366">
        <v>346443</v>
      </c>
      <c r="H528" s="379">
        <f t="shared" si="232"/>
        <v>951558</v>
      </c>
      <c r="I528" s="365">
        <f t="shared" si="222"/>
        <v>713670</v>
      </c>
      <c r="J528" s="365">
        <f t="shared" si="223"/>
        <v>594723</v>
      </c>
      <c r="K528" s="366">
        <f t="shared" si="224"/>
        <v>356835</v>
      </c>
      <c r="L528" s="44"/>
      <c r="M528" s="350">
        <f t="shared" si="225"/>
        <v>2.9998571187343316E-2</v>
      </c>
      <c r="N528" s="350">
        <f t="shared" si="226"/>
        <v>3.0000736055004959E-2</v>
      </c>
      <c r="O528" s="350">
        <f t="shared" si="227"/>
        <v>2.999459650435397E-2</v>
      </c>
      <c r="P528" s="350">
        <f t="shared" si="228"/>
        <v>2.9996276443743992E-2</v>
      </c>
      <c r="Q528" s="69"/>
      <c r="R528" s="152">
        <f t="shared" si="229"/>
        <v>0.75</v>
      </c>
      <c r="S528" s="152">
        <f t="shared" si="230"/>
        <v>0.62500162365074619</v>
      </c>
      <c r="T528" s="152">
        <f t="shared" si="231"/>
        <v>0.37500162365074624</v>
      </c>
    </row>
    <row r="529" spans="1:20" s="14" customFormat="1" x14ac:dyDescent="0.25">
      <c r="B529" s="568"/>
      <c r="C529" s="25">
        <v>6</v>
      </c>
      <c r="D529" s="379">
        <v>937704</v>
      </c>
      <c r="E529" s="365">
        <v>703278</v>
      </c>
      <c r="F529" s="365">
        <v>586065</v>
      </c>
      <c r="G529" s="366">
        <v>351639</v>
      </c>
      <c r="H529" s="379">
        <f t="shared" si="232"/>
        <v>965835</v>
      </c>
      <c r="I529" s="365">
        <f t="shared" si="222"/>
        <v>724377</v>
      </c>
      <c r="J529" s="365">
        <f t="shared" si="223"/>
        <v>603648</v>
      </c>
      <c r="K529" s="366">
        <f t="shared" si="224"/>
        <v>362187</v>
      </c>
      <c r="L529" s="44"/>
      <c r="M529" s="350">
        <f t="shared" si="225"/>
        <v>2.9999872027846739E-2</v>
      </c>
      <c r="N529" s="350">
        <f t="shared" si="226"/>
        <v>3.0000938462457237E-2</v>
      </c>
      <c r="O529" s="350">
        <f t="shared" si="227"/>
        <v>3.0001791610145632E-2</v>
      </c>
      <c r="P529" s="350">
        <f t="shared" si="228"/>
        <v>2.9996672724015256E-2</v>
      </c>
      <c r="Q529" s="69"/>
      <c r="R529" s="152">
        <f t="shared" si="229"/>
        <v>0.75</v>
      </c>
      <c r="S529" s="152">
        <f t="shared" si="230"/>
        <v>0.625</v>
      </c>
      <c r="T529" s="152">
        <f t="shared" si="231"/>
        <v>0.375</v>
      </c>
    </row>
    <row r="530" spans="1:20" s="14" customFormat="1" x14ac:dyDescent="0.25">
      <c r="B530" s="568"/>
      <c r="C530" s="25">
        <v>7</v>
      </c>
      <c r="D530" s="379">
        <v>951762</v>
      </c>
      <c r="E530" s="365">
        <v>713823</v>
      </c>
      <c r="F530" s="365">
        <v>594852</v>
      </c>
      <c r="G530" s="366">
        <v>356910</v>
      </c>
      <c r="H530" s="379">
        <f t="shared" si="232"/>
        <v>980316</v>
      </c>
      <c r="I530" s="365">
        <f t="shared" si="222"/>
        <v>735237</v>
      </c>
      <c r="J530" s="365">
        <f t="shared" si="223"/>
        <v>612699</v>
      </c>
      <c r="K530" s="366">
        <f t="shared" si="224"/>
        <v>367620</v>
      </c>
      <c r="L530" s="44"/>
      <c r="M530" s="350">
        <f t="shared" si="225"/>
        <v>3.0001197778436205E-2</v>
      </c>
      <c r="N530" s="350">
        <f t="shared" si="226"/>
        <v>2.999903337381956E-2</v>
      </c>
      <c r="O530" s="350">
        <f t="shared" si="227"/>
        <v>3.0002420770208389E-2</v>
      </c>
      <c r="P530" s="350">
        <f t="shared" si="228"/>
        <v>3.0007564932335883E-2</v>
      </c>
      <c r="Q530" s="69"/>
      <c r="R530" s="152">
        <f t="shared" si="229"/>
        <v>0.75000157602425821</v>
      </c>
      <c r="S530" s="152">
        <f t="shared" si="230"/>
        <v>0.6250007880121291</v>
      </c>
      <c r="T530" s="152">
        <f t="shared" si="231"/>
        <v>0.3749992119878709</v>
      </c>
    </row>
    <row r="531" spans="1:20" s="14" customFormat="1" ht="14.4" thickBot="1" x14ac:dyDescent="0.3">
      <c r="B531" s="570"/>
      <c r="C531" s="26">
        <v>8</v>
      </c>
      <c r="D531" s="382">
        <v>966042</v>
      </c>
      <c r="E531" s="367">
        <v>724533</v>
      </c>
      <c r="F531" s="367">
        <v>603777</v>
      </c>
      <c r="G531" s="368">
        <v>362265</v>
      </c>
      <c r="H531" s="382">
        <f t="shared" si="232"/>
        <v>995022</v>
      </c>
      <c r="I531" s="367">
        <f t="shared" si="222"/>
        <v>746268</v>
      </c>
      <c r="J531" s="367">
        <f t="shared" si="223"/>
        <v>621888</v>
      </c>
      <c r="K531" s="368">
        <f t="shared" si="224"/>
        <v>373134</v>
      </c>
      <c r="L531" s="44"/>
      <c r="M531" s="350">
        <f t="shared" si="225"/>
        <v>2.9998695708882223E-2</v>
      </c>
      <c r="N531" s="350">
        <f t="shared" si="226"/>
        <v>2.9998633602610233E-2</v>
      </c>
      <c r="O531" s="350">
        <f t="shared" si="227"/>
        <v>2.9996174084140338E-2</v>
      </c>
      <c r="P531" s="350">
        <f t="shared" si="228"/>
        <v>3.0002898430706804E-2</v>
      </c>
      <c r="Q531" s="69"/>
      <c r="R531" s="152">
        <f t="shared" si="229"/>
        <v>0.75000155272752111</v>
      </c>
      <c r="S531" s="152">
        <f t="shared" si="230"/>
        <v>0.62500077636376061</v>
      </c>
      <c r="T531" s="152">
        <f t="shared" si="231"/>
        <v>0.37499922363623944</v>
      </c>
    </row>
    <row r="532" spans="1:20" s="14" customFormat="1" x14ac:dyDescent="0.25">
      <c r="A532" s="14">
        <v>29</v>
      </c>
      <c r="B532" s="574" t="s">
        <v>310</v>
      </c>
      <c r="C532" s="51">
        <v>1</v>
      </c>
      <c r="D532" s="372">
        <v>995235</v>
      </c>
      <c r="E532" s="362">
        <v>746427</v>
      </c>
      <c r="F532" s="362">
        <v>622023</v>
      </c>
      <c r="G532" s="363">
        <v>373212</v>
      </c>
      <c r="H532" s="372">
        <f t="shared" si="232"/>
        <v>1025091</v>
      </c>
      <c r="I532" s="362">
        <f t="shared" si="222"/>
        <v>768819</v>
      </c>
      <c r="J532" s="362">
        <f t="shared" si="223"/>
        <v>640683</v>
      </c>
      <c r="K532" s="363">
        <f t="shared" si="224"/>
        <v>384408</v>
      </c>
      <c r="L532" s="44"/>
      <c r="M532" s="350">
        <f t="shared" si="225"/>
        <v>2.9998944972795372E-2</v>
      </c>
      <c r="N532" s="350">
        <f t="shared" si="226"/>
        <v>2.9998914830251317E-2</v>
      </c>
      <c r="O532" s="350">
        <f t="shared" si="227"/>
        <v>2.9998890716259687E-2</v>
      </c>
      <c r="P532" s="350">
        <f t="shared" si="228"/>
        <v>2.999903540079097E-2</v>
      </c>
      <c r="Q532" s="69"/>
      <c r="R532" s="152">
        <f t="shared" si="229"/>
        <v>0.75000075359086049</v>
      </c>
      <c r="S532" s="152">
        <f t="shared" si="230"/>
        <v>0.62500113038629068</v>
      </c>
      <c r="T532" s="152">
        <f t="shared" si="231"/>
        <v>0.37499886961370932</v>
      </c>
    </row>
    <row r="533" spans="1:20" s="14" customFormat="1" x14ac:dyDescent="0.25">
      <c r="B533" s="576"/>
      <c r="C533" s="25">
        <v>2</v>
      </c>
      <c r="D533" s="379">
        <v>1010166</v>
      </c>
      <c r="E533" s="365">
        <v>757626</v>
      </c>
      <c r="F533" s="365">
        <v>631353</v>
      </c>
      <c r="G533" s="366">
        <v>378813</v>
      </c>
      <c r="H533" s="379">
        <f t="shared" si="232"/>
        <v>1040472</v>
      </c>
      <c r="I533" s="365">
        <f t="shared" si="222"/>
        <v>780354</v>
      </c>
      <c r="J533" s="365">
        <f t="shared" si="223"/>
        <v>650295</v>
      </c>
      <c r="K533" s="366">
        <f t="shared" si="224"/>
        <v>390177</v>
      </c>
      <c r="L533" s="44"/>
      <c r="M533" s="350">
        <f t="shared" si="225"/>
        <v>3.0001009735033647E-2</v>
      </c>
      <c r="N533" s="350">
        <f t="shared" si="226"/>
        <v>2.9998970468278544E-2</v>
      </c>
      <c r="O533" s="350">
        <f t="shared" si="227"/>
        <v>3.0002233298962705E-2</v>
      </c>
      <c r="P533" s="350">
        <f t="shared" si="228"/>
        <v>2.9998970468278544E-2</v>
      </c>
      <c r="Q533" s="69"/>
      <c r="R533" s="152">
        <f t="shared" si="229"/>
        <v>0.75000148490446128</v>
      </c>
      <c r="S533" s="152">
        <f t="shared" si="230"/>
        <v>0.62499925754776942</v>
      </c>
      <c r="T533" s="152">
        <f t="shared" si="231"/>
        <v>0.37500074245223064</v>
      </c>
    </row>
    <row r="534" spans="1:20" s="14" customFormat="1" x14ac:dyDescent="0.25">
      <c r="B534" s="576"/>
      <c r="C534" s="25">
        <v>3</v>
      </c>
      <c r="D534" s="379">
        <v>1025310</v>
      </c>
      <c r="E534" s="365">
        <v>768984</v>
      </c>
      <c r="F534" s="365">
        <v>640818</v>
      </c>
      <c r="G534" s="366">
        <v>384492</v>
      </c>
      <c r="H534" s="379">
        <f t="shared" si="232"/>
        <v>1056069</v>
      </c>
      <c r="I534" s="365">
        <f t="shared" si="222"/>
        <v>792051</v>
      </c>
      <c r="J534" s="365">
        <f t="shared" si="223"/>
        <v>660042</v>
      </c>
      <c r="K534" s="366">
        <f t="shared" si="224"/>
        <v>396027</v>
      </c>
      <c r="L534" s="44"/>
      <c r="M534" s="350">
        <f t="shared" si="225"/>
        <v>2.9999707405565144E-2</v>
      </c>
      <c r="N534" s="350">
        <f t="shared" si="226"/>
        <v>2.9996722948721952E-2</v>
      </c>
      <c r="O534" s="350">
        <f t="shared" si="227"/>
        <v>2.9999157327041375E-2</v>
      </c>
      <c r="P534" s="350">
        <f t="shared" si="228"/>
        <v>3.0000624200243436E-2</v>
      </c>
      <c r="Q534" s="69"/>
      <c r="R534" s="152">
        <f t="shared" si="229"/>
        <v>0.75000146297217429</v>
      </c>
      <c r="S534" s="152">
        <f t="shared" si="230"/>
        <v>0.62499926851391285</v>
      </c>
      <c r="T534" s="152">
        <f t="shared" si="231"/>
        <v>0.37500073148608715</v>
      </c>
    </row>
    <row r="535" spans="1:20" s="14" customFormat="1" x14ac:dyDescent="0.25">
      <c r="B535" s="576"/>
      <c r="C535" s="25">
        <v>4</v>
      </c>
      <c r="D535" s="379">
        <v>1040697</v>
      </c>
      <c r="E535" s="365">
        <v>780522</v>
      </c>
      <c r="F535" s="365">
        <v>650436</v>
      </c>
      <c r="G535" s="366">
        <v>390261</v>
      </c>
      <c r="H535" s="379">
        <f t="shared" si="232"/>
        <v>1071918</v>
      </c>
      <c r="I535" s="365">
        <f t="shared" si="222"/>
        <v>803940</v>
      </c>
      <c r="J535" s="365">
        <f t="shared" si="223"/>
        <v>669948</v>
      </c>
      <c r="K535" s="366">
        <f t="shared" si="224"/>
        <v>401970</v>
      </c>
      <c r="L535" s="44"/>
      <c r="M535" s="350">
        <f t="shared" si="225"/>
        <v>3.0000086480502969E-2</v>
      </c>
      <c r="N535" s="350">
        <f t="shared" si="226"/>
        <v>3.0002997993650402E-2</v>
      </c>
      <c r="O535" s="350">
        <f t="shared" si="227"/>
        <v>2.9998339575300261E-2</v>
      </c>
      <c r="P535" s="350">
        <f t="shared" si="228"/>
        <v>3.0002997993650402E-2</v>
      </c>
      <c r="Q535" s="69"/>
      <c r="R535" s="152">
        <f t="shared" si="229"/>
        <v>0.7499992793291419</v>
      </c>
      <c r="S535" s="152">
        <f t="shared" si="230"/>
        <v>0.62500036033542905</v>
      </c>
      <c r="T535" s="152">
        <f t="shared" si="231"/>
        <v>0.37499963966457095</v>
      </c>
    </row>
    <row r="536" spans="1:20" s="14" customFormat="1" x14ac:dyDescent="0.25">
      <c r="B536" s="576"/>
      <c r="C536" s="25">
        <v>5</v>
      </c>
      <c r="D536" s="379">
        <v>1056297</v>
      </c>
      <c r="E536" s="365">
        <v>792222</v>
      </c>
      <c r="F536" s="365">
        <v>660186</v>
      </c>
      <c r="G536" s="366">
        <v>396111</v>
      </c>
      <c r="H536" s="379">
        <f t="shared" si="232"/>
        <v>1087986</v>
      </c>
      <c r="I536" s="365">
        <f t="shared" si="222"/>
        <v>815991</v>
      </c>
      <c r="J536" s="365">
        <f t="shared" si="223"/>
        <v>679992</v>
      </c>
      <c r="K536" s="366">
        <f t="shared" si="224"/>
        <v>407994</v>
      </c>
      <c r="L536" s="44"/>
      <c r="M536" s="350">
        <f t="shared" si="225"/>
        <v>3.0000085203309296E-2</v>
      </c>
      <c r="N536" s="350">
        <f t="shared" si="226"/>
        <v>3.0002953717518575E-2</v>
      </c>
      <c r="O536" s="350">
        <f t="shared" si="227"/>
        <v>3.0000636184348048E-2</v>
      </c>
      <c r="P536" s="350">
        <f t="shared" si="228"/>
        <v>2.9999166900187068E-2</v>
      </c>
      <c r="Q536" s="69"/>
      <c r="R536" s="152">
        <f t="shared" si="229"/>
        <v>0.74999928997242249</v>
      </c>
      <c r="S536" s="152">
        <f t="shared" si="230"/>
        <v>0.6250003550137887</v>
      </c>
      <c r="T536" s="152">
        <f t="shared" si="231"/>
        <v>0.37499964498621124</v>
      </c>
    </row>
    <row r="537" spans="1:20" s="14" customFormat="1" x14ac:dyDescent="0.25">
      <c r="B537" s="576"/>
      <c r="C537" s="25">
        <v>6</v>
      </c>
      <c r="D537" s="379">
        <v>1072149</v>
      </c>
      <c r="E537" s="365">
        <v>804111</v>
      </c>
      <c r="F537" s="365">
        <v>670092</v>
      </c>
      <c r="G537" s="366">
        <v>402057</v>
      </c>
      <c r="H537" s="379">
        <f t="shared" si="232"/>
        <v>1104312</v>
      </c>
      <c r="I537" s="365">
        <f t="shared" si="222"/>
        <v>828234</v>
      </c>
      <c r="J537" s="365">
        <f t="shared" si="223"/>
        <v>690195</v>
      </c>
      <c r="K537" s="366">
        <f t="shared" si="224"/>
        <v>414117</v>
      </c>
      <c r="L537" s="44"/>
      <c r="M537" s="350">
        <f t="shared" si="225"/>
        <v>2.9998628921912907E-2</v>
      </c>
      <c r="N537" s="350">
        <f t="shared" si="226"/>
        <v>2.999958960889728E-2</v>
      </c>
      <c r="O537" s="350">
        <f t="shared" si="227"/>
        <v>3.0000358159775076E-2</v>
      </c>
      <c r="P537" s="350">
        <f t="shared" si="228"/>
        <v>2.999574687171222E-2</v>
      </c>
      <c r="Q537" s="69"/>
      <c r="R537" s="152">
        <f t="shared" si="229"/>
        <v>0.74999930047036367</v>
      </c>
      <c r="S537" s="152">
        <f t="shared" si="230"/>
        <v>0.62499895070554556</v>
      </c>
      <c r="T537" s="152">
        <f t="shared" si="231"/>
        <v>0.37500104929445444</v>
      </c>
    </row>
    <row r="538" spans="1:20" s="14" customFormat="1" x14ac:dyDescent="0.25">
      <c r="B538" s="576"/>
      <c r="C538" s="25">
        <v>7</v>
      </c>
      <c r="D538" s="379">
        <v>1088232</v>
      </c>
      <c r="E538" s="365">
        <v>816174</v>
      </c>
      <c r="F538" s="365">
        <v>680145</v>
      </c>
      <c r="G538" s="366">
        <v>408087</v>
      </c>
      <c r="H538" s="379">
        <f t="shared" si="232"/>
        <v>1120878</v>
      </c>
      <c r="I538" s="365">
        <f t="shared" si="222"/>
        <v>840660</v>
      </c>
      <c r="J538" s="365">
        <f t="shared" si="223"/>
        <v>700548</v>
      </c>
      <c r="K538" s="366">
        <f t="shared" si="224"/>
        <v>420330</v>
      </c>
      <c r="L538" s="44"/>
      <c r="M538" s="350">
        <f t="shared" si="225"/>
        <v>2.99991178351675E-2</v>
      </c>
      <c r="N538" s="350">
        <f t="shared" si="226"/>
        <v>3.0000955678568541E-2</v>
      </c>
      <c r="O538" s="350">
        <f t="shared" si="227"/>
        <v>2.9998015129126879E-2</v>
      </c>
      <c r="P538" s="350">
        <f t="shared" si="228"/>
        <v>3.0000955678568541E-2</v>
      </c>
      <c r="Q538" s="69"/>
      <c r="R538" s="152">
        <f t="shared" si="229"/>
        <v>0.75</v>
      </c>
      <c r="S538" s="152">
        <f t="shared" si="230"/>
        <v>0.625</v>
      </c>
      <c r="T538" s="152">
        <f t="shared" si="231"/>
        <v>0.375</v>
      </c>
    </row>
    <row r="539" spans="1:20" s="14" customFormat="1" x14ac:dyDescent="0.25">
      <c r="B539" s="576"/>
      <c r="C539" s="25">
        <v>8</v>
      </c>
      <c r="D539" s="379">
        <v>1104555</v>
      </c>
      <c r="E539" s="365">
        <v>828417</v>
      </c>
      <c r="F539" s="365">
        <v>690348</v>
      </c>
      <c r="G539" s="366">
        <v>414207</v>
      </c>
      <c r="H539" s="379">
        <f t="shared" si="232"/>
        <v>1137693</v>
      </c>
      <c r="I539" s="365">
        <f t="shared" si="222"/>
        <v>853269</v>
      </c>
      <c r="J539" s="365">
        <f t="shared" si="223"/>
        <v>711057</v>
      </c>
      <c r="K539" s="366">
        <f t="shared" si="224"/>
        <v>426636</v>
      </c>
      <c r="L539" s="44"/>
      <c r="M539" s="350">
        <f t="shared" si="225"/>
        <v>3.0001222211659899E-2</v>
      </c>
      <c r="N539" s="350">
        <f t="shared" si="226"/>
        <v>2.9999384368017558E-2</v>
      </c>
      <c r="O539" s="350">
        <f t="shared" si="227"/>
        <v>2.9997914095499661E-2</v>
      </c>
      <c r="P539" s="350">
        <f t="shared" si="228"/>
        <v>3.0006735762553506E-2</v>
      </c>
      <c r="Q539" s="69"/>
      <c r="R539" s="152">
        <f t="shared" si="229"/>
        <v>0.75000067900647771</v>
      </c>
      <c r="S539" s="152">
        <f t="shared" si="230"/>
        <v>0.62500101850971657</v>
      </c>
      <c r="T539" s="152">
        <f t="shared" si="231"/>
        <v>0.37499898149028343</v>
      </c>
    </row>
    <row r="540" spans="1:20" s="14" customFormat="1" x14ac:dyDescent="0.25">
      <c r="B540" s="576"/>
      <c r="C540" s="25">
        <v>9</v>
      </c>
      <c r="D540" s="379">
        <v>1121118</v>
      </c>
      <c r="E540" s="365">
        <v>840840</v>
      </c>
      <c r="F540" s="365">
        <v>700698</v>
      </c>
      <c r="G540" s="366">
        <v>420420</v>
      </c>
      <c r="H540" s="379">
        <f t="shared" si="232"/>
        <v>1154751</v>
      </c>
      <c r="I540" s="365">
        <f t="shared" si="222"/>
        <v>866064</v>
      </c>
      <c r="J540" s="365">
        <f t="shared" si="223"/>
        <v>721719</v>
      </c>
      <c r="K540" s="366">
        <f t="shared" si="224"/>
        <v>433032</v>
      </c>
      <c r="L540" s="44"/>
      <c r="M540" s="350">
        <f t="shared" si="225"/>
        <v>2.99995183379448E-2</v>
      </c>
      <c r="N540" s="350">
        <f t="shared" si="226"/>
        <v>2.9998572855715711E-2</v>
      </c>
      <c r="O540" s="350">
        <f t="shared" si="227"/>
        <v>3.0000085628901468E-2</v>
      </c>
      <c r="P540" s="350">
        <f t="shared" si="228"/>
        <v>2.9998572855715711E-2</v>
      </c>
      <c r="Q540" s="69"/>
      <c r="R540" s="152">
        <f t="shared" si="229"/>
        <v>0.75000133795015334</v>
      </c>
      <c r="S540" s="152">
        <f t="shared" si="230"/>
        <v>0.62499933102492333</v>
      </c>
      <c r="T540" s="152">
        <f t="shared" si="231"/>
        <v>0.37500066897507667</v>
      </c>
    </row>
    <row r="541" spans="1:20" s="14" customFormat="1" ht="14.4" thickBot="1" x14ac:dyDescent="0.3">
      <c r="B541" s="578"/>
      <c r="C541" s="26">
        <v>10</v>
      </c>
      <c r="D541" s="382">
        <v>1137939</v>
      </c>
      <c r="E541" s="367">
        <v>853455</v>
      </c>
      <c r="F541" s="367">
        <v>711213</v>
      </c>
      <c r="G541" s="368">
        <v>426726</v>
      </c>
      <c r="H541" s="382">
        <f t="shared" si="232"/>
        <v>1172076</v>
      </c>
      <c r="I541" s="367">
        <f t="shared" si="222"/>
        <v>879057</v>
      </c>
      <c r="J541" s="367">
        <f t="shared" si="223"/>
        <v>732549</v>
      </c>
      <c r="K541" s="368">
        <f t="shared" si="224"/>
        <v>439530</v>
      </c>
      <c r="L541" s="44"/>
      <c r="M541" s="350">
        <f t="shared" si="225"/>
        <v>2.9998971825379042E-2</v>
      </c>
      <c r="N541" s="350">
        <f t="shared" si="226"/>
        <v>2.9998066681898871E-2</v>
      </c>
      <c r="O541" s="350">
        <f t="shared" si="227"/>
        <v>2.9999451641069552E-2</v>
      </c>
      <c r="P541" s="350">
        <f t="shared" si="228"/>
        <v>3.0005202401541035E-2</v>
      </c>
      <c r="Q541" s="69"/>
      <c r="R541" s="152">
        <f t="shared" si="229"/>
        <v>0.75000065908629554</v>
      </c>
      <c r="S541" s="152">
        <f t="shared" si="230"/>
        <v>0.6250009886294432</v>
      </c>
      <c r="T541" s="152">
        <f t="shared" si="231"/>
        <v>0.37499901137055675</v>
      </c>
    </row>
    <row r="542" spans="1:20" s="14" customFormat="1" ht="7.2" customHeight="1" thickBot="1" x14ac:dyDescent="0.3">
      <c r="B542" s="265"/>
      <c r="C542" s="104"/>
      <c r="D542" s="309"/>
      <c r="E542" s="49"/>
      <c r="F542" s="49"/>
      <c r="G542" s="49"/>
      <c r="H542" s="281"/>
      <c r="I542" s="177"/>
      <c r="J542" s="177"/>
      <c r="K542" s="177"/>
      <c r="L542" s="44"/>
      <c r="M542" s="347"/>
      <c r="N542" s="347"/>
      <c r="O542" s="347"/>
      <c r="P542" s="347"/>
      <c r="Q542" s="69"/>
      <c r="R542" s="152"/>
      <c r="S542" s="152"/>
      <c r="T542" s="152"/>
    </row>
    <row r="543" spans="1:20" s="110" customFormat="1" ht="19.2" customHeight="1" thickBot="1" x14ac:dyDescent="0.3">
      <c r="B543" s="579" t="s">
        <v>335</v>
      </c>
      <c r="C543" s="579"/>
      <c r="D543" s="579"/>
      <c r="E543" s="579"/>
      <c r="F543" s="579"/>
      <c r="G543" s="579"/>
      <c r="H543" s="579"/>
      <c r="I543" s="579"/>
      <c r="J543" s="579"/>
      <c r="K543" s="579"/>
      <c r="M543" s="345"/>
      <c r="N543" s="345"/>
      <c r="O543" s="345"/>
      <c r="P543" s="345"/>
    </row>
    <row r="544" spans="1:20" s="110" customFormat="1" ht="14.4" customHeight="1" thickBot="1" x14ac:dyDescent="0.3">
      <c r="B544" s="150"/>
      <c r="C544" s="149"/>
      <c r="D544" s="685" t="s">
        <v>929</v>
      </c>
      <c r="E544" s="686"/>
      <c r="F544" s="686"/>
      <c r="G544" s="687"/>
      <c r="H544" s="701" t="s">
        <v>929</v>
      </c>
      <c r="I544" s="702"/>
      <c r="J544" s="702"/>
      <c r="K544" s="703"/>
      <c r="M544" s="345"/>
      <c r="N544" s="345"/>
      <c r="O544" s="345"/>
      <c r="P544" s="345"/>
    </row>
    <row r="545" spans="1:20" s="14" customFormat="1" x14ac:dyDescent="0.25">
      <c r="A545" s="108">
        <v>30</v>
      </c>
      <c r="B545" s="155" t="s">
        <v>311</v>
      </c>
      <c r="C545" s="111">
        <v>1</v>
      </c>
      <c r="D545" s="372">
        <v>587835</v>
      </c>
      <c r="E545" s="362">
        <v>440877</v>
      </c>
      <c r="F545" s="362">
        <v>367398</v>
      </c>
      <c r="G545" s="363">
        <v>220437</v>
      </c>
      <c r="H545" s="372">
        <f>ROUND($D545*(1+$G$18)/3,0)*3</f>
        <v>605469</v>
      </c>
      <c r="I545" s="362">
        <f t="shared" ref="I545:I608" si="233">(ROUND((+H545/8*6)/3,0))*3</f>
        <v>454101</v>
      </c>
      <c r="J545" s="362">
        <f t="shared" ref="J545:J608" si="234">(ROUND((+H545/8*5)/3,0))*3</f>
        <v>378417</v>
      </c>
      <c r="K545" s="363">
        <f t="shared" ref="K545:K608" si="235">(ROUND((+H545/8*3)/3,0))*3</f>
        <v>227052</v>
      </c>
      <c r="L545" s="44"/>
      <c r="M545" s="348">
        <f t="shared" ref="M545:M608" si="236">(H545-D545)/D545</f>
        <v>2.9998213784480338E-2</v>
      </c>
      <c r="N545" s="348">
        <f t="shared" ref="N545:N608" si="237">(I545-E545)/E545</f>
        <v>2.9994760443388974E-2</v>
      </c>
      <c r="O545" s="348">
        <f t="shared" ref="O545:O608" si="238">(J545-F545)/F545</f>
        <v>2.9991997778975391E-2</v>
      </c>
      <c r="P545" s="348">
        <f t="shared" ref="P545:P608" si="239">(K545-G545)/G545</f>
        <v>3.0008573878250931E-2</v>
      </c>
      <c r="Q545" s="69"/>
      <c r="R545" s="152">
        <f t="shared" ref="R545:R608" si="240">E545/D545</f>
        <v>0.75000127586822829</v>
      </c>
      <c r="S545" s="152">
        <f t="shared" ref="S545:S608" si="241">F545/D545</f>
        <v>0.62500191380234249</v>
      </c>
      <c r="T545" s="152">
        <f t="shared" ref="T545:T608" si="242">G545/D545</f>
        <v>0.37499808619765751</v>
      </c>
    </row>
    <row r="546" spans="1:20" s="14" customFormat="1" x14ac:dyDescent="0.25">
      <c r="A546" s="108">
        <v>31</v>
      </c>
      <c r="B546" s="301" t="s">
        <v>316</v>
      </c>
      <c r="C546" s="112">
        <v>2</v>
      </c>
      <c r="D546" s="379">
        <v>596652</v>
      </c>
      <c r="E546" s="365">
        <v>447489</v>
      </c>
      <c r="F546" s="365">
        <v>372909</v>
      </c>
      <c r="G546" s="366">
        <v>223746</v>
      </c>
      <c r="H546" s="379">
        <f t="shared" ref="H546:H547" si="243">ROUND($D546*(1+$G$18)/3,0)*3</f>
        <v>614553</v>
      </c>
      <c r="I546" s="365">
        <f t="shared" si="233"/>
        <v>460914</v>
      </c>
      <c r="J546" s="365">
        <f t="shared" si="234"/>
        <v>384096</v>
      </c>
      <c r="K546" s="366">
        <f t="shared" si="235"/>
        <v>230457</v>
      </c>
      <c r="L546" s="44"/>
      <c r="M546" s="348">
        <f t="shared" si="236"/>
        <v>3.0002413467146678E-2</v>
      </c>
      <c r="N546" s="348">
        <f t="shared" si="237"/>
        <v>3.0000737448294817E-2</v>
      </c>
      <c r="O546" s="348">
        <f t="shared" si="238"/>
        <v>2.9999275962768395E-2</v>
      </c>
      <c r="P546" s="348">
        <f t="shared" si="239"/>
        <v>2.9993832291973936E-2</v>
      </c>
      <c r="Q546" s="69"/>
      <c r="R546" s="152">
        <f t="shared" si="240"/>
        <v>0.75</v>
      </c>
      <c r="S546" s="152">
        <f t="shared" si="241"/>
        <v>0.62500251402827778</v>
      </c>
      <c r="T546" s="152">
        <f t="shared" si="242"/>
        <v>0.37500251402827778</v>
      </c>
    </row>
    <row r="547" spans="1:20" s="14" customFormat="1" x14ac:dyDescent="0.25">
      <c r="A547" s="108"/>
      <c r="B547" s="117"/>
      <c r="C547" s="112">
        <v>3</v>
      </c>
      <c r="D547" s="379">
        <v>605601</v>
      </c>
      <c r="E547" s="365">
        <v>454200</v>
      </c>
      <c r="F547" s="365">
        <v>378501</v>
      </c>
      <c r="G547" s="366">
        <v>227100</v>
      </c>
      <c r="H547" s="379">
        <f t="shared" si="243"/>
        <v>623769</v>
      </c>
      <c r="I547" s="365">
        <f t="shared" si="233"/>
        <v>467826</v>
      </c>
      <c r="J547" s="365">
        <f t="shared" si="234"/>
        <v>389856</v>
      </c>
      <c r="K547" s="366">
        <f t="shared" si="235"/>
        <v>233913</v>
      </c>
      <c r="L547" s="44"/>
      <c r="M547" s="348">
        <f t="shared" si="236"/>
        <v>2.9999950462433186E-2</v>
      </c>
      <c r="N547" s="348">
        <f t="shared" si="237"/>
        <v>0.03</v>
      </c>
      <c r="O547" s="348">
        <f t="shared" si="238"/>
        <v>2.9999920739971625E-2</v>
      </c>
      <c r="P547" s="348">
        <f t="shared" si="239"/>
        <v>0.03</v>
      </c>
      <c r="Q547" s="69"/>
      <c r="R547" s="152">
        <f t="shared" si="240"/>
        <v>0.74999876156082967</v>
      </c>
      <c r="S547" s="152">
        <f t="shared" si="241"/>
        <v>0.62500061921958516</v>
      </c>
      <c r="T547" s="152">
        <f t="shared" si="242"/>
        <v>0.37499938078041484</v>
      </c>
    </row>
    <row r="548" spans="1:20" s="14" customFormat="1" x14ac:dyDescent="0.25">
      <c r="A548" s="108"/>
      <c r="B548" s="117"/>
      <c r="C548" s="112">
        <v>4</v>
      </c>
      <c r="D548" s="379">
        <v>614688</v>
      </c>
      <c r="E548" s="365">
        <v>461016</v>
      </c>
      <c r="F548" s="365">
        <v>384180</v>
      </c>
      <c r="G548" s="366">
        <v>230508</v>
      </c>
      <c r="H548" s="379">
        <f>ROUND($D548*(1+$G$19)/3,0)*3</f>
        <v>633129</v>
      </c>
      <c r="I548" s="365">
        <f t="shared" si="233"/>
        <v>474846</v>
      </c>
      <c r="J548" s="365">
        <f t="shared" si="234"/>
        <v>395706</v>
      </c>
      <c r="K548" s="366">
        <f t="shared" si="235"/>
        <v>237423</v>
      </c>
      <c r="L548" s="44"/>
      <c r="M548" s="348">
        <f t="shared" si="236"/>
        <v>3.0000585662970484E-2</v>
      </c>
      <c r="N548" s="348">
        <f t="shared" si="237"/>
        <v>2.9998958821385809E-2</v>
      </c>
      <c r="O548" s="348">
        <f t="shared" si="238"/>
        <v>3.0001561767921289E-2</v>
      </c>
      <c r="P548" s="348">
        <f t="shared" si="239"/>
        <v>2.9998958821385809E-2</v>
      </c>
      <c r="Q548" s="69"/>
      <c r="R548" s="152">
        <f t="shared" si="240"/>
        <v>0.75</v>
      </c>
      <c r="S548" s="152">
        <f t="shared" si="241"/>
        <v>0.625</v>
      </c>
      <c r="T548" s="152">
        <f t="shared" si="242"/>
        <v>0.375</v>
      </c>
    </row>
    <row r="549" spans="1:20" s="14" customFormat="1" x14ac:dyDescent="0.25">
      <c r="A549" s="108"/>
      <c r="B549" s="117"/>
      <c r="C549" s="112">
        <v>5</v>
      </c>
      <c r="D549" s="379">
        <v>623910</v>
      </c>
      <c r="E549" s="365">
        <v>467934</v>
      </c>
      <c r="F549" s="365">
        <v>389943</v>
      </c>
      <c r="G549" s="366">
        <v>233967</v>
      </c>
      <c r="H549" s="379">
        <f t="shared" ref="H549:H560" si="244">ROUND($D549*(1+$G$19)/3,0)*3</f>
        <v>642627</v>
      </c>
      <c r="I549" s="365">
        <f t="shared" si="233"/>
        <v>481971</v>
      </c>
      <c r="J549" s="365">
        <f t="shared" si="234"/>
        <v>401643</v>
      </c>
      <c r="K549" s="366">
        <f t="shared" si="235"/>
        <v>240984</v>
      </c>
      <c r="L549" s="44"/>
      <c r="M549" s="348">
        <f t="shared" si="236"/>
        <v>2.9999519161417514E-2</v>
      </c>
      <c r="N549" s="348">
        <f t="shared" si="237"/>
        <v>2.9997820205413583E-2</v>
      </c>
      <c r="O549" s="348">
        <f t="shared" si="238"/>
        <v>3.0004385256306693E-2</v>
      </c>
      <c r="P549" s="348">
        <f t="shared" si="239"/>
        <v>2.9991409044865303E-2</v>
      </c>
      <c r="Q549" s="69"/>
      <c r="R549" s="152">
        <f t="shared" si="240"/>
        <v>0.75000240419291242</v>
      </c>
      <c r="S549" s="152">
        <f t="shared" si="241"/>
        <v>0.62499879790354373</v>
      </c>
      <c r="T549" s="152">
        <f t="shared" si="242"/>
        <v>0.37500120209645621</v>
      </c>
    </row>
    <row r="550" spans="1:20" s="14" customFormat="1" x14ac:dyDescent="0.25">
      <c r="A550" s="108"/>
      <c r="B550" s="117"/>
      <c r="C550" s="112">
        <v>6</v>
      </c>
      <c r="D550" s="379">
        <v>633264</v>
      </c>
      <c r="E550" s="365">
        <v>474948</v>
      </c>
      <c r="F550" s="365">
        <v>395790</v>
      </c>
      <c r="G550" s="366">
        <v>237474</v>
      </c>
      <c r="H550" s="379">
        <f t="shared" si="244"/>
        <v>652263</v>
      </c>
      <c r="I550" s="365">
        <f t="shared" si="233"/>
        <v>489198</v>
      </c>
      <c r="J550" s="365">
        <f t="shared" si="234"/>
        <v>407664</v>
      </c>
      <c r="K550" s="366">
        <f t="shared" si="235"/>
        <v>244599</v>
      </c>
      <c r="L550" s="44"/>
      <c r="M550" s="348">
        <f t="shared" si="236"/>
        <v>3.0001705449859774E-2</v>
      </c>
      <c r="N550" s="348">
        <f t="shared" si="237"/>
        <v>3.0003284570100305E-2</v>
      </c>
      <c r="O550" s="348">
        <f t="shared" si="238"/>
        <v>3.0000757977715457E-2</v>
      </c>
      <c r="P550" s="348">
        <f t="shared" si="239"/>
        <v>3.0003284570100305E-2</v>
      </c>
      <c r="Q550" s="69"/>
      <c r="R550" s="152">
        <f t="shared" si="240"/>
        <v>0.75</v>
      </c>
      <c r="S550" s="152">
        <f t="shared" si="241"/>
        <v>0.625</v>
      </c>
      <c r="T550" s="152">
        <f t="shared" si="242"/>
        <v>0.375</v>
      </c>
    </row>
    <row r="551" spans="1:20" s="14" customFormat="1" x14ac:dyDescent="0.25">
      <c r="A551" s="108"/>
      <c r="B551" s="117"/>
      <c r="C551" s="112">
        <v>7</v>
      </c>
      <c r="D551" s="379">
        <v>642747</v>
      </c>
      <c r="E551" s="365">
        <v>482061</v>
      </c>
      <c r="F551" s="365">
        <v>401718</v>
      </c>
      <c r="G551" s="366">
        <v>241029</v>
      </c>
      <c r="H551" s="379">
        <f t="shared" si="244"/>
        <v>662028</v>
      </c>
      <c r="I551" s="365">
        <f t="shared" si="233"/>
        <v>496521</v>
      </c>
      <c r="J551" s="365">
        <f t="shared" si="234"/>
        <v>413769</v>
      </c>
      <c r="K551" s="366">
        <f t="shared" si="235"/>
        <v>248262</v>
      </c>
      <c r="L551" s="44"/>
      <c r="M551" s="348">
        <f t="shared" si="236"/>
        <v>2.9997806290811158E-2</v>
      </c>
      <c r="N551" s="348">
        <f t="shared" si="237"/>
        <v>2.9996203799934035E-2</v>
      </c>
      <c r="O551" s="348">
        <f t="shared" si="238"/>
        <v>2.9998655773453019E-2</v>
      </c>
      <c r="P551" s="348">
        <f t="shared" si="239"/>
        <v>3.000883711088707E-2</v>
      </c>
      <c r="Q551" s="69"/>
      <c r="R551" s="152">
        <f t="shared" si="240"/>
        <v>0.7500011668665898</v>
      </c>
      <c r="S551" s="152">
        <f t="shared" si="241"/>
        <v>0.6250017502998847</v>
      </c>
      <c r="T551" s="152">
        <f t="shared" si="242"/>
        <v>0.3749982497001153</v>
      </c>
    </row>
    <row r="552" spans="1:20" s="14" customFormat="1" ht="14.4" thickBot="1" x14ac:dyDescent="0.3">
      <c r="A552" s="108"/>
      <c r="B552" s="115"/>
      <c r="C552" s="113">
        <v>8</v>
      </c>
      <c r="D552" s="382">
        <v>652407</v>
      </c>
      <c r="E552" s="367">
        <v>489306</v>
      </c>
      <c r="F552" s="367">
        <v>407754</v>
      </c>
      <c r="G552" s="368">
        <v>244653</v>
      </c>
      <c r="H552" s="382">
        <f t="shared" si="244"/>
        <v>671979</v>
      </c>
      <c r="I552" s="367">
        <f t="shared" si="233"/>
        <v>503985</v>
      </c>
      <c r="J552" s="367">
        <f t="shared" si="234"/>
        <v>419988</v>
      </c>
      <c r="K552" s="368">
        <f t="shared" si="235"/>
        <v>251991</v>
      </c>
      <c r="L552" s="44"/>
      <c r="M552" s="348">
        <f t="shared" si="236"/>
        <v>2.9999678115041683E-2</v>
      </c>
      <c r="N552" s="348">
        <f t="shared" si="237"/>
        <v>2.9999632132040072E-2</v>
      </c>
      <c r="O552" s="348">
        <f t="shared" si="238"/>
        <v>3.0003384393531392E-2</v>
      </c>
      <c r="P552" s="348">
        <f t="shared" si="239"/>
        <v>2.9993500999374624E-2</v>
      </c>
      <c r="Q552" s="69"/>
      <c r="R552" s="152">
        <f t="shared" si="240"/>
        <v>0.75000114958913688</v>
      </c>
      <c r="S552" s="152">
        <f t="shared" si="241"/>
        <v>0.62499942520543161</v>
      </c>
      <c r="T552" s="152">
        <f t="shared" si="242"/>
        <v>0.37500057479456844</v>
      </c>
    </row>
    <row r="553" spans="1:20" s="14" customFormat="1" x14ac:dyDescent="0.25">
      <c r="A553" s="108">
        <v>32</v>
      </c>
      <c r="B553" s="117" t="s">
        <v>312</v>
      </c>
      <c r="C553" s="114">
        <v>1</v>
      </c>
      <c r="D553" s="372">
        <v>672123</v>
      </c>
      <c r="E553" s="362">
        <v>504093</v>
      </c>
      <c r="F553" s="362">
        <v>420078</v>
      </c>
      <c r="G553" s="363">
        <v>252045</v>
      </c>
      <c r="H553" s="372">
        <f t="shared" si="244"/>
        <v>692286</v>
      </c>
      <c r="I553" s="362">
        <f t="shared" si="233"/>
        <v>519216</v>
      </c>
      <c r="J553" s="362">
        <f t="shared" si="234"/>
        <v>432678</v>
      </c>
      <c r="K553" s="363">
        <f t="shared" si="235"/>
        <v>259608</v>
      </c>
      <c r="L553" s="44"/>
      <c r="M553" s="348">
        <f t="shared" si="236"/>
        <v>2.9998973402189776E-2</v>
      </c>
      <c r="N553" s="348">
        <f t="shared" si="237"/>
        <v>3.0000416589795929E-2</v>
      </c>
      <c r="O553" s="348">
        <f t="shared" si="238"/>
        <v>2.9994429605930326E-2</v>
      </c>
      <c r="P553" s="348">
        <f t="shared" si="239"/>
        <v>3.0006546450038682E-2</v>
      </c>
      <c r="Q553" s="69"/>
      <c r="R553" s="152">
        <f t="shared" si="240"/>
        <v>0.75000111586718499</v>
      </c>
      <c r="S553" s="152">
        <f t="shared" si="241"/>
        <v>0.62500167380077754</v>
      </c>
      <c r="T553" s="152">
        <f t="shared" si="242"/>
        <v>0.37499832619922246</v>
      </c>
    </row>
    <row r="554" spans="1:20" s="14" customFormat="1" x14ac:dyDescent="0.25">
      <c r="A554" s="108"/>
      <c r="B554" s="156" t="s">
        <v>317</v>
      </c>
      <c r="C554" s="112">
        <v>2</v>
      </c>
      <c r="D554" s="379">
        <v>682200</v>
      </c>
      <c r="E554" s="365">
        <v>511650</v>
      </c>
      <c r="F554" s="365">
        <v>426375</v>
      </c>
      <c r="G554" s="366">
        <v>255825</v>
      </c>
      <c r="H554" s="379">
        <f t="shared" si="244"/>
        <v>702666</v>
      </c>
      <c r="I554" s="365">
        <f t="shared" si="233"/>
        <v>527001</v>
      </c>
      <c r="J554" s="365">
        <f t="shared" si="234"/>
        <v>439167</v>
      </c>
      <c r="K554" s="366">
        <f t="shared" si="235"/>
        <v>263499</v>
      </c>
      <c r="L554" s="44"/>
      <c r="M554" s="348">
        <f t="shared" si="236"/>
        <v>0.03</v>
      </c>
      <c r="N554" s="348">
        <f t="shared" si="237"/>
        <v>3.0002931691586045E-2</v>
      </c>
      <c r="O554" s="348">
        <f t="shared" si="238"/>
        <v>3.0001759014951626E-2</v>
      </c>
      <c r="P554" s="348">
        <f t="shared" si="239"/>
        <v>2.9997068308413956E-2</v>
      </c>
      <c r="Q554" s="69"/>
      <c r="R554" s="152">
        <f t="shared" si="240"/>
        <v>0.75</v>
      </c>
      <c r="S554" s="152">
        <f t="shared" si="241"/>
        <v>0.625</v>
      </c>
      <c r="T554" s="152">
        <f t="shared" si="242"/>
        <v>0.375</v>
      </c>
    </row>
    <row r="555" spans="1:20" s="14" customFormat="1" x14ac:dyDescent="0.25">
      <c r="A555" s="108"/>
      <c r="B555" s="117"/>
      <c r="C555" s="112">
        <v>3</v>
      </c>
      <c r="D555" s="379">
        <v>692433</v>
      </c>
      <c r="E555" s="365">
        <v>519324</v>
      </c>
      <c r="F555" s="365">
        <v>432771</v>
      </c>
      <c r="G555" s="366">
        <v>259662</v>
      </c>
      <c r="H555" s="379">
        <f t="shared" si="244"/>
        <v>713205</v>
      </c>
      <c r="I555" s="365">
        <f t="shared" si="233"/>
        <v>534903</v>
      </c>
      <c r="J555" s="365">
        <f t="shared" si="234"/>
        <v>445752</v>
      </c>
      <c r="K555" s="366">
        <f t="shared" si="235"/>
        <v>267453</v>
      </c>
      <c r="L555" s="44"/>
      <c r="M555" s="348">
        <f t="shared" si="236"/>
        <v>2.999857025878316E-2</v>
      </c>
      <c r="N555" s="348">
        <f t="shared" si="237"/>
        <v>2.9998613582272338E-2</v>
      </c>
      <c r="O555" s="348">
        <f t="shared" si="238"/>
        <v>2.9995078228439522E-2</v>
      </c>
      <c r="P555" s="348">
        <f t="shared" si="239"/>
        <v>3.0004390322804261E-2</v>
      </c>
      <c r="Q555" s="69"/>
      <c r="R555" s="152">
        <f t="shared" si="240"/>
        <v>0.74999891686271447</v>
      </c>
      <c r="S555" s="152">
        <f t="shared" si="241"/>
        <v>0.62500054156864271</v>
      </c>
      <c r="T555" s="152">
        <f t="shared" si="242"/>
        <v>0.37499945843135724</v>
      </c>
    </row>
    <row r="556" spans="1:20" s="14" customFormat="1" x14ac:dyDescent="0.25">
      <c r="A556" s="108"/>
      <c r="B556" s="117"/>
      <c r="C556" s="112">
        <v>4</v>
      </c>
      <c r="D556" s="379">
        <v>702819</v>
      </c>
      <c r="E556" s="365">
        <v>527115</v>
      </c>
      <c r="F556" s="365">
        <v>439263</v>
      </c>
      <c r="G556" s="366">
        <v>263556</v>
      </c>
      <c r="H556" s="379">
        <f t="shared" si="244"/>
        <v>723903</v>
      </c>
      <c r="I556" s="365">
        <f t="shared" si="233"/>
        <v>542928</v>
      </c>
      <c r="J556" s="365">
        <f t="shared" si="234"/>
        <v>452439</v>
      </c>
      <c r="K556" s="366">
        <f t="shared" si="235"/>
        <v>271464</v>
      </c>
      <c r="L556" s="44"/>
      <c r="M556" s="348">
        <f t="shared" si="236"/>
        <v>2.9999188980377595E-2</v>
      </c>
      <c r="N556" s="348">
        <f t="shared" si="237"/>
        <v>2.9999146296348995E-2</v>
      </c>
      <c r="O556" s="348">
        <f t="shared" si="238"/>
        <v>2.9995697338496528E-2</v>
      </c>
      <c r="P556" s="348">
        <f t="shared" si="239"/>
        <v>3.0005008423257297E-2</v>
      </c>
      <c r="Q556" s="69"/>
      <c r="R556" s="152">
        <f t="shared" si="240"/>
        <v>0.75000106713108217</v>
      </c>
      <c r="S556" s="152">
        <f t="shared" si="241"/>
        <v>0.62500160069662314</v>
      </c>
      <c r="T556" s="152">
        <f t="shared" si="242"/>
        <v>0.37499839930337681</v>
      </c>
    </row>
    <row r="557" spans="1:20" s="14" customFormat="1" x14ac:dyDescent="0.25">
      <c r="A557" s="108"/>
      <c r="B557" s="117"/>
      <c r="C557" s="112">
        <v>5</v>
      </c>
      <c r="D557" s="379">
        <v>713361</v>
      </c>
      <c r="E557" s="365">
        <v>535020</v>
      </c>
      <c r="F557" s="365">
        <v>445851</v>
      </c>
      <c r="G557" s="366">
        <v>267510</v>
      </c>
      <c r="H557" s="379">
        <f t="shared" si="244"/>
        <v>734763</v>
      </c>
      <c r="I557" s="365">
        <f t="shared" si="233"/>
        <v>551073</v>
      </c>
      <c r="J557" s="365">
        <f t="shared" si="234"/>
        <v>459228</v>
      </c>
      <c r="K557" s="366">
        <f t="shared" si="235"/>
        <v>275535</v>
      </c>
      <c r="L557" s="44"/>
      <c r="M557" s="348">
        <f t="shared" si="236"/>
        <v>3.0001640123303627E-2</v>
      </c>
      <c r="N557" s="348">
        <f t="shared" si="237"/>
        <v>3.0004485813614444E-2</v>
      </c>
      <c r="O557" s="348">
        <f t="shared" si="238"/>
        <v>3.0003297065611605E-2</v>
      </c>
      <c r="P557" s="348">
        <f t="shared" si="239"/>
        <v>2.9998878546596389E-2</v>
      </c>
      <c r="Q557" s="69"/>
      <c r="R557" s="152">
        <f t="shared" si="240"/>
        <v>0.74999894863890793</v>
      </c>
      <c r="S557" s="152">
        <f t="shared" si="241"/>
        <v>0.62500052568054598</v>
      </c>
      <c r="T557" s="152">
        <f t="shared" si="242"/>
        <v>0.37499947431945396</v>
      </c>
    </row>
    <row r="558" spans="1:20" s="14" customFormat="1" x14ac:dyDescent="0.25">
      <c r="A558" s="108"/>
      <c r="B558" s="117"/>
      <c r="C558" s="112">
        <v>6</v>
      </c>
      <c r="D558" s="379">
        <v>724062</v>
      </c>
      <c r="E558" s="365">
        <v>543048</v>
      </c>
      <c r="F558" s="365">
        <v>452538</v>
      </c>
      <c r="G558" s="366">
        <v>271524</v>
      </c>
      <c r="H558" s="379">
        <f t="shared" si="244"/>
        <v>745785</v>
      </c>
      <c r="I558" s="365">
        <f t="shared" si="233"/>
        <v>559338</v>
      </c>
      <c r="J558" s="365">
        <f t="shared" si="234"/>
        <v>466116</v>
      </c>
      <c r="K558" s="366">
        <f t="shared" si="235"/>
        <v>279669</v>
      </c>
      <c r="L558" s="44"/>
      <c r="M558" s="348">
        <f t="shared" si="236"/>
        <v>3.0001574450806701E-2</v>
      </c>
      <c r="N558" s="348">
        <f t="shared" si="237"/>
        <v>2.9997348300702699E-2</v>
      </c>
      <c r="O558" s="348">
        <f t="shared" si="238"/>
        <v>3.0004110152075627E-2</v>
      </c>
      <c r="P558" s="348">
        <f t="shared" si="239"/>
        <v>2.9997348300702699E-2</v>
      </c>
      <c r="Q558" s="69"/>
      <c r="R558" s="152">
        <f t="shared" si="240"/>
        <v>0.75000207164579824</v>
      </c>
      <c r="S558" s="152">
        <f t="shared" si="241"/>
        <v>0.62499896417710088</v>
      </c>
      <c r="T558" s="152">
        <f t="shared" si="242"/>
        <v>0.37500103582289912</v>
      </c>
    </row>
    <row r="559" spans="1:20" s="14" customFormat="1" x14ac:dyDescent="0.25">
      <c r="A559" s="108"/>
      <c r="B559" s="117"/>
      <c r="C559" s="112">
        <v>7</v>
      </c>
      <c r="D559" s="379">
        <v>734922</v>
      </c>
      <c r="E559" s="365">
        <v>551193</v>
      </c>
      <c r="F559" s="365">
        <v>459327</v>
      </c>
      <c r="G559" s="366">
        <v>275595</v>
      </c>
      <c r="H559" s="379">
        <f t="shared" si="244"/>
        <v>756969</v>
      </c>
      <c r="I559" s="365">
        <f t="shared" si="233"/>
        <v>567726</v>
      </c>
      <c r="J559" s="365">
        <f t="shared" si="234"/>
        <v>473106</v>
      </c>
      <c r="K559" s="366">
        <f t="shared" si="235"/>
        <v>283863</v>
      </c>
      <c r="L559" s="44"/>
      <c r="M559" s="348">
        <f t="shared" si="236"/>
        <v>2.9999101945512585E-2</v>
      </c>
      <c r="N559" s="348">
        <f t="shared" si="237"/>
        <v>2.9994938252118585E-2</v>
      </c>
      <c r="O559" s="348">
        <f t="shared" si="238"/>
        <v>2.9998236550431392E-2</v>
      </c>
      <c r="P559" s="348">
        <f t="shared" si="239"/>
        <v>3.0000544276928102E-2</v>
      </c>
      <c r="Q559" s="69"/>
      <c r="R559" s="152">
        <f t="shared" si="240"/>
        <v>0.75000204103292589</v>
      </c>
      <c r="S559" s="152">
        <f t="shared" si="241"/>
        <v>0.625001020516463</v>
      </c>
      <c r="T559" s="152">
        <f t="shared" si="242"/>
        <v>0.37499897948353705</v>
      </c>
    </row>
    <row r="560" spans="1:20" s="14" customFormat="1" ht="14.4" thickBot="1" x14ac:dyDescent="0.3">
      <c r="A560" s="108"/>
      <c r="B560" s="115"/>
      <c r="C560" s="113">
        <v>8</v>
      </c>
      <c r="D560" s="382">
        <v>745953</v>
      </c>
      <c r="E560" s="367">
        <v>559464</v>
      </c>
      <c r="F560" s="367">
        <v>466221</v>
      </c>
      <c r="G560" s="368">
        <v>279732</v>
      </c>
      <c r="H560" s="382">
        <f t="shared" si="244"/>
        <v>768333</v>
      </c>
      <c r="I560" s="367">
        <f t="shared" si="233"/>
        <v>576249</v>
      </c>
      <c r="J560" s="367">
        <f t="shared" si="234"/>
        <v>480207</v>
      </c>
      <c r="K560" s="368">
        <f t="shared" si="235"/>
        <v>288126</v>
      </c>
      <c r="L560" s="44"/>
      <c r="M560" s="348">
        <f t="shared" si="236"/>
        <v>3.0001890199516591E-2</v>
      </c>
      <c r="N560" s="348">
        <f t="shared" si="237"/>
        <v>3.000193041911544E-2</v>
      </c>
      <c r="O560" s="348">
        <f t="shared" si="238"/>
        <v>2.999864870951759E-2</v>
      </c>
      <c r="P560" s="348">
        <f t="shared" si="239"/>
        <v>3.0007292694436104E-2</v>
      </c>
      <c r="Q560" s="69"/>
      <c r="R560" s="152">
        <f t="shared" si="240"/>
        <v>0.74999899457472519</v>
      </c>
      <c r="S560" s="152">
        <f t="shared" si="241"/>
        <v>0.62500050271263741</v>
      </c>
      <c r="T560" s="152">
        <f t="shared" si="242"/>
        <v>0.37499949728736259</v>
      </c>
    </row>
    <row r="561" spans="1:20" s="14" customFormat="1" x14ac:dyDescent="0.25">
      <c r="A561" s="108">
        <v>33</v>
      </c>
      <c r="B561" s="117" t="s">
        <v>313</v>
      </c>
      <c r="C561" s="114">
        <v>1</v>
      </c>
      <c r="D561" s="372">
        <v>761274</v>
      </c>
      <c r="E561" s="362">
        <v>570957</v>
      </c>
      <c r="F561" s="362">
        <v>475797</v>
      </c>
      <c r="G561" s="363">
        <v>285477</v>
      </c>
      <c r="H561" s="372">
        <f>ROUND($D561*(1+$G$21)/3,0)*3</f>
        <v>784113</v>
      </c>
      <c r="I561" s="362">
        <f t="shared" si="233"/>
        <v>588084</v>
      </c>
      <c r="J561" s="362">
        <f t="shared" si="234"/>
        <v>490071</v>
      </c>
      <c r="K561" s="363">
        <f t="shared" si="235"/>
        <v>294042</v>
      </c>
      <c r="L561" s="44"/>
      <c r="M561" s="350">
        <f t="shared" si="236"/>
        <v>3.0001024598239268E-2</v>
      </c>
      <c r="N561" s="350">
        <f t="shared" si="237"/>
        <v>2.9997005028399686E-2</v>
      </c>
      <c r="O561" s="350">
        <f t="shared" si="238"/>
        <v>3.0000189156299852E-2</v>
      </c>
      <c r="P561" s="350">
        <f t="shared" si="239"/>
        <v>3.0002417007324582E-2</v>
      </c>
      <c r="Q561" s="69"/>
      <c r="R561" s="152">
        <f t="shared" si="240"/>
        <v>0.7500019703812294</v>
      </c>
      <c r="S561" s="152">
        <f t="shared" si="241"/>
        <v>0.62500098519061464</v>
      </c>
      <c r="T561" s="152">
        <f t="shared" si="242"/>
        <v>0.3749990148093853</v>
      </c>
    </row>
    <row r="562" spans="1:20" s="14" customFormat="1" x14ac:dyDescent="0.25">
      <c r="A562" s="108"/>
      <c r="B562" s="117" t="s">
        <v>318</v>
      </c>
      <c r="C562" s="112">
        <v>2</v>
      </c>
      <c r="D562" s="379">
        <v>772692</v>
      </c>
      <c r="E562" s="365">
        <v>579519</v>
      </c>
      <c r="F562" s="365">
        <v>482934</v>
      </c>
      <c r="G562" s="366">
        <v>289761</v>
      </c>
      <c r="H562" s="379">
        <f t="shared" ref="H562:H577" si="245">ROUND($D562*(1+$G$21)/3,0)*3</f>
        <v>795873</v>
      </c>
      <c r="I562" s="365">
        <f t="shared" si="233"/>
        <v>596904</v>
      </c>
      <c r="J562" s="365">
        <f t="shared" si="234"/>
        <v>497421</v>
      </c>
      <c r="K562" s="366">
        <f t="shared" si="235"/>
        <v>298452</v>
      </c>
      <c r="L562" s="44"/>
      <c r="M562" s="350">
        <f t="shared" si="236"/>
        <v>3.0000310602413382E-2</v>
      </c>
      <c r="N562" s="350">
        <f t="shared" si="237"/>
        <v>2.9999016425690962E-2</v>
      </c>
      <c r="O562" s="350">
        <f t="shared" si="238"/>
        <v>2.9997887910149214E-2</v>
      </c>
      <c r="P562" s="350">
        <f t="shared" si="239"/>
        <v>2.9993684450288341E-2</v>
      </c>
      <c r="Q562" s="69"/>
      <c r="R562" s="152">
        <f t="shared" si="240"/>
        <v>0.75</v>
      </c>
      <c r="S562" s="152">
        <f t="shared" si="241"/>
        <v>0.62500194126508368</v>
      </c>
      <c r="T562" s="152">
        <f t="shared" si="242"/>
        <v>0.37500194126508363</v>
      </c>
    </row>
    <row r="563" spans="1:20" s="14" customFormat="1" x14ac:dyDescent="0.25">
      <c r="A563" s="108"/>
      <c r="B563" s="117"/>
      <c r="C563" s="112">
        <v>3</v>
      </c>
      <c r="D563" s="379">
        <v>784278</v>
      </c>
      <c r="E563" s="365">
        <v>588210</v>
      </c>
      <c r="F563" s="365">
        <v>490173</v>
      </c>
      <c r="G563" s="366">
        <v>294105</v>
      </c>
      <c r="H563" s="379">
        <f t="shared" si="245"/>
        <v>807807</v>
      </c>
      <c r="I563" s="365">
        <f t="shared" si="233"/>
        <v>605856</v>
      </c>
      <c r="J563" s="365">
        <f t="shared" si="234"/>
        <v>504879</v>
      </c>
      <c r="K563" s="366">
        <f t="shared" si="235"/>
        <v>302928</v>
      </c>
      <c r="L563" s="44"/>
      <c r="M563" s="350">
        <f t="shared" si="236"/>
        <v>3.000084153833207E-2</v>
      </c>
      <c r="N563" s="350">
        <f t="shared" si="237"/>
        <v>2.9999489978069057E-2</v>
      </c>
      <c r="O563" s="350">
        <f t="shared" si="238"/>
        <v>3.0001652477798655E-2</v>
      </c>
      <c r="P563" s="350">
        <f t="shared" si="239"/>
        <v>2.9999489978069057E-2</v>
      </c>
      <c r="Q563" s="69"/>
      <c r="R563" s="152">
        <f t="shared" si="240"/>
        <v>0.75000191258711835</v>
      </c>
      <c r="S563" s="152">
        <f t="shared" si="241"/>
        <v>0.62499904370644088</v>
      </c>
      <c r="T563" s="152">
        <f t="shared" si="242"/>
        <v>0.37500095629355917</v>
      </c>
    </row>
    <row r="564" spans="1:20" s="14" customFormat="1" x14ac:dyDescent="0.25">
      <c r="A564" s="108"/>
      <c r="B564" s="117"/>
      <c r="C564" s="112">
        <v>4</v>
      </c>
      <c r="D564" s="379">
        <v>796041</v>
      </c>
      <c r="E564" s="365">
        <v>597030</v>
      </c>
      <c r="F564" s="365">
        <v>497526</v>
      </c>
      <c r="G564" s="366">
        <v>298515</v>
      </c>
      <c r="H564" s="379">
        <f t="shared" si="245"/>
        <v>819921</v>
      </c>
      <c r="I564" s="365">
        <f t="shared" si="233"/>
        <v>614940</v>
      </c>
      <c r="J564" s="365">
        <f t="shared" si="234"/>
        <v>512451</v>
      </c>
      <c r="K564" s="366">
        <f t="shared" si="235"/>
        <v>307470</v>
      </c>
      <c r="L564" s="44"/>
      <c r="M564" s="350">
        <f t="shared" si="236"/>
        <v>2.9998454853456039E-2</v>
      </c>
      <c r="N564" s="350">
        <f t="shared" si="237"/>
        <v>2.9998492538063415E-2</v>
      </c>
      <c r="O564" s="350">
        <f t="shared" si="238"/>
        <v>2.9998432242737062E-2</v>
      </c>
      <c r="P564" s="350">
        <f t="shared" si="239"/>
        <v>2.9998492538063415E-2</v>
      </c>
      <c r="Q564" s="69"/>
      <c r="R564" s="152">
        <f t="shared" si="240"/>
        <v>0.74999905783747323</v>
      </c>
      <c r="S564" s="152">
        <f t="shared" si="241"/>
        <v>0.62500047108126344</v>
      </c>
      <c r="T564" s="152">
        <f t="shared" si="242"/>
        <v>0.37499952891873661</v>
      </c>
    </row>
    <row r="565" spans="1:20" s="14" customFormat="1" x14ac:dyDescent="0.25">
      <c r="A565" s="108"/>
      <c r="B565" s="117"/>
      <c r="C565" s="112">
        <v>5</v>
      </c>
      <c r="D565" s="379">
        <v>807978</v>
      </c>
      <c r="E565" s="365">
        <v>605985</v>
      </c>
      <c r="F565" s="365">
        <v>504987</v>
      </c>
      <c r="G565" s="366">
        <v>302991</v>
      </c>
      <c r="H565" s="379">
        <f t="shared" si="245"/>
        <v>832218</v>
      </c>
      <c r="I565" s="365">
        <f t="shared" si="233"/>
        <v>624165</v>
      </c>
      <c r="J565" s="365">
        <f t="shared" si="234"/>
        <v>520137</v>
      </c>
      <c r="K565" s="366">
        <f t="shared" si="235"/>
        <v>312081</v>
      </c>
      <c r="L565" s="44"/>
      <c r="M565" s="350">
        <f t="shared" si="236"/>
        <v>3.000081685392424E-2</v>
      </c>
      <c r="N565" s="350">
        <f t="shared" si="237"/>
        <v>3.0000742592638432E-2</v>
      </c>
      <c r="O565" s="350">
        <f t="shared" si="238"/>
        <v>3.0000772297108638E-2</v>
      </c>
      <c r="P565" s="350">
        <f t="shared" si="239"/>
        <v>3.0000891115577692E-2</v>
      </c>
      <c r="Q565" s="69"/>
      <c r="R565" s="152">
        <f t="shared" si="240"/>
        <v>0.75000185648619144</v>
      </c>
      <c r="S565" s="152">
        <f t="shared" si="241"/>
        <v>0.62500092824309572</v>
      </c>
      <c r="T565" s="152">
        <f t="shared" si="242"/>
        <v>0.37499907175690428</v>
      </c>
    </row>
    <row r="566" spans="1:20" s="14" customFormat="1" x14ac:dyDescent="0.25">
      <c r="A566" s="108"/>
      <c r="B566" s="117"/>
      <c r="C566" s="112">
        <v>6</v>
      </c>
      <c r="D566" s="379">
        <v>820110</v>
      </c>
      <c r="E566" s="365">
        <v>615084</v>
      </c>
      <c r="F566" s="365">
        <v>512568</v>
      </c>
      <c r="G566" s="366">
        <v>307542</v>
      </c>
      <c r="H566" s="379">
        <f t="shared" si="245"/>
        <v>844713</v>
      </c>
      <c r="I566" s="365">
        <f t="shared" si="233"/>
        <v>633534</v>
      </c>
      <c r="J566" s="365">
        <f t="shared" si="234"/>
        <v>527946</v>
      </c>
      <c r="K566" s="366">
        <f t="shared" si="235"/>
        <v>316767</v>
      </c>
      <c r="L566" s="44"/>
      <c r="M566" s="350">
        <f t="shared" si="236"/>
        <v>2.9999634195412812E-2</v>
      </c>
      <c r="N566" s="350">
        <f t="shared" si="237"/>
        <v>2.9995902998614824E-2</v>
      </c>
      <c r="O566" s="350">
        <f t="shared" si="238"/>
        <v>3.0001872922226905E-2</v>
      </c>
      <c r="P566" s="350">
        <f t="shared" si="239"/>
        <v>2.9995902998614824E-2</v>
      </c>
      <c r="Q566" s="69"/>
      <c r="R566" s="152">
        <f t="shared" si="240"/>
        <v>0.750001829022936</v>
      </c>
      <c r="S566" s="152">
        <f t="shared" si="241"/>
        <v>0.624999085488532</v>
      </c>
      <c r="T566" s="152">
        <f t="shared" si="242"/>
        <v>0.375000914511468</v>
      </c>
    </row>
    <row r="567" spans="1:20" s="14" customFormat="1" x14ac:dyDescent="0.25">
      <c r="A567" s="108"/>
      <c r="B567" s="117"/>
      <c r="C567" s="112">
        <v>7</v>
      </c>
      <c r="D567" s="379">
        <v>832404</v>
      </c>
      <c r="E567" s="365">
        <v>624303</v>
      </c>
      <c r="F567" s="365">
        <v>520254</v>
      </c>
      <c r="G567" s="366">
        <v>312153</v>
      </c>
      <c r="H567" s="379">
        <f t="shared" si="245"/>
        <v>857376</v>
      </c>
      <c r="I567" s="365">
        <f t="shared" si="233"/>
        <v>643032</v>
      </c>
      <c r="J567" s="365">
        <f t="shared" si="234"/>
        <v>535860</v>
      </c>
      <c r="K567" s="366">
        <f t="shared" si="235"/>
        <v>321516</v>
      </c>
      <c r="L567" s="44"/>
      <c r="M567" s="350">
        <f t="shared" si="236"/>
        <v>2.9999855839231912E-2</v>
      </c>
      <c r="N567" s="350">
        <f t="shared" si="237"/>
        <v>2.9999855839231912E-2</v>
      </c>
      <c r="O567" s="350">
        <f t="shared" si="238"/>
        <v>2.9996886136387225E-2</v>
      </c>
      <c r="P567" s="350">
        <f t="shared" si="239"/>
        <v>2.9994906344004382E-2</v>
      </c>
      <c r="Q567" s="69"/>
      <c r="R567" s="152">
        <f t="shared" si="240"/>
        <v>0.75</v>
      </c>
      <c r="S567" s="152">
        <f t="shared" si="241"/>
        <v>0.62500180200960109</v>
      </c>
      <c r="T567" s="152">
        <f t="shared" si="242"/>
        <v>0.37500180200960109</v>
      </c>
    </row>
    <row r="568" spans="1:20" s="14" customFormat="1" ht="14.4" thickBot="1" x14ac:dyDescent="0.3">
      <c r="A568" s="108"/>
      <c r="B568" s="115"/>
      <c r="C568" s="113">
        <v>8</v>
      </c>
      <c r="D568" s="382">
        <v>844884</v>
      </c>
      <c r="E568" s="367">
        <v>633663</v>
      </c>
      <c r="F568" s="367">
        <v>528054</v>
      </c>
      <c r="G568" s="368">
        <v>316833</v>
      </c>
      <c r="H568" s="382">
        <f t="shared" si="245"/>
        <v>870231</v>
      </c>
      <c r="I568" s="367">
        <f t="shared" si="233"/>
        <v>652674</v>
      </c>
      <c r="J568" s="367">
        <f t="shared" si="234"/>
        <v>543894</v>
      </c>
      <c r="K568" s="368">
        <f t="shared" si="235"/>
        <v>326337</v>
      </c>
      <c r="L568" s="44"/>
      <c r="M568" s="350">
        <f t="shared" si="236"/>
        <v>3.0000568125328447E-2</v>
      </c>
      <c r="N568" s="350">
        <f t="shared" si="237"/>
        <v>3.0001751719762711E-2</v>
      </c>
      <c r="O568" s="350">
        <f t="shared" si="238"/>
        <v>2.9996932131941052E-2</v>
      </c>
      <c r="P568" s="350">
        <f t="shared" si="239"/>
        <v>2.9996875325486928E-2</v>
      </c>
      <c r="Q568" s="69"/>
      <c r="R568" s="152">
        <f t="shared" si="240"/>
        <v>0.75</v>
      </c>
      <c r="S568" s="152">
        <f t="shared" si="241"/>
        <v>0.62500177539165136</v>
      </c>
      <c r="T568" s="152">
        <f t="shared" si="242"/>
        <v>0.37500177539165142</v>
      </c>
    </row>
    <row r="569" spans="1:20" s="14" customFormat="1" x14ac:dyDescent="0.25">
      <c r="A569" s="108">
        <v>34</v>
      </c>
      <c r="B569" s="117" t="s">
        <v>314</v>
      </c>
      <c r="C569" s="114">
        <v>1</v>
      </c>
      <c r="D569" s="372">
        <v>761274</v>
      </c>
      <c r="E569" s="362">
        <v>570957</v>
      </c>
      <c r="F569" s="362">
        <v>475797</v>
      </c>
      <c r="G569" s="363">
        <v>285477</v>
      </c>
      <c r="H569" s="372">
        <f t="shared" si="245"/>
        <v>784113</v>
      </c>
      <c r="I569" s="362">
        <f t="shared" si="233"/>
        <v>588084</v>
      </c>
      <c r="J569" s="362">
        <f t="shared" si="234"/>
        <v>490071</v>
      </c>
      <c r="K569" s="363">
        <f t="shared" si="235"/>
        <v>294042</v>
      </c>
      <c r="L569" s="44"/>
      <c r="M569" s="350">
        <f t="shared" si="236"/>
        <v>3.0001024598239268E-2</v>
      </c>
      <c r="N569" s="350">
        <f t="shared" si="237"/>
        <v>2.9997005028399686E-2</v>
      </c>
      <c r="O569" s="350">
        <f t="shared" si="238"/>
        <v>3.0000189156299852E-2</v>
      </c>
      <c r="P569" s="350">
        <f t="shared" si="239"/>
        <v>3.0002417007324582E-2</v>
      </c>
      <c r="Q569" s="69"/>
      <c r="R569" s="152">
        <f t="shared" si="240"/>
        <v>0.7500019703812294</v>
      </c>
      <c r="S569" s="152">
        <f t="shared" si="241"/>
        <v>0.62500098519061464</v>
      </c>
      <c r="T569" s="152">
        <f t="shared" si="242"/>
        <v>0.3749990148093853</v>
      </c>
    </row>
    <row r="570" spans="1:20" s="14" customFormat="1" x14ac:dyDescent="0.25">
      <c r="A570" s="108"/>
      <c r="B570" s="156" t="s">
        <v>319</v>
      </c>
      <c r="C570" s="112">
        <v>2</v>
      </c>
      <c r="D570" s="379">
        <v>772692</v>
      </c>
      <c r="E570" s="365">
        <v>579519</v>
      </c>
      <c r="F570" s="365">
        <v>482934</v>
      </c>
      <c r="G570" s="366">
        <v>289761</v>
      </c>
      <c r="H570" s="379">
        <f t="shared" si="245"/>
        <v>795873</v>
      </c>
      <c r="I570" s="365">
        <f t="shared" si="233"/>
        <v>596904</v>
      </c>
      <c r="J570" s="365">
        <f t="shared" si="234"/>
        <v>497421</v>
      </c>
      <c r="K570" s="366">
        <f t="shared" si="235"/>
        <v>298452</v>
      </c>
      <c r="L570" s="44"/>
      <c r="M570" s="350">
        <f t="shared" si="236"/>
        <v>3.0000310602413382E-2</v>
      </c>
      <c r="N570" s="350">
        <f t="shared" si="237"/>
        <v>2.9999016425690962E-2</v>
      </c>
      <c r="O570" s="350">
        <f t="shared" si="238"/>
        <v>2.9997887910149214E-2</v>
      </c>
      <c r="P570" s="350">
        <f t="shared" si="239"/>
        <v>2.9993684450288341E-2</v>
      </c>
      <c r="Q570" s="69"/>
      <c r="R570" s="152">
        <f t="shared" si="240"/>
        <v>0.75</v>
      </c>
      <c r="S570" s="152">
        <f t="shared" si="241"/>
        <v>0.62500194126508368</v>
      </c>
      <c r="T570" s="152">
        <f t="shared" si="242"/>
        <v>0.37500194126508363</v>
      </c>
    </row>
    <row r="571" spans="1:20" s="14" customFormat="1" x14ac:dyDescent="0.25">
      <c r="A571" s="108"/>
      <c r="B571" s="117"/>
      <c r="C571" s="112">
        <v>3</v>
      </c>
      <c r="D571" s="379">
        <v>784278</v>
      </c>
      <c r="E571" s="365">
        <v>588210</v>
      </c>
      <c r="F571" s="365">
        <v>490173</v>
      </c>
      <c r="G571" s="366">
        <v>294105</v>
      </c>
      <c r="H571" s="379">
        <f t="shared" si="245"/>
        <v>807807</v>
      </c>
      <c r="I571" s="365">
        <f t="shared" si="233"/>
        <v>605856</v>
      </c>
      <c r="J571" s="365">
        <f t="shared" si="234"/>
        <v>504879</v>
      </c>
      <c r="K571" s="366">
        <f t="shared" si="235"/>
        <v>302928</v>
      </c>
      <c r="L571" s="44"/>
      <c r="M571" s="350">
        <f t="shared" si="236"/>
        <v>3.000084153833207E-2</v>
      </c>
      <c r="N571" s="350">
        <f t="shared" si="237"/>
        <v>2.9999489978069057E-2</v>
      </c>
      <c r="O571" s="350">
        <f t="shared" si="238"/>
        <v>3.0001652477798655E-2</v>
      </c>
      <c r="P571" s="350">
        <f t="shared" si="239"/>
        <v>2.9999489978069057E-2</v>
      </c>
      <c r="Q571" s="69"/>
      <c r="R571" s="152">
        <f t="shared" si="240"/>
        <v>0.75000191258711835</v>
      </c>
      <c r="S571" s="152">
        <f t="shared" si="241"/>
        <v>0.62499904370644088</v>
      </c>
      <c r="T571" s="152">
        <f t="shared" si="242"/>
        <v>0.37500095629355917</v>
      </c>
    </row>
    <row r="572" spans="1:20" s="14" customFormat="1" x14ac:dyDescent="0.25">
      <c r="A572" s="108"/>
      <c r="B572" s="117"/>
      <c r="C572" s="112">
        <v>4</v>
      </c>
      <c r="D572" s="379">
        <v>796041</v>
      </c>
      <c r="E572" s="365">
        <v>597030</v>
      </c>
      <c r="F572" s="365">
        <v>497526</v>
      </c>
      <c r="G572" s="366">
        <v>298515</v>
      </c>
      <c r="H572" s="379">
        <f t="shared" si="245"/>
        <v>819921</v>
      </c>
      <c r="I572" s="365">
        <f t="shared" si="233"/>
        <v>614940</v>
      </c>
      <c r="J572" s="365">
        <f t="shared" si="234"/>
        <v>512451</v>
      </c>
      <c r="K572" s="366">
        <f t="shared" si="235"/>
        <v>307470</v>
      </c>
      <c r="L572" s="44"/>
      <c r="M572" s="350">
        <f t="shared" si="236"/>
        <v>2.9998454853456039E-2</v>
      </c>
      <c r="N572" s="350">
        <f t="shared" si="237"/>
        <v>2.9998492538063415E-2</v>
      </c>
      <c r="O572" s="350">
        <f t="shared" si="238"/>
        <v>2.9998432242737062E-2</v>
      </c>
      <c r="P572" s="350">
        <f t="shared" si="239"/>
        <v>2.9998492538063415E-2</v>
      </c>
      <c r="Q572" s="69"/>
      <c r="R572" s="152">
        <f t="shared" si="240"/>
        <v>0.74999905783747323</v>
      </c>
      <c r="S572" s="152">
        <f t="shared" si="241"/>
        <v>0.62500047108126344</v>
      </c>
      <c r="T572" s="152">
        <f t="shared" si="242"/>
        <v>0.37499952891873661</v>
      </c>
    </row>
    <row r="573" spans="1:20" s="14" customFormat="1" x14ac:dyDescent="0.25">
      <c r="A573" s="108"/>
      <c r="B573" s="117"/>
      <c r="C573" s="112">
        <v>5</v>
      </c>
      <c r="D573" s="379">
        <v>807978</v>
      </c>
      <c r="E573" s="365">
        <v>605985</v>
      </c>
      <c r="F573" s="365">
        <v>504987</v>
      </c>
      <c r="G573" s="366">
        <v>302991</v>
      </c>
      <c r="H573" s="379">
        <f t="shared" si="245"/>
        <v>832218</v>
      </c>
      <c r="I573" s="365">
        <f t="shared" si="233"/>
        <v>624165</v>
      </c>
      <c r="J573" s="365">
        <f t="shared" si="234"/>
        <v>520137</v>
      </c>
      <c r="K573" s="366">
        <f t="shared" si="235"/>
        <v>312081</v>
      </c>
      <c r="L573" s="44"/>
      <c r="M573" s="350">
        <f t="shared" si="236"/>
        <v>3.000081685392424E-2</v>
      </c>
      <c r="N573" s="350">
        <f t="shared" si="237"/>
        <v>3.0000742592638432E-2</v>
      </c>
      <c r="O573" s="350">
        <f t="shared" si="238"/>
        <v>3.0000772297108638E-2</v>
      </c>
      <c r="P573" s="350">
        <f t="shared" si="239"/>
        <v>3.0000891115577692E-2</v>
      </c>
      <c r="Q573" s="69"/>
      <c r="R573" s="152">
        <f t="shared" si="240"/>
        <v>0.75000185648619144</v>
      </c>
      <c r="S573" s="152">
        <f t="shared" si="241"/>
        <v>0.62500092824309572</v>
      </c>
      <c r="T573" s="152">
        <f t="shared" si="242"/>
        <v>0.37499907175690428</v>
      </c>
    </row>
    <row r="574" spans="1:20" s="14" customFormat="1" x14ac:dyDescent="0.25">
      <c r="A574" s="108"/>
      <c r="B574" s="117"/>
      <c r="C574" s="112">
        <v>6</v>
      </c>
      <c r="D574" s="379">
        <v>820110</v>
      </c>
      <c r="E574" s="365">
        <v>615084</v>
      </c>
      <c r="F574" s="365">
        <v>512568</v>
      </c>
      <c r="G574" s="366">
        <v>307542</v>
      </c>
      <c r="H574" s="379">
        <f t="shared" si="245"/>
        <v>844713</v>
      </c>
      <c r="I574" s="365">
        <f t="shared" si="233"/>
        <v>633534</v>
      </c>
      <c r="J574" s="365">
        <f t="shared" si="234"/>
        <v>527946</v>
      </c>
      <c r="K574" s="366">
        <f t="shared" si="235"/>
        <v>316767</v>
      </c>
      <c r="L574" s="44"/>
      <c r="M574" s="350">
        <f t="shared" si="236"/>
        <v>2.9999634195412812E-2</v>
      </c>
      <c r="N574" s="350">
        <f t="shared" si="237"/>
        <v>2.9995902998614824E-2</v>
      </c>
      <c r="O574" s="350">
        <f t="shared" si="238"/>
        <v>3.0001872922226905E-2</v>
      </c>
      <c r="P574" s="350">
        <f t="shared" si="239"/>
        <v>2.9995902998614824E-2</v>
      </c>
      <c r="Q574" s="69"/>
      <c r="R574" s="152">
        <f t="shared" si="240"/>
        <v>0.750001829022936</v>
      </c>
      <c r="S574" s="152">
        <f t="shared" si="241"/>
        <v>0.624999085488532</v>
      </c>
      <c r="T574" s="152">
        <f t="shared" si="242"/>
        <v>0.375000914511468</v>
      </c>
    </row>
    <row r="575" spans="1:20" s="14" customFormat="1" x14ac:dyDescent="0.25">
      <c r="A575" s="108"/>
      <c r="B575" s="117"/>
      <c r="C575" s="112">
        <v>7</v>
      </c>
      <c r="D575" s="379">
        <v>832404</v>
      </c>
      <c r="E575" s="365">
        <v>624303</v>
      </c>
      <c r="F575" s="365">
        <v>520254</v>
      </c>
      <c r="G575" s="366">
        <v>312153</v>
      </c>
      <c r="H575" s="379">
        <f t="shared" si="245"/>
        <v>857376</v>
      </c>
      <c r="I575" s="365">
        <f t="shared" si="233"/>
        <v>643032</v>
      </c>
      <c r="J575" s="365">
        <f t="shared" si="234"/>
        <v>535860</v>
      </c>
      <c r="K575" s="366">
        <f t="shared" si="235"/>
        <v>321516</v>
      </c>
      <c r="L575" s="44"/>
      <c r="M575" s="350">
        <f t="shared" si="236"/>
        <v>2.9999855839231912E-2</v>
      </c>
      <c r="N575" s="350">
        <f t="shared" si="237"/>
        <v>2.9999855839231912E-2</v>
      </c>
      <c r="O575" s="350">
        <f t="shared" si="238"/>
        <v>2.9996886136387225E-2</v>
      </c>
      <c r="P575" s="350">
        <f t="shared" si="239"/>
        <v>2.9994906344004382E-2</v>
      </c>
      <c r="Q575" s="69"/>
      <c r="R575" s="152">
        <f t="shared" si="240"/>
        <v>0.75</v>
      </c>
      <c r="S575" s="152">
        <f t="shared" si="241"/>
        <v>0.62500180200960109</v>
      </c>
      <c r="T575" s="152">
        <f t="shared" si="242"/>
        <v>0.37500180200960109</v>
      </c>
    </row>
    <row r="576" spans="1:20" s="14" customFormat="1" ht="14.4" thickBot="1" x14ac:dyDescent="0.3">
      <c r="A576" s="108"/>
      <c r="B576" s="115"/>
      <c r="C576" s="113">
        <v>8</v>
      </c>
      <c r="D576" s="382">
        <v>844884</v>
      </c>
      <c r="E576" s="367">
        <v>633663</v>
      </c>
      <c r="F576" s="367">
        <v>528054</v>
      </c>
      <c r="G576" s="368">
        <v>316833</v>
      </c>
      <c r="H576" s="382">
        <f t="shared" si="245"/>
        <v>870231</v>
      </c>
      <c r="I576" s="367">
        <f t="shared" si="233"/>
        <v>652674</v>
      </c>
      <c r="J576" s="367">
        <f t="shared" si="234"/>
        <v>543894</v>
      </c>
      <c r="K576" s="368">
        <f t="shared" si="235"/>
        <v>326337</v>
      </c>
      <c r="L576" s="44"/>
      <c r="M576" s="350">
        <f t="shared" si="236"/>
        <v>3.0000568125328447E-2</v>
      </c>
      <c r="N576" s="350">
        <f t="shared" si="237"/>
        <v>3.0001751719762711E-2</v>
      </c>
      <c r="O576" s="350">
        <f t="shared" si="238"/>
        <v>2.9996932131941052E-2</v>
      </c>
      <c r="P576" s="350">
        <f t="shared" si="239"/>
        <v>2.9996875325486928E-2</v>
      </c>
      <c r="Q576" s="69"/>
      <c r="R576" s="152">
        <f t="shared" si="240"/>
        <v>0.75</v>
      </c>
      <c r="S576" s="152">
        <f t="shared" si="241"/>
        <v>0.62500177539165136</v>
      </c>
      <c r="T576" s="152">
        <f t="shared" si="242"/>
        <v>0.37500177539165142</v>
      </c>
    </row>
    <row r="577" spans="1:20" s="14" customFormat="1" x14ac:dyDescent="0.25">
      <c r="A577" s="108">
        <v>35</v>
      </c>
      <c r="B577" s="116" t="s">
        <v>315</v>
      </c>
      <c r="C577" s="111">
        <v>1</v>
      </c>
      <c r="D577" s="372">
        <v>870423</v>
      </c>
      <c r="E577" s="362">
        <v>652818</v>
      </c>
      <c r="F577" s="362">
        <v>544014</v>
      </c>
      <c r="G577" s="363">
        <v>326409</v>
      </c>
      <c r="H577" s="372">
        <f t="shared" si="245"/>
        <v>896535</v>
      </c>
      <c r="I577" s="362">
        <f t="shared" si="233"/>
        <v>672402</v>
      </c>
      <c r="J577" s="362">
        <f t="shared" si="234"/>
        <v>560334</v>
      </c>
      <c r="K577" s="363">
        <f t="shared" si="235"/>
        <v>336201</v>
      </c>
      <c r="L577" s="44"/>
      <c r="M577" s="350">
        <f t="shared" si="236"/>
        <v>2.9999207281976695E-2</v>
      </c>
      <c r="N577" s="350">
        <f t="shared" si="237"/>
        <v>2.9999172816926004E-2</v>
      </c>
      <c r="O577" s="350">
        <f t="shared" si="238"/>
        <v>2.9999227961045122E-2</v>
      </c>
      <c r="P577" s="350">
        <f t="shared" si="239"/>
        <v>2.9999172816926004E-2</v>
      </c>
      <c r="Q577" s="69"/>
      <c r="R577" s="152">
        <f t="shared" si="240"/>
        <v>0.75000086165002533</v>
      </c>
      <c r="S577" s="152">
        <f t="shared" si="241"/>
        <v>0.62499956917498733</v>
      </c>
      <c r="T577" s="152">
        <f t="shared" si="242"/>
        <v>0.37500043082501267</v>
      </c>
    </row>
    <row r="578" spans="1:20" s="14" customFormat="1" x14ac:dyDescent="0.25">
      <c r="A578" s="108"/>
      <c r="B578" s="156" t="s">
        <v>320</v>
      </c>
      <c r="C578" s="112">
        <v>2</v>
      </c>
      <c r="D578" s="379">
        <v>883482</v>
      </c>
      <c r="E578" s="365">
        <v>662613</v>
      </c>
      <c r="F578" s="365">
        <v>552177</v>
      </c>
      <c r="G578" s="366">
        <v>331305</v>
      </c>
      <c r="H578" s="379">
        <f>ROUND($D578*(1+$G$22)/3,0)*3</f>
        <v>909987</v>
      </c>
      <c r="I578" s="365">
        <f t="shared" si="233"/>
        <v>682491</v>
      </c>
      <c r="J578" s="365">
        <f t="shared" si="234"/>
        <v>568743</v>
      </c>
      <c r="K578" s="366">
        <f t="shared" si="235"/>
        <v>341244</v>
      </c>
      <c r="L578" s="44"/>
      <c r="M578" s="350">
        <f t="shared" si="236"/>
        <v>3.0000611217885595E-2</v>
      </c>
      <c r="N578" s="350">
        <f t="shared" si="237"/>
        <v>2.9999411421146281E-2</v>
      </c>
      <c r="O578" s="350">
        <f t="shared" si="238"/>
        <v>3.0001249599313263E-2</v>
      </c>
      <c r="P578" s="350">
        <f t="shared" si="239"/>
        <v>2.9999547244985738E-2</v>
      </c>
      <c r="Q578" s="69"/>
      <c r="R578" s="152">
        <f t="shared" si="240"/>
        <v>0.75000169782745996</v>
      </c>
      <c r="S578" s="152">
        <f t="shared" si="241"/>
        <v>0.62500084891372998</v>
      </c>
      <c r="T578" s="152">
        <f t="shared" si="242"/>
        <v>0.37499915108627002</v>
      </c>
    </row>
    <row r="579" spans="1:20" s="14" customFormat="1" x14ac:dyDescent="0.25">
      <c r="A579" s="108"/>
      <c r="B579" s="117"/>
      <c r="C579" s="112">
        <v>3</v>
      </c>
      <c r="D579" s="379">
        <v>896739</v>
      </c>
      <c r="E579" s="365">
        <v>672555</v>
      </c>
      <c r="F579" s="365">
        <v>560463</v>
      </c>
      <c r="G579" s="366">
        <v>336276</v>
      </c>
      <c r="H579" s="379">
        <f t="shared" ref="H579:H600" si="246">ROUND($D579*(1+$G$22)/3,0)*3</f>
        <v>923640</v>
      </c>
      <c r="I579" s="365">
        <f t="shared" si="233"/>
        <v>692730</v>
      </c>
      <c r="J579" s="365">
        <f t="shared" si="234"/>
        <v>577275</v>
      </c>
      <c r="K579" s="366">
        <f t="shared" si="235"/>
        <v>346365</v>
      </c>
      <c r="L579" s="44"/>
      <c r="M579" s="350">
        <f t="shared" si="236"/>
        <v>2.9998695272537495E-2</v>
      </c>
      <c r="N579" s="350">
        <f t="shared" si="237"/>
        <v>2.9997546669045656E-2</v>
      </c>
      <c r="O579" s="350">
        <f t="shared" si="238"/>
        <v>2.9996627788096628E-2</v>
      </c>
      <c r="P579" s="350">
        <f t="shared" si="239"/>
        <v>3.0002141098383471E-2</v>
      </c>
      <c r="Q579" s="69"/>
      <c r="R579" s="152">
        <f t="shared" si="240"/>
        <v>0.75000083636375803</v>
      </c>
      <c r="S579" s="152">
        <f t="shared" si="241"/>
        <v>0.62500125454563704</v>
      </c>
      <c r="T579" s="152">
        <f t="shared" si="242"/>
        <v>0.37499874545436296</v>
      </c>
    </row>
    <row r="580" spans="1:20" s="14" customFormat="1" x14ac:dyDescent="0.25">
      <c r="A580" s="108"/>
      <c r="B580" s="117"/>
      <c r="C580" s="112">
        <v>4</v>
      </c>
      <c r="D580" s="379">
        <v>910194</v>
      </c>
      <c r="E580" s="365">
        <v>682647</v>
      </c>
      <c r="F580" s="365">
        <v>568872</v>
      </c>
      <c r="G580" s="366">
        <v>341322</v>
      </c>
      <c r="H580" s="379">
        <f t="shared" si="246"/>
        <v>937500</v>
      </c>
      <c r="I580" s="365">
        <f t="shared" si="233"/>
        <v>703125</v>
      </c>
      <c r="J580" s="365">
        <f t="shared" si="234"/>
        <v>585939</v>
      </c>
      <c r="K580" s="366">
        <f t="shared" si="235"/>
        <v>351564</v>
      </c>
      <c r="L580" s="44"/>
      <c r="M580" s="350">
        <f t="shared" si="236"/>
        <v>3.0000197760037969E-2</v>
      </c>
      <c r="N580" s="350">
        <f t="shared" si="237"/>
        <v>2.999793451080866E-2</v>
      </c>
      <c r="O580" s="350">
        <f t="shared" si="238"/>
        <v>3.0001476606336751E-2</v>
      </c>
      <c r="P580" s="350">
        <f t="shared" si="239"/>
        <v>3.0006855696380542E-2</v>
      </c>
      <c r="Q580" s="69"/>
      <c r="R580" s="152">
        <f t="shared" si="240"/>
        <v>0.75000164800031643</v>
      </c>
      <c r="S580" s="152">
        <f t="shared" si="241"/>
        <v>0.62500082400015822</v>
      </c>
      <c r="T580" s="152">
        <f t="shared" si="242"/>
        <v>0.37499917599984178</v>
      </c>
    </row>
    <row r="581" spans="1:20" s="14" customFormat="1" x14ac:dyDescent="0.25">
      <c r="A581" s="108"/>
      <c r="B581" s="117"/>
      <c r="C581" s="112">
        <v>5</v>
      </c>
      <c r="D581" s="379">
        <v>923844</v>
      </c>
      <c r="E581" s="365">
        <v>692883</v>
      </c>
      <c r="F581" s="365">
        <v>577404</v>
      </c>
      <c r="G581" s="366">
        <v>346443</v>
      </c>
      <c r="H581" s="379">
        <f t="shared" si="246"/>
        <v>951558</v>
      </c>
      <c r="I581" s="365">
        <f t="shared" si="233"/>
        <v>713670</v>
      </c>
      <c r="J581" s="365">
        <f t="shared" si="234"/>
        <v>594723</v>
      </c>
      <c r="K581" s="366">
        <f t="shared" si="235"/>
        <v>356835</v>
      </c>
      <c r="L581" s="44"/>
      <c r="M581" s="350">
        <f t="shared" si="236"/>
        <v>2.9998571187343316E-2</v>
      </c>
      <c r="N581" s="350">
        <f t="shared" si="237"/>
        <v>3.0000736055004959E-2</v>
      </c>
      <c r="O581" s="350">
        <f t="shared" si="238"/>
        <v>2.999459650435397E-2</v>
      </c>
      <c r="P581" s="350">
        <f t="shared" si="239"/>
        <v>2.9996276443743992E-2</v>
      </c>
      <c r="Q581" s="69"/>
      <c r="R581" s="152">
        <f t="shared" si="240"/>
        <v>0.75</v>
      </c>
      <c r="S581" s="152">
        <f t="shared" si="241"/>
        <v>0.62500162365074619</v>
      </c>
      <c r="T581" s="152">
        <f t="shared" si="242"/>
        <v>0.37500162365074624</v>
      </c>
    </row>
    <row r="582" spans="1:20" s="14" customFormat="1" x14ac:dyDescent="0.25">
      <c r="A582" s="108"/>
      <c r="B582" s="117"/>
      <c r="C582" s="112">
        <v>6</v>
      </c>
      <c r="D582" s="379">
        <v>937704</v>
      </c>
      <c r="E582" s="365">
        <v>703278</v>
      </c>
      <c r="F582" s="365">
        <v>586065</v>
      </c>
      <c r="G582" s="366">
        <v>351639</v>
      </c>
      <c r="H582" s="379">
        <f t="shared" si="246"/>
        <v>965835</v>
      </c>
      <c r="I582" s="365">
        <f t="shared" si="233"/>
        <v>724377</v>
      </c>
      <c r="J582" s="365">
        <f t="shared" si="234"/>
        <v>603648</v>
      </c>
      <c r="K582" s="366">
        <f t="shared" si="235"/>
        <v>362187</v>
      </c>
      <c r="L582" s="44"/>
      <c r="M582" s="350">
        <f t="shared" si="236"/>
        <v>2.9999872027846739E-2</v>
      </c>
      <c r="N582" s="350">
        <f t="shared" si="237"/>
        <v>3.0000938462457237E-2</v>
      </c>
      <c r="O582" s="350">
        <f t="shared" si="238"/>
        <v>3.0001791610145632E-2</v>
      </c>
      <c r="P582" s="350">
        <f t="shared" si="239"/>
        <v>2.9996672724015256E-2</v>
      </c>
      <c r="Q582" s="69"/>
      <c r="R582" s="152">
        <f t="shared" si="240"/>
        <v>0.75</v>
      </c>
      <c r="S582" s="152">
        <f t="shared" si="241"/>
        <v>0.625</v>
      </c>
      <c r="T582" s="152">
        <f t="shared" si="242"/>
        <v>0.375</v>
      </c>
    </row>
    <row r="583" spans="1:20" s="14" customFormat="1" x14ac:dyDescent="0.25">
      <c r="A583" s="108"/>
      <c r="B583" s="117"/>
      <c r="C583" s="112">
        <v>7</v>
      </c>
      <c r="D583" s="379">
        <v>951762</v>
      </c>
      <c r="E583" s="365">
        <v>713823</v>
      </c>
      <c r="F583" s="365">
        <v>594852</v>
      </c>
      <c r="G583" s="366">
        <v>356910</v>
      </c>
      <c r="H583" s="379">
        <f t="shared" si="246"/>
        <v>980316</v>
      </c>
      <c r="I583" s="365">
        <f t="shared" si="233"/>
        <v>735237</v>
      </c>
      <c r="J583" s="365">
        <f t="shared" si="234"/>
        <v>612699</v>
      </c>
      <c r="K583" s="366">
        <f t="shared" si="235"/>
        <v>367620</v>
      </c>
      <c r="L583" s="44"/>
      <c r="M583" s="350">
        <f t="shared" si="236"/>
        <v>3.0001197778436205E-2</v>
      </c>
      <c r="N583" s="350">
        <f t="shared" si="237"/>
        <v>2.999903337381956E-2</v>
      </c>
      <c r="O583" s="350">
        <f t="shared" si="238"/>
        <v>3.0002420770208389E-2</v>
      </c>
      <c r="P583" s="350">
        <f t="shared" si="239"/>
        <v>3.0007564932335883E-2</v>
      </c>
      <c r="Q583" s="69"/>
      <c r="R583" s="152">
        <f t="shared" si="240"/>
        <v>0.75000157602425821</v>
      </c>
      <c r="S583" s="152">
        <f t="shared" si="241"/>
        <v>0.6250007880121291</v>
      </c>
      <c r="T583" s="152">
        <f t="shared" si="242"/>
        <v>0.3749992119878709</v>
      </c>
    </row>
    <row r="584" spans="1:20" s="14" customFormat="1" x14ac:dyDescent="0.25">
      <c r="A584" s="108"/>
      <c r="B584" s="117"/>
      <c r="C584" s="112">
        <v>8</v>
      </c>
      <c r="D584" s="379">
        <v>966042</v>
      </c>
      <c r="E584" s="365">
        <v>724533</v>
      </c>
      <c r="F584" s="365">
        <v>603777</v>
      </c>
      <c r="G584" s="366">
        <v>362265</v>
      </c>
      <c r="H584" s="379">
        <f t="shared" si="246"/>
        <v>995022</v>
      </c>
      <c r="I584" s="365">
        <f t="shared" si="233"/>
        <v>746268</v>
      </c>
      <c r="J584" s="365">
        <f t="shared" si="234"/>
        <v>621888</v>
      </c>
      <c r="K584" s="366">
        <f t="shared" si="235"/>
        <v>373134</v>
      </c>
      <c r="L584" s="44"/>
      <c r="M584" s="350">
        <f t="shared" si="236"/>
        <v>2.9998695708882223E-2</v>
      </c>
      <c r="N584" s="350">
        <f t="shared" si="237"/>
        <v>2.9998633602610233E-2</v>
      </c>
      <c r="O584" s="350">
        <f t="shared" si="238"/>
        <v>2.9996174084140338E-2</v>
      </c>
      <c r="P584" s="350">
        <f t="shared" si="239"/>
        <v>3.0002898430706804E-2</v>
      </c>
      <c r="Q584" s="69"/>
      <c r="R584" s="152">
        <f t="shared" si="240"/>
        <v>0.75000155272752111</v>
      </c>
      <c r="S584" s="152">
        <f t="shared" si="241"/>
        <v>0.62500077636376061</v>
      </c>
      <c r="T584" s="152">
        <f t="shared" si="242"/>
        <v>0.37499922363623944</v>
      </c>
    </row>
    <row r="585" spans="1:20" s="14" customFormat="1" ht="14.4" thickBot="1" x14ac:dyDescent="0.3">
      <c r="A585" s="108"/>
      <c r="B585" s="115"/>
      <c r="C585" s="113">
        <v>9</v>
      </c>
      <c r="D585" s="382">
        <v>980529</v>
      </c>
      <c r="E585" s="367">
        <v>735396</v>
      </c>
      <c r="F585" s="367">
        <v>612831</v>
      </c>
      <c r="G585" s="368">
        <v>367698</v>
      </c>
      <c r="H585" s="382">
        <f t="shared" si="246"/>
        <v>1009944</v>
      </c>
      <c r="I585" s="367">
        <f t="shared" si="233"/>
        <v>757458</v>
      </c>
      <c r="J585" s="367">
        <f t="shared" si="234"/>
        <v>631215</v>
      </c>
      <c r="K585" s="368">
        <f t="shared" si="235"/>
        <v>378729</v>
      </c>
      <c r="L585" s="44"/>
      <c r="M585" s="350">
        <f t="shared" si="236"/>
        <v>2.9999112723846005E-2</v>
      </c>
      <c r="N585" s="350">
        <f t="shared" si="237"/>
        <v>3.0000163177390141E-2</v>
      </c>
      <c r="O585" s="350">
        <f t="shared" si="238"/>
        <v>2.9998482452747985E-2</v>
      </c>
      <c r="P585" s="350">
        <f t="shared" si="239"/>
        <v>3.0000163177390141E-2</v>
      </c>
      <c r="Q585" s="69"/>
      <c r="R585" s="152">
        <f t="shared" si="240"/>
        <v>0.74999923510676381</v>
      </c>
      <c r="S585" s="152">
        <f t="shared" si="241"/>
        <v>0.62500038244661815</v>
      </c>
      <c r="T585" s="152">
        <f t="shared" si="242"/>
        <v>0.3749996175533819</v>
      </c>
    </row>
    <row r="586" spans="1:20" s="14" customFormat="1" ht="14.25" customHeight="1" x14ac:dyDescent="0.25">
      <c r="A586" s="302">
        <v>36</v>
      </c>
      <c r="B586" s="38" t="s">
        <v>772</v>
      </c>
      <c r="C586" s="111">
        <v>1</v>
      </c>
      <c r="D586" s="372">
        <v>937704</v>
      </c>
      <c r="E586" s="362">
        <v>703278</v>
      </c>
      <c r="F586" s="362">
        <v>586065</v>
      </c>
      <c r="G586" s="363">
        <v>351639</v>
      </c>
      <c r="H586" s="372">
        <f t="shared" si="246"/>
        <v>965835</v>
      </c>
      <c r="I586" s="362">
        <f t="shared" si="233"/>
        <v>724377</v>
      </c>
      <c r="J586" s="362">
        <f t="shared" si="234"/>
        <v>603648</v>
      </c>
      <c r="K586" s="363">
        <f t="shared" si="235"/>
        <v>362187</v>
      </c>
      <c r="L586" s="44"/>
      <c r="M586" s="350">
        <f t="shared" si="236"/>
        <v>2.9999872027846739E-2</v>
      </c>
      <c r="N586" s="350">
        <f t="shared" si="237"/>
        <v>3.0000938462457237E-2</v>
      </c>
      <c r="O586" s="350">
        <f t="shared" si="238"/>
        <v>3.0001791610145632E-2</v>
      </c>
      <c r="P586" s="350">
        <f t="shared" si="239"/>
        <v>2.9996672724015256E-2</v>
      </c>
      <c r="Q586" s="69"/>
      <c r="R586" s="152">
        <f t="shared" si="240"/>
        <v>0.75</v>
      </c>
      <c r="S586" s="152">
        <f t="shared" si="241"/>
        <v>0.625</v>
      </c>
      <c r="T586" s="152">
        <f t="shared" si="242"/>
        <v>0.375</v>
      </c>
    </row>
    <row r="587" spans="1:20" s="14" customFormat="1" ht="13.5" customHeight="1" x14ac:dyDescent="0.25">
      <c r="A587" s="164"/>
      <c r="B587" s="65" t="s">
        <v>775</v>
      </c>
      <c r="C587" s="112">
        <v>2</v>
      </c>
      <c r="D587" s="379">
        <v>951762</v>
      </c>
      <c r="E587" s="365">
        <v>713823</v>
      </c>
      <c r="F587" s="365">
        <v>594852</v>
      </c>
      <c r="G587" s="366">
        <v>356910</v>
      </c>
      <c r="H587" s="379">
        <f t="shared" si="246"/>
        <v>980316</v>
      </c>
      <c r="I587" s="365">
        <f t="shared" si="233"/>
        <v>735237</v>
      </c>
      <c r="J587" s="365">
        <f t="shared" si="234"/>
        <v>612699</v>
      </c>
      <c r="K587" s="366">
        <f t="shared" si="235"/>
        <v>367620</v>
      </c>
      <c r="L587" s="44"/>
      <c r="M587" s="350">
        <f t="shared" si="236"/>
        <v>3.0001197778436205E-2</v>
      </c>
      <c r="N587" s="350">
        <f t="shared" si="237"/>
        <v>2.999903337381956E-2</v>
      </c>
      <c r="O587" s="350">
        <f t="shared" si="238"/>
        <v>3.0002420770208389E-2</v>
      </c>
      <c r="P587" s="350">
        <f t="shared" si="239"/>
        <v>3.0007564932335883E-2</v>
      </c>
      <c r="Q587" s="69"/>
      <c r="R587" s="152">
        <f t="shared" si="240"/>
        <v>0.75000157602425821</v>
      </c>
      <c r="S587" s="152">
        <f t="shared" si="241"/>
        <v>0.6250007880121291</v>
      </c>
      <c r="T587" s="152">
        <f t="shared" si="242"/>
        <v>0.3749992119878709</v>
      </c>
    </row>
    <row r="588" spans="1:20" s="14" customFormat="1" x14ac:dyDescent="0.25">
      <c r="A588" s="164"/>
      <c r="B588" s="34"/>
      <c r="C588" s="112">
        <v>3</v>
      </c>
      <c r="D588" s="379">
        <v>966042</v>
      </c>
      <c r="E588" s="365">
        <v>724533</v>
      </c>
      <c r="F588" s="365">
        <v>603777</v>
      </c>
      <c r="G588" s="366">
        <v>362265</v>
      </c>
      <c r="H588" s="379">
        <f t="shared" si="246"/>
        <v>995022</v>
      </c>
      <c r="I588" s="365">
        <f t="shared" si="233"/>
        <v>746268</v>
      </c>
      <c r="J588" s="365">
        <f t="shared" si="234"/>
        <v>621888</v>
      </c>
      <c r="K588" s="366">
        <f t="shared" si="235"/>
        <v>373134</v>
      </c>
      <c r="L588" s="44"/>
      <c r="M588" s="350">
        <f t="shared" si="236"/>
        <v>2.9998695708882223E-2</v>
      </c>
      <c r="N588" s="350">
        <f t="shared" si="237"/>
        <v>2.9998633602610233E-2</v>
      </c>
      <c r="O588" s="350">
        <f t="shared" si="238"/>
        <v>2.9996174084140338E-2</v>
      </c>
      <c r="P588" s="350">
        <f t="shared" si="239"/>
        <v>3.0002898430706804E-2</v>
      </c>
      <c r="Q588" s="69"/>
      <c r="R588" s="152">
        <f t="shared" si="240"/>
        <v>0.75000155272752111</v>
      </c>
      <c r="S588" s="152">
        <f t="shared" si="241"/>
        <v>0.62500077636376061</v>
      </c>
      <c r="T588" s="152">
        <f t="shared" si="242"/>
        <v>0.37499922363623944</v>
      </c>
    </row>
    <row r="589" spans="1:20" s="14" customFormat="1" x14ac:dyDescent="0.25">
      <c r="A589" s="164"/>
      <c r="B589" s="34"/>
      <c r="C589" s="112">
        <v>4</v>
      </c>
      <c r="D589" s="379">
        <v>980529</v>
      </c>
      <c r="E589" s="365">
        <v>735396</v>
      </c>
      <c r="F589" s="365">
        <v>612831</v>
      </c>
      <c r="G589" s="366">
        <v>367698</v>
      </c>
      <c r="H589" s="379">
        <f t="shared" si="246"/>
        <v>1009944</v>
      </c>
      <c r="I589" s="365">
        <f t="shared" si="233"/>
        <v>757458</v>
      </c>
      <c r="J589" s="365">
        <f t="shared" si="234"/>
        <v>631215</v>
      </c>
      <c r="K589" s="366">
        <f t="shared" si="235"/>
        <v>378729</v>
      </c>
      <c r="L589" s="44"/>
      <c r="M589" s="350">
        <f t="shared" si="236"/>
        <v>2.9999112723846005E-2</v>
      </c>
      <c r="N589" s="350">
        <f t="shared" si="237"/>
        <v>3.0000163177390141E-2</v>
      </c>
      <c r="O589" s="350">
        <f t="shared" si="238"/>
        <v>2.9998482452747985E-2</v>
      </c>
      <c r="P589" s="350">
        <f t="shared" si="239"/>
        <v>3.0000163177390141E-2</v>
      </c>
      <c r="Q589" s="69"/>
      <c r="R589" s="152">
        <f t="shared" si="240"/>
        <v>0.74999923510676381</v>
      </c>
      <c r="S589" s="152">
        <f t="shared" si="241"/>
        <v>0.62500038244661815</v>
      </c>
      <c r="T589" s="152">
        <f t="shared" si="242"/>
        <v>0.3749996175533819</v>
      </c>
    </row>
    <row r="590" spans="1:20" s="14" customFormat="1" x14ac:dyDescent="0.25">
      <c r="A590" s="164"/>
      <c r="B590" s="34"/>
      <c r="C590" s="112">
        <v>5</v>
      </c>
      <c r="D590" s="379">
        <v>995235</v>
      </c>
      <c r="E590" s="365">
        <v>746427</v>
      </c>
      <c r="F590" s="365">
        <v>622023</v>
      </c>
      <c r="G590" s="366">
        <v>373212</v>
      </c>
      <c r="H590" s="379">
        <f t="shared" si="246"/>
        <v>1025091</v>
      </c>
      <c r="I590" s="365">
        <f t="shared" si="233"/>
        <v>768819</v>
      </c>
      <c r="J590" s="365">
        <f t="shared" si="234"/>
        <v>640683</v>
      </c>
      <c r="K590" s="366">
        <f t="shared" si="235"/>
        <v>384408</v>
      </c>
      <c r="L590" s="44"/>
      <c r="M590" s="350">
        <f t="shared" si="236"/>
        <v>2.9998944972795372E-2</v>
      </c>
      <c r="N590" s="350">
        <f t="shared" si="237"/>
        <v>2.9998914830251317E-2</v>
      </c>
      <c r="O590" s="350">
        <f t="shared" si="238"/>
        <v>2.9998890716259687E-2</v>
      </c>
      <c r="P590" s="350">
        <f t="shared" si="239"/>
        <v>2.999903540079097E-2</v>
      </c>
      <c r="Q590" s="69"/>
      <c r="R590" s="152">
        <f t="shared" si="240"/>
        <v>0.75000075359086049</v>
      </c>
      <c r="S590" s="152">
        <f t="shared" si="241"/>
        <v>0.62500113038629068</v>
      </c>
      <c r="T590" s="152">
        <f t="shared" si="242"/>
        <v>0.37499886961370932</v>
      </c>
    </row>
    <row r="591" spans="1:20" s="14" customFormat="1" x14ac:dyDescent="0.25">
      <c r="A591" s="164"/>
      <c r="B591" s="34"/>
      <c r="C591" s="112">
        <v>6</v>
      </c>
      <c r="D591" s="379">
        <v>1010166</v>
      </c>
      <c r="E591" s="365">
        <v>757626</v>
      </c>
      <c r="F591" s="365">
        <v>631353</v>
      </c>
      <c r="G591" s="366">
        <v>378813</v>
      </c>
      <c r="H591" s="379">
        <f t="shared" si="246"/>
        <v>1040472</v>
      </c>
      <c r="I591" s="365">
        <f t="shared" si="233"/>
        <v>780354</v>
      </c>
      <c r="J591" s="365">
        <f t="shared" si="234"/>
        <v>650295</v>
      </c>
      <c r="K591" s="366">
        <f t="shared" si="235"/>
        <v>390177</v>
      </c>
      <c r="L591" s="44"/>
      <c r="M591" s="350">
        <f t="shared" si="236"/>
        <v>3.0001009735033647E-2</v>
      </c>
      <c r="N591" s="350">
        <f t="shared" si="237"/>
        <v>2.9998970468278544E-2</v>
      </c>
      <c r="O591" s="350">
        <f t="shared" si="238"/>
        <v>3.0002233298962705E-2</v>
      </c>
      <c r="P591" s="350">
        <f t="shared" si="239"/>
        <v>2.9998970468278544E-2</v>
      </c>
      <c r="Q591" s="69"/>
      <c r="R591" s="152">
        <f t="shared" si="240"/>
        <v>0.75000148490446128</v>
      </c>
      <c r="S591" s="152">
        <f t="shared" si="241"/>
        <v>0.62499925754776942</v>
      </c>
      <c r="T591" s="152">
        <f t="shared" si="242"/>
        <v>0.37500074245223064</v>
      </c>
    </row>
    <row r="592" spans="1:20" s="14" customFormat="1" x14ac:dyDescent="0.25">
      <c r="A592" s="164"/>
      <c r="B592" s="34"/>
      <c r="C592" s="112">
        <v>7</v>
      </c>
      <c r="D592" s="379">
        <v>1025310</v>
      </c>
      <c r="E592" s="365">
        <v>768984</v>
      </c>
      <c r="F592" s="365">
        <v>640818</v>
      </c>
      <c r="G592" s="366">
        <v>384492</v>
      </c>
      <c r="H592" s="379">
        <f t="shared" si="246"/>
        <v>1056069</v>
      </c>
      <c r="I592" s="365">
        <f t="shared" si="233"/>
        <v>792051</v>
      </c>
      <c r="J592" s="365">
        <f t="shared" si="234"/>
        <v>660042</v>
      </c>
      <c r="K592" s="366">
        <f t="shared" si="235"/>
        <v>396027</v>
      </c>
      <c r="L592" s="44"/>
      <c r="M592" s="350">
        <f t="shared" si="236"/>
        <v>2.9999707405565144E-2</v>
      </c>
      <c r="N592" s="350">
        <f t="shared" si="237"/>
        <v>2.9996722948721952E-2</v>
      </c>
      <c r="O592" s="350">
        <f t="shared" si="238"/>
        <v>2.9999157327041375E-2</v>
      </c>
      <c r="P592" s="350">
        <f t="shared" si="239"/>
        <v>3.0000624200243436E-2</v>
      </c>
      <c r="Q592" s="69"/>
      <c r="R592" s="152">
        <f t="shared" si="240"/>
        <v>0.75000146297217429</v>
      </c>
      <c r="S592" s="152">
        <f t="shared" si="241"/>
        <v>0.62499926851391285</v>
      </c>
      <c r="T592" s="152">
        <f t="shared" si="242"/>
        <v>0.37500073148608715</v>
      </c>
    </row>
    <row r="593" spans="1:20" s="14" customFormat="1" ht="14.4" thickBot="1" x14ac:dyDescent="0.3">
      <c r="A593" s="164"/>
      <c r="B593" s="47"/>
      <c r="C593" s="113">
        <v>8</v>
      </c>
      <c r="D593" s="382">
        <v>1040697</v>
      </c>
      <c r="E593" s="367">
        <v>780522</v>
      </c>
      <c r="F593" s="367">
        <v>650436</v>
      </c>
      <c r="G593" s="368">
        <v>390261</v>
      </c>
      <c r="H593" s="382">
        <f t="shared" si="246"/>
        <v>1071918</v>
      </c>
      <c r="I593" s="367">
        <f t="shared" si="233"/>
        <v>803940</v>
      </c>
      <c r="J593" s="367">
        <f t="shared" si="234"/>
        <v>669948</v>
      </c>
      <c r="K593" s="368">
        <f t="shared" si="235"/>
        <v>401970</v>
      </c>
      <c r="L593" s="44"/>
      <c r="M593" s="350">
        <f t="shared" si="236"/>
        <v>3.0000086480502969E-2</v>
      </c>
      <c r="N593" s="350">
        <f t="shared" si="237"/>
        <v>3.0002997993650402E-2</v>
      </c>
      <c r="O593" s="350">
        <f t="shared" si="238"/>
        <v>2.9998339575300261E-2</v>
      </c>
      <c r="P593" s="350">
        <f t="shared" si="239"/>
        <v>3.0002997993650402E-2</v>
      </c>
      <c r="Q593" s="69"/>
      <c r="R593" s="152">
        <f t="shared" si="240"/>
        <v>0.7499992793291419</v>
      </c>
      <c r="S593" s="152">
        <f t="shared" si="241"/>
        <v>0.62500036033542905</v>
      </c>
      <c r="T593" s="152">
        <f t="shared" si="242"/>
        <v>0.37499963966457095</v>
      </c>
    </row>
    <row r="594" spans="1:20" s="14" customFormat="1" ht="15.75" customHeight="1" x14ac:dyDescent="0.2">
      <c r="A594" s="164">
        <v>37</v>
      </c>
      <c r="B594" s="118" t="s">
        <v>773</v>
      </c>
      <c r="C594" s="114">
        <v>1</v>
      </c>
      <c r="D594" s="372">
        <v>1072149</v>
      </c>
      <c r="E594" s="373">
        <v>804111</v>
      </c>
      <c r="F594" s="373">
        <v>670092</v>
      </c>
      <c r="G594" s="378">
        <v>402057</v>
      </c>
      <c r="H594" s="372">
        <f t="shared" si="246"/>
        <v>1104312</v>
      </c>
      <c r="I594" s="373">
        <f t="shared" si="233"/>
        <v>828234</v>
      </c>
      <c r="J594" s="373">
        <f t="shared" si="234"/>
        <v>690195</v>
      </c>
      <c r="K594" s="378">
        <f t="shared" si="235"/>
        <v>414117</v>
      </c>
      <c r="L594" s="44"/>
      <c r="M594" s="350">
        <f t="shared" si="236"/>
        <v>2.9998628921912907E-2</v>
      </c>
      <c r="N594" s="350">
        <f t="shared" si="237"/>
        <v>2.999958960889728E-2</v>
      </c>
      <c r="O594" s="350">
        <f t="shared" si="238"/>
        <v>3.0000358159775076E-2</v>
      </c>
      <c r="P594" s="350">
        <f t="shared" si="239"/>
        <v>2.999574687171222E-2</v>
      </c>
      <c r="Q594" s="69"/>
      <c r="R594" s="152">
        <f t="shared" si="240"/>
        <v>0.74999930047036367</v>
      </c>
      <c r="S594" s="152">
        <f t="shared" si="241"/>
        <v>0.62499895070554556</v>
      </c>
      <c r="T594" s="152">
        <f t="shared" si="242"/>
        <v>0.37500104929445444</v>
      </c>
    </row>
    <row r="595" spans="1:20" s="14" customFormat="1" ht="15.6" customHeight="1" x14ac:dyDescent="0.2">
      <c r="A595" s="164"/>
      <c r="B595" s="157" t="s">
        <v>774</v>
      </c>
      <c r="C595" s="112">
        <v>2</v>
      </c>
      <c r="D595" s="379">
        <v>1088232</v>
      </c>
      <c r="E595" s="380">
        <v>816174</v>
      </c>
      <c r="F595" s="380">
        <v>680145</v>
      </c>
      <c r="G595" s="381">
        <v>408087</v>
      </c>
      <c r="H595" s="379">
        <f t="shared" si="246"/>
        <v>1120878</v>
      </c>
      <c r="I595" s="380">
        <f t="shared" si="233"/>
        <v>840660</v>
      </c>
      <c r="J595" s="380">
        <f t="shared" si="234"/>
        <v>700548</v>
      </c>
      <c r="K595" s="381">
        <f t="shared" si="235"/>
        <v>420330</v>
      </c>
      <c r="L595" s="44"/>
      <c r="M595" s="350">
        <f t="shared" si="236"/>
        <v>2.99991178351675E-2</v>
      </c>
      <c r="N595" s="350">
        <f t="shared" si="237"/>
        <v>3.0000955678568541E-2</v>
      </c>
      <c r="O595" s="350">
        <f t="shared" si="238"/>
        <v>2.9998015129126879E-2</v>
      </c>
      <c r="P595" s="350">
        <f t="shared" si="239"/>
        <v>3.0000955678568541E-2</v>
      </c>
      <c r="Q595" s="69"/>
      <c r="R595" s="152">
        <f t="shared" si="240"/>
        <v>0.75</v>
      </c>
      <c r="S595" s="152">
        <f t="shared" si="241"/>
        <v>0.625</v>
      </c>
      <c r="T595" s="152">
        <f t="shared" si="242"/>
        <v>0.375</v>
      </c>
    </row>
    <row r="596" spans="1:20" s="14" customFormat="1" x14ac:dyDescent="0.2">
      <c r="A596" s="164"/>
      <c r="B596" s="46"/>
      <c r="C596" s="112">
        <v>3</v>
      </c>
      <c r="D596" s="379">
        <v>1104555</v>
      </c>
      <c r="E596" s="380">
        <v>828417</v>
      </c>
      <c r="F596" s="380">
        <v>690348</v>
      </c>
      <c r="G596" s="381">
        <v>414207</v>
      </c>
      <c r="H596" s="379">
        <f t="shared" si="246"/>
        <v>1137693</v>
      </c>
      <c r="I596" s="380">
        <f t="shared" si="233"/>
        <v>853269</v>
      </c>
      <c r="J596" s="380">
        <f t="shared" si="234"/>
        <v>711057</v>
      </c>
      <c r="K596" s="381">
        <f t="shared" si="235"/>
        <v>426636</v>
      </c>
      <c r="L596" s="44"/>
      <c r="M596" s="350">
        <f t="shared" si="236"/>
        <v>3.0001222211659899E-2</v>
      </c>
      <c r="N596" s="350">
        <f t="shared" si="237"/>
        <v>2.9999384368017558E-2</v>
      </c>
      <c r="O596" s="350">
        <f t="shared" si="238"/>
        <v>2.9997914095499661E-2</v>
      </c>
      <c r="P596" s="350">
        <f t="shared" si="239"/>
        <v>3.0006735762553506E-2</v>
      </c>
      <c r="Q596" s="69"/>
      <c r="R596" s="152">
        <f t="shared" si="240"/>
        <v>0.75000067900647771</v>
      </c>
      <c r="S596" s="152">
        <f t="shared" si="241"/>
        <v>0.62500101850971657</v>
      </c>
      <c r="T596" s="152">
        <f t="shared" si="242"/>
        <v>0.37499898149028343</v>
      </c>
    </row>
    <row r="597" spans="1:20" s="14" customFormat="1" x14ac:dyDescent="0.2">
      <c r="A597" s="164"/>
      <c r="B597" s="46"/>
      <c r="C597" s="112">
        <v>4</v>
      </c>
      <c r="D597" s="379">
        <v>1121118</v>
      </c>
      <c r="E597" s="380">
        <v>840840</v>
      </c>
      <c r="F597" s="380">
        <v>700698</v>
      </c>
      <c r="G597" s="381">
        <v>420420</v>
      </c>
      <c r="H597" s="379">
        <f t="shared" si="246"/>
        <v>1154751</v>
      </c>
      <c r="I597" s="380">
        <f t="shared" si="233"/>
        <v>866064</v>
      </c>
      <c r="J597" s="380">
        <f t="shared" si="234"/>
        <v>721719</v>
      </c>
      <c r="K597" s="381">
        <f t="shared" si="235"/>
        <v>433032</v>
      </c>
      <c r="L597" s="44"/>
      <c r="M597" s="350">
        <f t="shared" si="236"/>
        <v>2.99995183379448E-2</v>
      </c>
      <c r="N597" s="350">
        <f t="shared" si="237"/>
        <v>2.9998572855715711E-2</v>
      </c>
      <c r="O597" s="350">
        <f t="shared" si="238"/>
        <v>3.0000085628901468E-2</v>
      </c>
      <c r="P597" s="350">
        <f t="shared" si="239"/>
        <v>2.9998572855715711E-2</v>
      </c>
      <c r="Q597" s="69"/>
      <c r="R597" s="152">
        <f t="shared" si="240"/>
        <v>0.75000133795015334</v>
      </c>
      <c r="S597" s="152">
        <f t="shared" si="241"/>
        <v>0.62499933102492333</v>
      </c>
      <c r="T597" s="152">
        <f t="shared" si="242"/>
        <v>0.37500066897507667</v>
      </c>
    </row>
    <row r="598" spans="1:20" s="14" customFormat="1" x14ac:dyDescent="0.2">
      <c r="A598" s="164"/>
      <c r="B598" s="46"/>
      <c r="C598" s="112">
        <v>5</v>
      </c>
      <c r="D598" s="379">
        <v>1137939</v>
      </c>
      <c r="E598" s="380">
        <v>853455</v>
      </c>
      <c r="F598" s="380">
        <v>711213</v>
      </c>
      <c r="G598" s="381">
        <v>426726</v>
      </c>
      <c r="H598" s="379">
        <f t="shared" si="246"/>
        <v>1172076</v>
      </c>
      <c r="I598" s="380">
        <f t="shared" si="233"/>
        <v>879057</v>
      </c>
      <c r="J598" s="380">
        <f t="shared" si="234"/>
        <v>732549</v>
      </c>
      <c r="K598" s="381">
        <f t="shared" si="235"/>
        <v>439530</v>
      </c>
      <c r="L598" s="44"/>
      <c r="M598" s="350">
        <f t="shared" si="236"/>
        <v>2.9998971825379042E-2</v>
      </c>
      <c r="N598" s="350">
        <f t="shared" si="237"/>
        <v>2.9998066681898871E-2</v>
      </c>
      <c r="O598" s="350">
        <f t="shared" si="238"/>
        <v>2.9999451641069552E-2</v>
      </c>
      <c r="P598" s="350">
        <f t="shared" si="239"/>
        <v>3.0005202401541035E-2</v>
      </c>
      <c r="Q598" s="69"/>
      <c r="R598" s="152">
        <f t="shared" si="240"/>
        <v>0.75000065908629554</v>
      </c>
      <c r="S598" s="152">
        <f t="shared" si="241"/>
        <v>0.6250009886294432</v>
      </c>
      <c r="T598" s="152">
        <f t="shared" si="242"/>
        <v>0.37499901137055675</v>
      </c>
    </row>
    <row r="599" spans="1:20" s="14" customFormat="1" x14ac:dyDescent="0.2">
      <c r="A599" s="164"/>
      <c r="B599" s="46"/>
      <c r="C599" s="112">
        <v>6</v>
      </c>
      <c r="D599" s="379">
        <v>1155006</v>
      </c>
      <c r="E599" s="380">
        <v>866256</v>
      </c>
      <c r="F599" s="380">
        <v>721878</v>
      </c>
      <c r="G599" s="381">
        <v>433128</v>
      </c>
      <c r="H599" s="379">
        <f t="shared" si="246"/>
        <v>1189656</v>
      </c>
      <c r="I599" s="380">
        <f t="shared" si="233"/>
        <v>892242</v>
      </c>
      <c r="J599" s="380">
        <f t="shared" si="234"/>
        <v>743535</v>
      </c>
      <c r="K599" s="381">
        <f t="shared" si="235"/>
        <v>446121</v>
      </c>
      <c r="L599" s="44"/>
      <c r="M599" s="350">
        <f t="shared" si="236"/>
        <v>2.9999844156653733E-2</v>
      </c>
      <c r="N599" s="350">
        <f t="shared" si="237"/>
        <v>2.9998060619493543E-2</v>
      </c>
      <c r="O599" s="350">
        <f t="shared" si="238"/>
        <v>3.0000914281914672E-2</v>
      </c>
      <c r="P599" s="350">
        <f t="shared" si="239"/>
        <v>2.9998060619493543E-2</v>
      </c>
      <c r="Q599" s="69"/>
      <c r="R599" s="152">
        <f t="shared" si="240"/>
        <v>0.75000129869455223</v>
      </c>
      <c r="S599" s="152">
        <f t="shared" si="241"/>
        <v>0.62499935065272383</v>
      </c>
      <c r="T599" s="152">
        <f t="shared" si="242"/>
        <v>0.37500064934727612</v>
      </c>
    </row>
    <row r="600" spans="1:20" s="14" customFormat="1" ht="14.4" thickBot="1" x14ac:dyDescent="0.25">
      <c r="A600" s="164"/>
      <c r="B600" s="47"/>
      <c r="C600" s="113">
        <v>7</v>
      </c>
      <c r="D600" s="382">
        <v>1172328</v>
      </c>
      <c r="E600" s="383">
        <v>879246</v>
      </c>
      <c r="F600" s="383">
        <v>732705</v>
      </c>
      <c r="G600" s="384">
        <v>439623</v>
      </c>
      <c r="H600" s="382">
        <f t="shared" si="246"/>
        <v>1207497</v>
      </c>
      <c r="I600" s="383">
        <f t="shared" si="233"/>
        <v>905622</v>
      </c>
      <c r="J600" s="383">
        <f t="shared" si="234"/>
        <v>754686</v>
      </c>
      <c r="K600" s="384">
        <f t="shared" si="235"/>
        <v>452811</v>
      </c>
      <c r="L600" s="44"/>
      <c r="M600" s="350">
        <f t="shared" si="236"/>
        <v>2.9999283476979138E-2</v>
      </c>
      <c r="N600" s="350">
        <f t="shared" si="237"/>
        <v>2.9998430473382874E-2</v>
      </c>
      <c r="O600" s="350">
        <f t="shared" si="238"/>
        <v>2.9999795279136897E-2</v>
      </c>
      <c r="P600" s="350">
        <f t="shared" si="239"/>
        <v>2.9998430473382874E-2</v>
      </c>
      <c r="Q600" s="69"/>
      <c r="R600" s="152">
        <f t="shared" si="240"/>
        <v>0.75</v>
      </c>
      <c r="S600" s="152">
        <f t="shared" si="241"/>
        <v>0.625</v>
      </c>
      <c r="T600" s="152">
        <f t="shared" si="242"/>
        <v>0.375</v>
      </c>
    </row>
    <row r="601" spans="1:20" s="14" customFormat="1" ht="14.4" thickBot="1" x14ac:dyDescent="0.25">
      <c r="A601" s="164">
        <v>38</v>
      </c>
      <c r="B601" s="45" t="s">
        <v>321</v>
      </c>
      <c r="C601" s="119">
        <v>1</v>
      </c>
      <c r="D601" s="374">
        <v>587835</v>
      </c>
      <c r="E601" s="376">
        <v>440877</v>
      </c>
      <c r="F601" s="376">
        <v>367398</v>
      </c>
      <c r="G601" s="377">
        <v>220437</v>
      </c>
      <c r="H601" s="374">
        <f>ROUND($D601*(1+$G$18)/3,0)*3</f>
        <v>605469</v>
      </c>
      <c r="I601" s="376">
        <f t="shared" si="233"/>
        <v>454101</v>
      </c>
      <c r="J601" s="376">
        <f t="shared" si="234"/>
        <v>378417</v>
      </c>
      <c r="K601" s="377">
        <f t="shared" si="235"/>
        <v>227052</v>
      </c>
      <c r="L601" s="44"/>
      <c r="M601" s="348">
        <f t="shared" si="236"/>
        <v>2.9998213784480338E-2</v>
      </c>
      <c r="N601" s="348">
        <f t="shared" si="237"/>
        <v>2.9994760443388974E-2</v>
      </c>
      <c r="O601" s="348">
        <f t="shared" si="238"/>
        <v>2.9991997778975391E-2</v>
      </c>
      <c r="P601" s="348">
        <f t="shared" si="239"/>
        <v>3.0008573878250931E-2</v>
      </c>
      <c r="Q601" s="69"/>
      <c r="R601" s="152">
        <f t="shared" si="240"/>
        <v>0.75000127586822829</v>
      </c>
      <c r="S601" s="152">
        <f t="shared" si="241"/>
        <v>0.62500191380234249</v>
      </c>
      <c r="T601" s="152">
        <f t="shared" si="242"/>
        <v>0.37499808619765751</v>
      </c>
    </row>
    <row r="602" spans="1:20" s="14" customFormat="1" ht="14.4" thickBot="1" x14ac:dyDescent="0.3">
      <c r="A602" s="164">
        <v>39</v>
      </c>
      <c r="B602" s="46" t="s">
        <v>776</v>
      </c>
      <c r="C602" s="120">
        <v>1</v>
      </c>
      <c r="D602" s="374">
        <v>623910</v>
      </c>
      <c r="E602" s="434">
        <v>467934</v>
      </c>
      <c r="F602" s="434">
        <v>389943</v>
      </c>
      <c r="G602" s="435">
        <v>233967</v>
      </c>
      <c r="H602" s="374">
        <f>ROUND($D602*(1+$G$19)/3,0)*3</f>
        <v>642627</v>
      </c>
      <c r="I602" s="434">
        <f t="shared" si="233"/>
        <v>481971</v>
      </c>
      <c r="J602" s="434">
        <f t="shared" si="234"/>
        <v>401643</v>
      </c>
      <c r="K602" s="435">
        <f t="shared" si="235"/>
        <v>240984</v>
      </c>
      <c r="L602" s="44"/>
      <c r="M602" s="348">
        <f t="shared" si="236"/>
        <v>2.9999519161417514E-2</v>
      </c>
      <c r="N602" s="348">
        <f t="shared" si="237"/>
        <v>2.9997820205413583E-2</v>
      </c>
      <c r="O602" s="348">
        <f t="shared" si="238"/>
        <v>3.0004385256306693E-2</v>
      </c>
      <c r="P602" s="348">
        <f t="shared" si="239"/>
        <v>2.9991409044865303E-2</v>
      </c>
      <c r="Q602" s="69"/>
      <c r="R602" s="152">
        <f t="shared" si="240"/>
        <v>0.75000240419291242</v>
      </c>
      <c r="S602" s="152">
        <f t="shared" si="241"/>
        <v>0.62499879790354373</v>
      </c>
      <c r="T602" s="152">
        <f t="shared" si="242"/>
        <v>0.37500120209645621</v>
      </c>
    </row>
    <row r="603" spans="1:20" s="14" customFormat="1" x14ac:dyDescent="0.25">
      <c r="A603" s="164">
        <v>40</v>
      </c>
      <c r="B603" s="742" t="s">
        <v>322</v>
      </c>
      <c r="C603" s="111">
        <v>1</v>
      </c>
      <c r="D603" s="372">
        <v>724062</v>
      </c>
      <c r="E603" s="362">
        <v>543048</v>
      </c>
      <c r="F603" s="362">
        <v>452538</v>
      </c>
      <c r="G603" s="363">
        <v>271524</v>
      </c>
      <c r="H603" s="372">
        <f>ROUND($D603*(1+$G$19)/3,0)*3</f>
        <v>745785</v>
      </c>
      <c r="I603" s="362">
        <f t="shared" si="233"/>
        <v>559338</v>
      </c>
      <c r="J603" s="362">
        <f t="shared" si="234"/>
        <v>466116</v>
      </c>
      <c r="K603" s="363">
        <f t="shared" si="235"/>
        <v>279669</v>
      </c>
      <c r="L603" s="44"/>
      <c r="M603" s="348">
        <f t="shared" si="236"/>
        <v>3.0001574450806701E-2</v>
      </c>
      <c r="N603" s="348">
        <f t="shared" si="237"/>
        <v>2.9997348300702699E-2</v>
      </c>
      <c r="O603" s="348">
        <f t="shared" si="238"/>
        <v>3.0004110152075627E-2</v>
      </c>
      <c r="P603" s="348">
        <f t="shared" si="239"/>
        <v>2.9997348300702699E-2</v>
      </c>
      <c r="Q603" s="69"/>
      <c r="R603" s="152">
        <f t="shared" si="240"/>
        <v>0.75000207164579824</v>
      </c>
      <c r="S603" s="152">
        <f t="shared" si="241"/>
        <v>0.62499896417710088</v>
      </c>
      <c r="T603" s="152">
        <f t="shared" si="242"/>
        <v>0.37500103582289912</v>
      </c>
    </row>
    <row r="604" spans="1:20" s="14" customFormat="1" x14ac:dyDescent="0.25">
      <c r="A604" s="164"/>
      <c r="B604" s="743"/>
      <c r="C604" s="112">
        <v>2</v>
      </c>
      <c r="D604" s="379">
        <v>734922</v>
      </c>
      <c r="E604" s="365">
        <v>551193</v>
      </c>
      <c r="F604" s="365">
        <v>459327</v>
      </c>
      <c r="G604" s="366">
        <v>275595</v>
      </c>
      <c r="H604" s="379">
        <f t="shared" ref="H604:H605" si="247">ROUND($D604*(1+$G$19)/3,0)*3</f>
        <v>756969</v>
      </c>
      <c r="I604" s="365">
        <f t="shared" si="233"/>
        <v>567726</v>
      </c>
      <c r="J604" s="365">
        <f t="shared" si="234"/>
        <v>473106</v>
      </c>
      <c r="K604" s="366">
        <f t="shared" si="235"/>
        <v>283863</v>
      </c>
      <c r="L604" s="44"/>
      <c r="M604" s="348">
        <f t="shared" si="236"/>
        <v>2.9999101945512585E-2</v>
      </c>
      <c r="N604" s="348">
        <f t="shared" si="237"/>
        <v>2.9994938252118585E-2</v>
      </c>
      <c r="O604" s="348">
        <f t="shared" si="238"/>
        <v>2.9998236550431392E-2</v>
      </c>
      <c r="P604" s="348">
        <f t="shared" si="239"/>
        <v>3.0000544276928102E-2</v>
      </c>
      <c r="Q604" s="69"/>
      <c r="R604" s="152">
        <f t="shared" si="240"/>
        <v>0.75000204103292589</v>
      </c>
      <c r="S604" s="152">
        <f t="shared" si="241"/>
        <v>0.625001020516463</v>
      </c>
      <c r="T604" s="152">
        <f t="shared" si="242"/>
        <v>0.37499897948353705</v>
      </c>
    </row>
    <row r="605" spans="1:20" s="14" customFormat="1" x14ac:dyDescent="0.25">
      <c r="A605" s="164"/>
      <c r="B605" s="743"/>
      <c r="C605" s="112">
        <v>3</v>
      </c>
      <c r="D605" s="379">
        <v>745953</v>
      </c>
      <c r="E605" s="365">
        <v>559464</v>
      </c>
      <c r="F605" s="365">
        <v>466221</v>
      </c>
      <c r="G605" s="366">
        <v>279732</v>
      </c>
      <c r="H605" s="379">
        <f t="shared" si="247"/>
        <v>768333</v>
      </c>
      <c r="I605" s="365">
        <f t="shared" si="233"/>
        <v>576249</v>
      </c>
      <c r="J605" s="365">
        <f t="shared" si="234"/>
        <v>480207</v>
      </c>
      <c r="K605" s="366">
        <f t="shared" si="235"/>
        <v>288126</v>
      </c>
      <c r="L605" s="44"/>
      <c r="M605" s="348">
        <f t="shared" si="236"/>
        <v>3.0001890199516591E-2</v>
      </c>
      <c r="N605" s="348">
        <f t="shared" si="237"/>
        <v>3.000193041911544E-2</v>
      </c>
      <c r="O605" s="348">
        <f t="shared" si="238"/>
        <v>2.999864870951759E-2</v>
      </c>
      <c r="P605" s="348">
        <f t="shared" si="239"/>
        <v>3.0007292694436104E-2</v>
      </c>
      <c r="Q605" s="69"/>
      <c r="R605" s="152">
        <f t="shared" si="240"/>
        <v>0.74999899457472519</v>
      </c>
      <c r="S605" s="152">
        <f t="shared" si="241"/>
        <v>0.62500050271263741</v>
      </c>
      <c r="T605" s="152">
        <f t="shared" si="242"/>
        <v>0.37499949728736259</v>
      </c>
    </row>
    <row r="606" spans="1:20" s="14" customFormat="1" x14ac:dyDescent="0.25">
      <c r="A606" s="164"/>
      <c r="B606" s="743"/>
      <c r="C606" s="112">
        <v>4</v>
      </c>
      <c r="D606" s="379">
        <v>750024</v>
      </c>
      <c r="E606" s="365">
        <v>562518</v>
      </c>
      <c r="F606" s="365">
        <v>468765</v>
      </c>
      <c r="G606" s="366">
        <v>281259</v>
      </c>
      <c r="H606" s="379">
        <f>ROUND($D606*(1+$G$21)/3,0)*3</f>
        <v>772524</v>
      </c>
      <c r="I606" s="365">
        <f t="shared" si="233"/>
        <v>579393</v>
      </c>
      <c r="J606" s="365">
        <f t="shared" si="234"/>
        <v>482829</v>
      </c>
      <c r="K606" s="366">
        <f t="shared" si="235"/>
        <v>289698</v>
      </c>
      <c r="L606" s="44"/>
      <c r="M606" s="350">
        <f t="shared" si="236"/>
        <v>2.9999040030719015E-2</v>
      </c>
      <c r="N606" s="350">
        <f t="shared" si="237"/>
        <v>2.9999040030719015E-2</v>
      </c>
      <c r="O606" s="350">
        <f t="shared" si="238"/>
        <v>3.0002239928322294E-2</v>
      </c>
      <c r="P606" s="350">
        <f t="shared" si="239"/>
        <v>3.0004373193391144E-2</v>
      </c>
      <c r="Q606" s="69"/>
      <c r="R606" s="152">
        <f t="shared" si="240"/>
        <v>0.75</v>
      </c>
      <c r="S606" s="152">
        <f t="shared" si="241"/>
        <v>0.625</v>
      </c>
      <c r="T606" s="152">
        <f t="shared" si="242"/>
        <v>0.375</v>
      </c>
    </row>
    <row r="607" spans="1:20" s="14" customFormat="1" x14ac:dyDescent="0.25">
      <c r="A607" s="164"/>
      <c r="B607" s="743"/>
      <c r="C607" s="112">
        <v>5</v>
      </c>
      <c r="D607" s="379">
        <v>761274</v>
      </c>
      <c r="E607" s="365">
        <v>570957</v>
      </c>
      <c r="F607" s="365">
        <v>475797</v>
      </c>
      <c r="G607" s="366">
        <v>285477</v>
      </c>
      <c r="H607" s="379">
        <f t="shared" ref="H607:H613" si="248">ROUND($D607*(1+$G$21)/3,0)*3</f>
        <v>784113</v>
      </c>
      <c r="I607" s="365">
        <f t="shared" si="233"/>
        <v>588084</v>
      </c>
      <c r="J607" s="365">
        <f t="shared" si="234"/>
        <v>490071</v>
      </c>
      <c r="K607" s="366">
        <f t="shared" si="235"/>
        <v>294042</v>
      </c>
      <c r="L607" s="44"/>
      <c r="M607" s="350">
        <f t="shared" si="236"/>
        <v>3.0001024598239268E-2</v>
      </c>
      <c r="N607" s="350">
        <f t="shared" si="237"/>
        <v>2.9997005028399686E-2</v>
      </c>
      <c r="O607" s="350">
        <f t="shared" si="238"/>
        <v>3.0000189156299852E-2</v>
      </c>
      <c r="P607" s="350">
        <f t="shared" si="239"/>
        <v>3.0002417007324582E-2</v>
      </c>
      <c r="Q607" s="69"/>
      <c r="R607" s="152">
        <f t="shared" si="240"/>
        <v>0.7500019703812294</v>
      </c>
      <c r="S607" s="152">
        <f t="shared" si="241"/>
        <v>0.62500098519061464</v>
      </c>
      <c r="T607" s="152">
        <f t="shared" si="242"/>
        <v>0.3749990148093853</v>
      </c>
    </row>
    <row r="608" spans="1:20" s="14" customFormat="1" x14ac:dyDescent="0.25">
      <c r="A608" s="164"/>
      <c r="B608" s="743"/>
      <c r="C608" s="112">
        <v>6</v>
      </c>
      <c r="D608" s="379">
        <v>772692</v>
      </c>
      <c r="E608" s="365">
        <v>579519</v>
      </c>
      <c r="F608" s="365">
        <v>482934</v>
      </c>
      <c r="G608" s="366">
        <v>289761</v>
      </c>
      <c r="H608" s="379">
        <f t="shared" si="248"/>
        <v>795873</v>
      </c>
      <c r="I608" s="365">
        <f t="shared" si="233"/>
        <v>596904</v>
      </c>
      <c r="J608" s="365">
        <f t="shared" si="234"/>
        <v>497421</v>
      </c>
      <c r="K608" s="366">
        <f t="shared" si="235"/>
        <v>298452</v>
      </c>
      <c r="L608" s="44"/>
      <c r="M608" s="350">
        <f t="shared" si="236"/>
        <v>3.0000310602413382E-2</v>
      </c>
      <c r="N608" s="350">
        <f t="shared" si="237"/>
        <v>2.9999016425690962E-2</v>
      </c>
      <c r="O608" s="350">
        <f t="shared" si="238"/>
        <v>2.9997887910149214E-2</v>
      </c>
      <c r="P608" s="350">
        <f t="shared" si="239"/>
        <v>2.9993684450288341E-2</v>
      </c>
      <c r="Q608" s="69"/>
      <c r="R608" s="152">
        <f t="shared" si="240"/>
        <v>0.75</v>
      </c>
      <c r="S608" s="152">
        <f t="shared" si="241"/>
        <v>0.62500194126508368</v>
      </c>
      <c r="T608" s="152">
        <f t="shared" si="242"/>
        <v>0.37500194126508363</v>
      </c>
    </row>
    <row r="609" spans="1:20" s="14" customFormat="1" x14ac:dyDescent="0.25">
      <c r="A609" s="164"/>
      <c r="B609" s="743"/>
      <c r="C609" s="112">
        <v>7</v>
      </c>
      <c r="D609" s="379">
        <v>784278</v>
      </c>
      <c r="E609" s="365">
        <v>588210</v>
      </c>
      <c r="F609" s="365">
        <v>490173</v>
      </c>
      <c r="G609" s="366">
        <v>294105</v>
      </c>
      <c r="H609" s="379">
        <f t="shared" si="248"/>
        <v>807807</v>
      </c>
      <c r="I609" s="365">
        <f t="shared" ref="I609:I659" si="249">(ROUND((+H609/8*6)/3,0))*3</f>
        <v>605856</v>
      </c>
      <c r="J609" s="365">
        <f t="shared" ref="J609:J659" si="250">(ROUND((+H609/8*5)/3,0))*3</f>
        <v>504879</v>
      </c>
      <c r="K609" s="366">
        <f t="shared" ref="K609:K659" si="251">(ROUND((+H609/8*3)/3,0))*3</f>
        <v>302928</v>
      </c>
      <c r="L609" s="44"/>
      <c r="M609" s="350">
        <f t="shared" ref="M609:M659" si="252">(H609-D609)/D609</f>
        <v>3.000084153833207E-2</v>
      </c>
      <c r="N609" s="350">
        <f t="shared" ref="N609:N659" si="253">(I609-E609)/E609</f>
        <v>2.9999489978069057E-2</v>
      </c>
      <c r="O609" s="350">
        <f t="shared" ref="O609:O659" si="254">(J609-F609)/F609</f>
        <v>3.0001652477798655E-2</v>
      </c>
      <c r="P609" s="350">
        <f t="shared" ref="P609:P659" si="255">(K609-G609)/G609</f>
        <v>2.9999489978069057E-2</v>
      </c>
      <c r="Q609" s="69"/>
      <c r="R609" s="152">
        <f t="shared" ref="R609:R659" si="256">E609/D609</f>
        <v>0.75000191258711835</v>
      </c>
      <c r="S609" s="152">
        <f t="shared" ref="S609:S659" si="257">F609/D609</f>
        <v>0.62499904370644088</v>
      </c>
      <c r="T609" s="152">
        <f t="shared" ref="T609:T659" si="258">G609/D609</f>
        <v>0.37500095629355917</v>
      </c>
    </row>
    <row r="610" spans="1:20" s="14" customFormat="1" ht="14.4" thickBot="1" x14ac:dyDescent="0.3">
      <c r="A610" s="164"/>
      <c r="B610" s="744"/>
      <c r="C610" s="113">
        <v>8</v>
      </c>
      <c r="D610" s="382">
        <v>796041</v>
      </c>
      <c r="E610" s="367">
        <v>597030</v>
      </c>
      <c r="F610" s="367">
        <v>497526</v>
      </c>
      <c r="G610" s="368">
        <v>298515</v>
      </c>
      <c r="H610" s="382">
        <f t="shared" si="248"/>
        <v>819921</v>
      </c>
      <c r="I610" s="367">
        <f t="shared" si="249"/>
        <v>614940</v>
      </c>
      <c r="J610" s="367">
        <f t="shared" si="250"/>
        <v>512451</v>
      </c>
      <c r="K610" s="368">
        <f t="shared" si="251"/>
        <v>307470</v>
      </c>
      <c r="L610" s="44"/>
      <c r="M610" s="350">
        <f t="shared" si="252"/>
        <v>2.9998454853456039E-2</v>
      </c>
      <c r="N610" s="350">
        <f t="shared" si="253"/>
        <v>2.9998492538063415E-2</v>
      </c>
      <c r="O610" s="350">
        <f t="shared" si="254"/>
        <v>2.9998432242737062E-2</v>
      </c>
      <c r="P610" s="350">
        <f t="shared" si="255"/>
        <v>2.9998492538063415E-2</v>
      </c>
      <c r="Q610" s="69"/>
      <c r="R610" s="152">
        <f t="shared" si="256"/>
        <v>0.74999905783747323</v>
      </c>
      <c r="S610" s="152">
        <f t="shared" si="257"/>
        <v>0.62500047108126344</v>
      </c>
      <c r="T610" s="152">
        <f t="shared" si="258"/>
        <v>0.37499952891873661</v>
      </c>
    </row>
    <row r="611" spans="1:20" s="14" customFormat="1" x14ac:dyDescent="0.25">
      <c r="A611" s="164">
        <v>41</v>
      </c>
      <c r="B611" s="739" t="s">
        <v>323</v>
      </c>
      <c r="C611" s="114">
        <v>1</v>
      </c>
      <c r="D611" s="372">
        <v>844884</v>
      </c>
      <c r="E611" s="362">
        <v>633663</v>
      </c>
      <c r="F611" s="362">
        <v>528054</v>
      </c>
      <c r="G611" s="363">
        <v>316833</v>
      </c>
      <c r="H611" s="372">
        <f t="shared" si="248"/>
        <v>870231</v>
      </c>
      <c r="I611" s="362">
        <f t="shared" si="249"/>
        <v>652674</v>
      </c>
      <c r="J611" s="362">
        <f t="shared" si="250"/>
        <v>543894</v>
      </c>
      <c r="K611" s="363">
        <f t="shared" si="251"/>
        <v>326337</v>
      </c>
      <c r="L611" s="44"/>
      <c r="M611" s="350">
        <f t="shared" si="252"/>
        <v>3.0000568125328447E-2</v>
      </c>
      <c r="N611" s="350">
        <f t="shared" si="253"/>
        <v>3.0001751719762711E-2</v>
      </c>
      <c r="O611" s="350">
        <f t="shared" si="254"/>
        <v>2.9996932131941052E-2</v>
      </c>
      <c r="P611" s="350">
        <f t="shared" si="255"/>
        <v>2.9996875325486928E-2</v>
      </c>
      <c r="Q611" s="69"/>
      <c r="R611" s="152">
        <f t="shared" si="256"/>
        <v>0.75</v>
      </c>
      <c r="S611" s="152">
        <f t="shared" si="257"/>
        <v>0.62500177539165136</v>
      </c>
      <c r="T611" s="152">
        <f t="shared" si="258"/>
        <v>0.37500177539165142</v>
      </c>
    </row>
    <row r="612" spans="1:20" s="14" customFormat="1" x14ac:dyDescent="0.25">
      <c r="A612" s="164"/>
      <c r="B612" s="740"/>
      <c r="C612" s="112">
        <v>2</v>
      </c>
      <c r="D612" s="379">
        <v>857562</v>
      </c>
      <c r="E612" s="365">
        <v>643173</v>
      </c>
      <c r="F612" s="365">
        <v>535977</v>
      </c>
      <c r="G612" s="366">
        <v>321585</v>
      </c>
      <c r="H612" s="379">
        <f t="shared" si="248"/>
        <v>883290</v>
      </c>
      <c r="I612" s="365">
        <f t="shared" si="249"/>
        <v>662469</v>
      </c>
      <c r="J612" s="365">
        <f t="shared" si="250"/>
        <v>552057</v>
      </c>
      <c r="K612" s="366">
        <f t="shared" si="251"/>
        <v>331233</v>
      </c>
      <c r="L612" s="44"/>
      <c r="M612" s="350">
        <f t="shared" si="252"/>
        <v>3.0001329349947876E-2</v>
      </c>
      <c r="N612" s="350">
        <f t="shared" si="253"/>
        <v>3.0001259381224027E-2</v>
      </c>
      <c r="O612" s="350">
        <f t="shared" si="254"/>
        <v>3.0001287368674402E-2</v>
      </c>
      <c r="P612" s="350">
        <f t="shared" si="255"/>
        <v>3.0001399318998086E-2</v>
      </c>
      <c r="Q612" s="69"/>
      <c r="R612" s="152">
        <f t="shared" si="256"/>
        <v>0.75000174914466822</v>
      </c>
      <c r="S612" s="152">
        <f t="shared" si="257"/>
        <v>0.62500087457233411</v>
      </c>
      <c r="T612" s="152">
        <f t="shared" si="258"/>
        <v>0.37499912542766589</v>
      </c>
    </row>
    <row r="613" spans="1:20" s="14" customFormat="1" x14ac:dyDescent="0.25">
      <c r="A613" s="164"/>
      <c r="B613" s="740"/>
      <c r="C613" s="112">
        <v>3</v>
      </c>
      <c r="D613" s="379">
        <v>870423</v>
      </c>
      <c r="E613" s="365">
        <v>652818</v>
      </c>
      <c r="F613" s="365">
        <v>544014</v>
      </c>
      <c r="G613" s="366">
        <v>326409</v>
      </c>
      <c r="H613" s="379">
        <f t="shared" si="248"/>
        <v>896535</v>
      </c>
      <c r="I613" s="365">
        <f t="shared" si="249"/>
        <v>672402</v>
      </c>
      <c r="J613" s="365">
        <f t="shared" si="250"/>
        <v>560334</v>
      </c>
      <c r="K613" s="366">
        <f t="shared" si="251"/>
        <v>336201</v>
      </c>
      <c r="L613" s="44"/>
      <c r="M613" s="350">
        <f t="shared" si="252"/>
        <v>2.9999207281976695E-2</v>
      </c>
      <c r="N613" s="350">
        <f t="shared" si="253"/>
        <v>2.9999172816926004E-2</v>
      </c>
      <c r="O613" s="350">
        <f t="shared" si="254"/>
        <v>2.9999227961045122E-2</v>
      </c>
      <c r="P613" s="350">
        <f t="shared" si="255"/>
        <v>2.9999172816926004E-2</v>
      </c>
      <c r="Q613" s="69"/>
      <c r="R613" s="152">
        <f t="shared" si="256"/>
        <v>0.75000086165002533</v>
      </c>
      <c r="S613" s="152">
        <f t="shared" si="257"/>
        <v>0.62499956917498733</v>
      </c>
      <c r="T613" s="152">
        <f t="shared" si="258"/>
        <v>0.37500043082501267</v>
      </c>
    </row>
    <row r="614" spans="1:20" s="14" customFormat="1" x14ac:dyDescent="0.25">
      <c r="A614" s="164"/>
      <c r="B614" s="740"/>
      <c r="C614" s="112">
        <v>4</v>
      </c>
      <c r="D614" s="379">
        <v>883482</v>
      </c>
      <c r="E614" s="365">
        <v>662613</v>
      </c>
      <c r="F614" s="365">
        <v>552177</v>
      </c>
      <c r="G614" s="366">
        <v>331305</v>
      </c>
      <c r="H614" s="379">
        <f>ROUND($D614*(1+$G$22)/3,0)*3</f>
        <v>909987</v>
      </c>
      <c r="I614" s="365">
        <f t="shared" si="249"/>
        <v>682491</v>
      </c>
      <c r="J614" s="365">
        <f t="shared" si="250"/>
        <v>568743</v>
      </c>
      <c r="K614" s="366">
        <f t="shared" si="251"/>
        <v>341244</v>
      </c>
      <c r="L614" s="44"/>
      <c r="M614" s="350">
        <f t="shared" si="252"/>
        <v>3.0000611217885595E-2</v>
      </c>
      <c r="N614" s="350">
        <f t="shared" si="253"/>
        <v>2.9999411421146281E-2</v>
      </c>
      <c r="O614" s="350">
        <f t="shared" si="254"/>
        <v>3.0001249599313263E-2</v>
      </c>
      <c r="P614" s="350">
        <f t="shared" si="255"/>
        <v>2.9999547244985738E-2</v>
      </c>
      <c r="Q614" s="69"/>
      <c r="R614" s="152">
        <f t="shared" si="256"/>
        <v>0.75000169782745996</v>
      </c>
      <c r="S614" s="152">
        <f t="shared" si="257"/>
        <v>0.62500084891372998</v>
      </c>
      <c r="T614" s="152">
        <f t="shared" si="258"/>
        <v>0.37499915108627002</v>
      </c>
    </row>
    <row r="615" spans="1:20" s="14" customFormat="1" x14ac:dyDescent="0.25">
      <c r="A615" s="164"/>
      <c r="B615" s="740"/>
      <c r="C615" s="112">
        <v>5</v>
      </c>
      <c r="D615" s="379">
        <v>896739</v>
      </c>
      <c r="E615" s="365">
        <v>672555</v>
      </c>
      <c r="F615" s="365">
        <v>560463</v>
      </c>
      <c r="G615" s="366">
        <v>336276</v>
      </c>
      <c r="H615" s="379">
        <f t="shared" ref="H615:H659" si="259">ROUND($D615*(1+$G$22)/3,0)*3</f>
        <v>923640</v>
      </c>
      <c r="I615" s="365">
        <f t="shared" si="249"/>
        <v>692730</v>
      </c>
      <c r="J615" s="365">
        <f t="shared" si="250"/>
        <v>577275</v>
      </c>
      <c r="K615" s="366">
        <f t="shared" si="251"/>
        <v>346365</v>
      </c>
      <c r="L615" s="44"/>
      <c r="M615" s="350">
        <f t="shared" si="252"/>
        <v>2.9998695272537495E-2</v>
      </c>
      <c r="N615" s="350">
        <f t="shared" si="253"/>
        <v>2.9997546669045656E-2</v>
      </c>
      <c r="O615" s="350">
        <f t="shared" si="254"/>
        <v>2.9996627788096628E-2</v>
      </c>
      <c r="P615" s="350">
        <f t="shared" si="255"/>
        <v>3.0002141098383471E-2</v>
      </c>
      <c r="Q615" s="69"/>
      <c r="R615" s="152">
        <f t="shared" si="256"/>
        <v>0.75000083636375803</v>
      </c>
      <c r="S615" s="152">
        <f t="shared" si="257"/>
        <v>0.62500125454563704</v>
      </c>
      <c r="T615" s="152">
        <f t="shared" si="258"/>
        <v>0.37499874545436296</v>
      </c>
    </row>
    <row r="616" spans="1:20" s="14" customFormat="1" x14ac:dyDescent="0.25">
      <c r="A616" s="164"/>
      <c r="B616" s="740"/>
      <c r="C616" s="112">
        <v>6</v>
      </c>
      <c r="D616" s="379">
        <v>910194</v>
      </c>
      <c r="E616" s="365">
        <v>682647</v>
      </c>
      <c r="F616" s="365">
        <v>568872</v>
      </c>
      <c r="G616" s="366">
        <v>341322</v>
      </c>
      <c r="H616" s="379">
        <f t="shared" si="259"/>
        <v>937500</v>
      </c>
      <c r="I616" s="365">
        <f t="shared" si="249"/>
        <v>703125</v>
      </c>
      <c r="J616" s="365">
        <f t="shared" si="250"/>
        <v>585939</v>
      </c>
      <c r="K616" s="366">
        <f t="shared" si="251"/>
        <v>351564</v>
      </c>
      <c r="L616" s="44"/>
      <c r="M616" s="350">
        <f t="shared" si="252"/>
        <v>3.0000197760037969E-2</v>
      </c>
      <c r="N616" s="350">
        <f t="shared" si="253"/>
        <v>2.999793451080866E-2</v>
      </c>
      <c r="O616" s="350">
        <f t="shared" si="254"/>
        <v>3.0001476606336751E-2</v>
      </c>
      <c r="P616" s="350">
        <f t="shared" si="255"/>
        <v>3.0006855696380542E-2</v>
      </c>
      <c r="Q616" s="69"/>
      <c r="R616" s="152">
        <f t="shared" si="256"/>
        <v>0.75000164800031643</v>
      </c>
      <c r="S616" s="152">
        <f t="shared" si="257"/>
        <v>0.62500082400015822</v>
      </c>
      <c r="T616" s="152">
        <f t="shared" si="258"/>
        <v>0.37499917599984178</v>
      </c>
    </row>
    <row r="617" spans="1:20" s="14" customFormat="1" x14ac:dyDescent="0.25">
      <c r="A617" s="164"/>
      <c r="B617" s="740"/>
      <c r="C617" s="112">
        <v>7</v>
      </c>
      <c r="D617" s="379">
        <v>923844</v>
      </c>
      <c r="E617" s="365">
        <v>692883</v>
      </c>
      <c r="F617" s="365">
        <v>577404</v>
      </c>
      <c r="G617" s="366">
        <v>346443</v>
      </c>
      <c r="H617" s="379">
        <f t="shared" si="259"/>
        <v>951558</v>
      </c>
      <c r="I617" s="365">
        <f t="shared" si="249"/>
        <v>713670</v>
      </c>
      <c r="J617" s="365">
        <f t="shared" si="250"/>
        <v>594723</v>
      </c>
      <c r="K617" s="366">
        <f t="shared" si="251"/>
        <v>356835</v>
      </c>
      <c r="L617" s="44"/>
      <c r="M617" s="350">
        <f t="shared" si="252"/>
        <v>2.9998571187343316E-2</v>
      </c>
      <c r="N617" s="350">
        <f t="shared" si="253"/>
        <v>3.0000736055004959E-2</v>
      </c>
      <c r="O617" s="350">
        <f t="shared" si="254"/>
        <v>2.999459650435397E-2</v>
      </c>
      <c r="P617" s="350">
        <f t="shared" si="255"/>
        <v>2.9996276443743992E-2</v>
      </c>
      <c r="Q617" s="69"/>
      <c r="R617" s="152">
        <f t="shared" si="256"/>
        <v>0.75</v>
      </c>
      <c r="S617" s="152">
        <f t="shared" si="257"/>
        <v>0.62500162365074619</v>
      </c>
      <c r="T617" s="152">
        <f t="shared" si="258"/>
        <v>0.37500162365074624</v>
      </c>
    </row>
    <row r="618" spans="1:20" s="14" customFormat="1" ht="14.4" thickBot="1" x14ac:dyDescent="0.3">
      <c r="A618" s="164"/>
      <c r="B618" s="741"/>
      <c r="C618" s="113">
        <v>8</v>
      </c>
      <c r="D618" s="382">
        <v>937704</v>
      </c>
      <c r="E618" s="367">
        <v>703278</v>
      </c>
      <c r="F618" s="367">
        <v>586065</v>
      </c>
      <c r="G618" s="368">
        <v>351639</v>
      </c>
      <c r="H618" s="382">
        <f t="shared" si="259"/>
        <v>965835</v>
      </c>
      <c r="I618" s="367">
        <f t="shared" si="249"/>
        <v>724377</v>
      </c>
      <c r="J618" s="367">
        <f t="shared" si="250"/>
        <v>603648</v>
      </c>
      <c r="K618" s="368">
        <f t="shared" si="251"/>
        <v>362187</v>
      </c>
      <c r="L618" s="44"/>
      <c r="M618" s="350">
        <f t="shared" si="252"/>
        <v>2.9999872027846739E-2</v>
      </c>
      <c r="N618" s="350">
        <f t="shared" si="253"/>
        <v>3.0000938462457237E-2</v>
      </c>
      <c r="O618" s="350">
        <f t="shared" si="254"/>
        <v>3.0001791610145632E-2</v>
      </c>
      <c r="P618" s="350">
        <f t="shared" si="255"/>
        <v>2.9996672724015256E-2</v>
      </c>
      <c r="Q618" s="69"/>
      <c r="R618" s="152">
        <f t="shared" si="256"/>
        <v>0.75</v>
      </c>
      <c r="S618" s="152">
        <f t="shared" si="257"/>
        <v>0.625</v>
      </c>
      <c r="T618" s="152">
        <f t="shared" si="258"/>
        <v>0.375</v>
      </c>
    </row>
    <row r="619" spans="1:20" s="14" customFormat="1" x14ac:dyDescent="0.25">
      <c r="A619" s="164">
        <v>42</v>
      </c>
      <c r="B619" s="739" t="s">
        <v>324</v>
      </c>
      <c r="C619" s="114">
        <v>1</v>
      </c>
      <c r="D619" s="372">
        <v>980529</v>
      </c>
      <c r="E619" s="362">
        <v>735396</v>
      </c>
      <c r="F619" s="362">
        <v>612831</v>
      </c>
      <c r="G619" s="363">
        <v>367698</v>
      </c>
      <c r="H619" s="372">
        <f t="shared" si="259"/>
        <v>1009944</v>
      </c>
      <c r="I619" s="362">
        <f t="shared" si="249"/>
        <v>757458</v>
      </c>
      <c r="J619" s="362">
        <f t="shared" si="250"/>
        <v>631215</v>
      </c>
      <c r="K619" s="363">
        <f t="shared" si="251"/>
        <v>378729</v>
      </c>
      <c r="L619" s="44"/>
      <c r="M619" s="350">
        <f t="shared" si="252"/>
        <v>2.9999112723846005E-2</v>
      </c>
      <c r="N619" s="350">
        <f t="shared" si="253"/>
        <v>3.0000163177390141E-2</v>
      </c>
      <c r="O619" s="350">
        <f t="shared" si="254"/>
        <v>2.9998482452747985E-2</v>
      </c>
      <c r="P619" s="350">
        <f t="shared" si="255"/>
        <v>3.0000163177390141E-2</v>
      </c>
      <c r="Q619" s="69"/>
      <c r="R619" s="152">
        <f t="shared" si="256"/>
        <v>0.74999923510676381</v>
      </c>
      <c r="S619" s="152">
        <f t="shared" si="257"/>
        <v>0.62500038244661815</v>
      </c>
      <c r="T619" s="152">
        <f t="shared" si="258"/>
        <v>0.3749996175533819</v>
      </c>
    </row>
    <row r="620" spans="1:20" s="14" customFormat="1" x14ac:dyDescent="0.25">
      <c r="A620" s="164"/>
      <c r="B620" s="740"/>
      <c r="C620" s="112">
        <v>2</v>
      </c>
      <c r="D620" s="379">
        <v>995235</v>
      </c>
      <c r="E620" s="365">
        <v>746427</v>
      </c>
      <c r="F620" s="365">
        <v>622023</v>
      </c>
      <c r="G620" s="366">
        <v>373212</v>
      </c>
      <c r="H620" s="379">
        <f t="shared" si="259"/>
        <v>1025091</v>
      </c>
      <c r="I620" s="365">
        <f t="shared" si="249"/>
        <v>768819</v>
      </c>
      <c r="J620" s="365">
        <f t="shared" si="250"/>
        <v>640683</v>
      </c>
      <c r="K620" s="366">
        <f t="shared" si="251"/>
        <v>384408</v>
      </c>
      <c r="L620" s="44"/>
      <c r="M620" s="350">
        <f t="shared" si="252"/>
        <v>2.9998944972795372E-2</v>
      </c>
      <c r="N620" s="350">
        <f t="shared" si="253"/>
        <v>2.9998914830251317E-2</v>
      </c>
      <c r="O620" s="350">
        <f t="shared" si="254"/>
        <v>2.9998890716259687E-2</v>
      </c>
      <c r="P620" s="350">
        <f t="shared" si="255"/>
        <v>2.999903540079097E-2</v>
      </c>
      <c r="Q620" s="69"/>
      <c r="R620" s="152">
        <f t="shared" si="256"/>
        <v>0.75000075359086049</v>
      </c>
      <c r="S620" s="152">
        <f t="shared" si="257"/>
        <v>0.62500113038629068</v>
      </c>
      <c r="T620" s="152">
        <f t="shared" si="258"/>
        <v>0.37499886961370932</v>
      </c>
    </row>
    <row r="621" spans="1:20" s="14" customFormat="1" x14ac:dyDescent="0.25">
      <c r="A621" s="164"/>
      <c r="B621" s="740"/>
      <c r="C621" s="112">
        <v>3</v>
      </c>
      <c r="D621" s="379">
        <v>1010166</v>
      </c>
      <c r="E621" s="365">
        <v>757626</v>
      </c>
      <c r="F621" s="365">
        <v>631353</v>
      </c>
      <c r="G621" s="366">
        <v>378813</v>
      </c>
      <c r="H621" s="379">
        <f t="shared" si="259"/>
        <v>1040472</v>
      </c>
      <c r="I621" s="365">
        <f t="shared" si="249"/>
        <v>780354</v>
      </c>
      <c r="J621" s="365">
        <f t="shared" si="250"/>
        <v>650295</v>
      </c>
      <c r="K621" s="366">
        <f t="shared" si="251"/>
        <v>390177</v>
      </c>
      <c r="L621" s="44"/>
      <c r="M621" s="350">
        <f t="shared" si="252"/>
        <v>3.0001009735033647E-2</v>
      </c>
      <c r="N621" s="350">
        <f t="shared" si="253"/>
        <v>2.9998970468278544E-2</v>
      </c>
      <c r="O621" s="350">
        <f t="shared" si="254"/>
        <v>3.0002233298962705E-2</v>
      </c>
      <c r="P621" s="350">
        <f t="shared" si="255"/>
        <v>2.9998970468278544E-2</v>
      </c>
      <c r="Q621" s="69"/>
      <c r="R621" s="152">
        <f t="shared" si="256"/>
        <v>0.75000148490446128</v>
      </c>
      <c r="S621" s="152">
        <f t="shared" si="257"/>
        <v>0.62499925754776942</v>
      </c>
      <c r="T621" s="152">
        <f t="shared" si="258"/>
        <v>0.37500074245223064</v>
      </c>
    </row>
    <row r="622" spans="1:20" s="14" customFormat="1" x14ac:dyDescent="0.25">
      <c r="A622" s="164"/>
      <c r="B622" s="740"/>
      <c r="C622" s="112">
        <v>4</v>
      </c>
      <c r="D622" s="379">
        <v>1025310</v>
      </c>
      <c r="E622" s="365">
        <v>768984</v>
      </c>
      <c r="F622" s="365">
        <v>640818</v>
      </c>
      <c r="G622" s="366">
        <v>384492</v>
      </c>
      <c r="H622" s="379">
        <f t="shared" si="259"/>
        <v>1056069</v>
      </c>
      <c r="I622" s="365">
        <f t="shared" si="249"/>
        <v>792051</v>
      </c>
      <c r="J622" s="365">
        <f t="shared" si="250"/>
        <v>660042</v>
      </c>
      <c r="K622" s="366">
        <f t="shared" si="251"/>
        <v>396027</v>
      </c>
      <c r="L622" s="44"/>
      <c r="M622" s="350">
        <f t="shared" si="252"/>
        <v>2.9999707405565144E-2</v>
      </c>
      <c r="N622" s="350">
        <f t="shared" si="253"/>
        <v>2.9996722948721952E-2</v>
      </c>
      <c r="O622" s="350">
        <f t="shared" si="254"/>
        <v>2.9999157327041375E-2</v>
      </c>
      <c r="P622" s="350">
        <f t="shared" si="255"/>
        <v>3.0000624200243436E-2</v>
      </c>
      <c r="Q622" s="69"/>
      <c r="R622" s="152">
        <f t="shared" si="256"/>
        <v>0.75000146297217429</v>
      </c>
      <c r="S622" s="152">
        <f t="shared" si="257"/>
        <v>0.62499926851391285</v>
      </c>
      <c r="T622" s="152">
        <f t="shared" si="258"/>
        <v>0.37500073148608715</v>
      </c>
    </row>
    <row r="623" spans="1:20" s="14" customFormat="1" x14ac:dyDescent="0.25">
      <c r="A623" s="164"/>
      <c r="B623" s="740"/>
      <c r="C623" s="112">
        <v>5</v>
      </c>
      <c r="D623" s="379">
        <v>1040697</v>
      </c>
      <c r="E623" s="365">
        <v>780522</v>
      </c>
      <c r="F623" s="365">
        <v>650436</v>
      </c>
      <c r="G623" s="366">
        <v>390261</v>
      </c>
      <c r="H623" s="379">
        <f t="shared" si="259"/>
        <v>1071918</v>
      </c>
      <c r="I623" s="365">
        <f t="shared" si="249"/>
        <v>803940</v>
      </c>
      <c r="J623" s="365">
        <f t="shared" si="250"/>
        <v>669948</v>
      </c>
      <c r="K623" s="366">
        <f t="shared" si="251"/>
        <v>401970</v>
      </c>
      <c r="L623" s="44"/>
      <c r="M623" s="350">
        <f t="shared" si="252"/>
        <v>3.0000086480502969E-2</v>
      </c>
      <c r="N623" s="350">
        <f t="shared" si="253"/>
        <v>3.0002997993650402E-2</v>
      </c>
      <c r="O623" s="350">
        <f t="shared" si="254"/>
        <v>2.9998339575300261E-2</v>
      </c>
      <c r="P623" s="350">
        <f t="shared" si="255"/>
        <v>3.0002997993650402E-2</v>
      </c>
      <c r="Q623" s="69"/>
      <c r="R623" s="152">
        <f t="shared" si="256"/>
        <v>0.7499992793291419</v>
      </c>
      <c r="S623" s="152">
        <f t="shared" si="257"/>
        <v>0.62500036033542905</v>
      </c>
      <c r="T623" s="152">
        <f t="shared" si="258"/>
        <v>0.37499963966457095</v>
      </c>
    </row>
    <row r="624" spans="1:20" s="14" customFormat="1" x14ac:dyDescent="0.25">
      <c r="A624" s="164"/>
      <c r="B624" s="740"/>
      <c r="C624" s="112">
        <v>6</v>
      </c>
      <c r="D624" s="379">
        <v>1056297</v>
      </c>
      <c r="E624" s="365">
        <v>792222</v>
      </c>
      <c r="F624" s="365">
        <v>660186</v>
      </c>
      <c r="G624" s="366">
        <v>396111</v>
      </c>
      <c r="H624" s="379">
        <f t="shared" si="259"/>
        <v>1087986</v>
      </c>
      <c r="I624" s="365">
        <f t="shared" si="249"/>
        <v>815991</v>
      </c>
      <c r="J624" s="365">
        <f t="shared" si="250"/>
        <v>679992</v>
      </c>
      <c r="K624" s="366">
        <f t="shared" si="251"/>
        <v>407994</v>
      </c>
      <c r="L624" s="44"/>
      <c r="M624" s="350">
        <f t="shared" si="252"/>
        <v>3.0000085203309296E-2</v>
      </c>
      <c r="N624" s="350">
        <f t="shared" si="253"/>
        <v>3.0002953717518575E-2</v>
      </c>
      <c r="O624" s="350">
        <f t="shared" si="254"/>
        <v>3.0000636184348048E-2</v>
      </c>
      <c r="P624" s="350">
        <f t="shared" si="255"/>
        <v>2.9999166900187068E-2</v>
      </c>
      <c r="Q624" s="69"/>
      <c r="R624" s="152">
        <f t="shared" si="256"/>
        <v>0.74999928997242249</v>
      </c>
      <c r="S624" s="152">
        <f t="shared" si="257"/>
        <v>0.6250003550137887</v>
      </c>
      <c r="T624" s="152">
        <f t="shared" si="258"/>
        <v>0.37499964498621124</v>
      </c>
    </row>
    <row r="625" spans="1:20" s="14" customFormat="1" x14ac:dyDescent="0.25">
      <c r="A625" s="164"/>
      <c r="B625" s="740"/>
      <c r="C625" s="112">
        <v>7</v>
      </c>
      <c r="D625" s="379">
        <v>1072149</v>
      </c>
      <c r="E625" s="365">
        <v>804111</v>
      </c>
      <c r="F625" s="365">
        <v>670092</v>
      </c>
      <c r="G625" s="366">
        <v>402057</v>
      </c>
      <c r="H625" s="379">
        <f t="shared" si="259"/>
        <v>1104312</v>
      </c>
      <c r="I625" s="365">
        <f t="shared" si="249"/>
        <v>828234</v>
      </c>
      <c r="J625" s="365">
        <f t="shared" si="250"/>
        <v>690195</v>
      </c>
      <c r="K625" s="366">
        <f t="shared" si="251"/>
        <v>414117</v>
      </c>
      <c r="L625" s="44"/>
      <c r="M625" s="350">
        <f t="shared" si="252"/>
        <v>2.9998628921912907E-2</v>
      </c>
      <c r="N625" s="350">
        <f t="shared" si="253"/>
        <v>2.999958960889728E-2</v>
      </c>
      <c r="O625" s="350">
        <f t="shared" si="254"/>
        <v>3.0000358159775076E-2</v>
      </c>
      <c r="P625" s="350">
        <f t="shared" si="255"/>
        <v>2.999574687171222E-2</v>
      </c>
      <c r="Q625" s="69"/>
      <c r="R625" s="152">
        <f t="shared" si="256"/>
        <v>0.74999930047036367</v>
      </c>
      <c r="S625" s="152">
        <f t="shared" si="257"/>
        <v>0.62499895070554556</v>
      </c>
      <c r="T625" s="152">
        <f t="shared" si="258"/>
        <v>0.37500104929445444</v>
      </c>
    </row>
    <row r="626" spans="1:20" s="14" customFormat="1" x14ac:dyDescent="0.25">
      <c r="A626" s="164"/>
      <c r="B626" s="740"/>
      <c r="C626" s="112">
        <v>8</v>
      </c>
      <c r="D626" s="379">
        <v>1088232</v>
      </c>
      <c r="E626" s="365">
        <v>816174</v>
      </c>
      <c r="F626" s="365">
        <v>680145</v>
      </c>
      <c r="G626" s="366">
        <v>408087</v>
      </c>
      <c r="H626" s="379">
        <f t="shared" si="259"/>
        <v>1120878</v>
      </c>
      <c r="I626" s="365">
        <f t="shared" si="249"/>
        <v>840660</v>
      </c>
      <c r="J626" s="365">
        <f t="shared" si="250"/>
        <v>700548</v>
      </c>
      <c r="K626" s="366">
        <f t="shared" si="251"/>
        <v>420330</v>
      </c>
      <c r="L626" s="44"/>
      <c r="M626" s="350">
        <f t="shared" si="252"/>
        <v>2.99991178351675E-2</v>
      </c>
      <c r="N626" s="350">
        <f t="shared" si="253"/>
        <v>3.0000955678568541E-2</v>
      </c>
      <c r="O626" s="350">
        <f t="shared" si="254"/>
        <v>2.9998015129126879E-2</v>
      </c>
      <c r="P626" s="350">
        <f t="shared" si="255"/>
        <v>3.0000955678568541E-2</v>
      </c>
      <c r="Q626" s="69"/>
      <c r="R626" s="152">
        <f t="shared" si="256"/>
        <v>0.75</v>
      </c>
      <c r="S626" s="152">
        <f t="shared" si="257"/>
        <v>0.625</v>
      </c>
      <c r="T626" s="152">
        <f t="shared" si="258"/>
        <v>0.375</v>
      </c>
    </row>
    <row r="627" spans="1:20" s="14" customFormat="1" x14ac:dyDescent="0.25">
      <c r="A627" s="164"/>
      <c r="B627" s="740"/>
      <c r="C627" s="112">
        <v>9</v>
      </c>
      <c r="D627" s="379">
        <v>1104555</v>
      </c>
      <c r="E627" s="365">
        <v>828417</v>
      </c>
      <c r="F627" s="365">
        <v>690348</v>
      </c>
      <c r="G627" s="366">
        <v>414207</v>
      </c>
      <c r="H627" s="379">
        <f t="shared" si="259"/>
        <v>1137693</v>
      </c>
      <c r="I627" s="365">
        <f t="shared" si="249"/>
        <v>853269</v>
      </c>
      <c r="J627" s="365">
        <f t="shared" si="250"/>
        <v>711057</v>
      </c>
      <c r="K627" s="366">
        <f t="shared" si="251"/>
        <v>426636</v>
      </c>
      <c r="L627" s="44"/>
      <c r="M627" s="350">
        <f t="shared" si="252"/>
        <v>3.0001222211659899E-2</v>
      </c>
      <c r="N627" s="350">
        <f t="shared" si="253"/>
        <v>2.9999384368017558E-2</v>
      </c>
      <c r="O627" s="350">
        <f t="shared" si="254"/>
        <v>2.9997914095499661E-2</v>
      </c>
      <c r="P627" s="350">
        <f t="shared" si="255"/>
        <v>3.0006735762553506E-2</v>
      </c>
      <c r="Q627" s="69"/>
      <c r="R627" s="152">
        <f t="shared" si="256"/>
        <v>0.75000067900647771</v>
      </c>
      <c r="S627" s="152">
        <f t="shared" si="257"/>
        <v>0.62500101850971657</v>
      </c>
      <c r="T627" s="152">
        <f t="shared" si="258"/>
        <v>0.37499898149028343</v>
      </c>
    </row>
    <row r="628" spans="1:20" s="14" customFormat="1" x14ac:dyDescent="0.25">
      <c r="A628" s="164"/>
      <c r="B628" s="740"/>
      <c r="C628" s="112">
        <v>10</v>
      </c>
      <c r="D628" s="379">
        <v>1121118</v>
      </c>
      <c r="E628" s="365">
        <v>840840</v>
      </c>
      <c r="F628" s="365">
        <v>700698</v>
      </c>
      <c r="G628" s="366">
        <v>420420</v>
      </c>
      <c r="H628" s="379">
        <f t="shared" si="259"/>
        <v>1154751</v>
      </c>
      <c r="I628" s="365">
        <f t="shared" si="249"/>
        <v>866064</v>
      </c>
      <c r="J628" s="365">
        <f t="shared" si="250"/>
        <v>721719</v>
      </c>
      <c r="K628" s="366">
        <f t="shared" si="251"/>
        <v>433032</v>
      </c>
      <c r="L628" s="44"/>
      <c r="M628" s="350">
        <f t="shared" si="252"/>
        <v>2.99995183379448E-2</v>
      </c>
      <c r="N628" s="350">
        <f t="shared" si="253"/>
        <v>2.9998572855715711E-2</v>
      </c>
      <c r="O628" s="350">
        <f t="shared" si="254"/>
        <v>3.0000085628901468E-2</v>
      </c>
      <c r="P628" s="350">
        <f t="shared" si="255"/>
        <v>2.9998572855715711E-2</v>
      </c>
      <c r="Q628" s="69"/>
      <c r="R628" s="152">
        <f t="shared" si="256"/>
        <v>0.75000133795015334</v>
      </c>
      <c r="S628" s="152">
        <f t="shared" si="257"/>
        <v>0.62499933102492333</v>
      </c>
      <c r="T628" s="152">
        <f t="shared" si="258"/>
        <v>0.37500066897507667</v>
      </c>
    </row>
    <row r="629" spans="1:20" s="14" customFormat="1" x14ac:dyDescent="0.25">
      <c r="A629" s="164"/>
      <c r="B629" s="740"/>
      <c r="C629" s="112">
        <v>11</v>
      </c>
      <c r="D629" s="379">
        <v>1137939</v>
      </c>
      <c r="E629" s="365">
        <v>853455</v>
      </c>
      <c r="F629" s="365">
        <v>711213</v>
      </c>
      <c r="G629" s="366">
        <v>426726</v>
      </c>
      <c r="H629" s="379">
        <f t="shared" si="259"/>
        <v>1172076</v>
      </c>
      <c r="I629" s="365">
        <f t="shared" si="249"/>
        <v>879057</v>
      </c>
      <c r="J629" s="365">
        <f t="shared" si="250"/>
        <v>732549</v>
      </c>
      <c r="K629" s="366">
        <f t="shared" si="251"/>
        <v>439530</v>
      </c>
      <c r="L629" s="44"/>
      <c r="M629" s="350">
        <f t="shared" si="252"/>
        <v>2.9998971825379042E-2</v>
      </c>
      <c r="N629" s="350">
        <f t="shared" si="253"/>
        <v>2.9998066681898871E-2</v>
      </c>
      <c r="O629" s="350">
        <f t="shared" si="254"/>
        <v>2.9999451641069552E-2</v>
      </c>
      <c r="P629" s="350">
        <f t="shared" si="255"/>
        <v>3.0005202401541035E-2</v>
      </c>
      <c r="Q629" s="69"/>
      <c r="R629" s="152">
        <f t="shared" si="256"/>
        <v>0.75000065908629554</v>
      </c>
      <c r="S629" s="152">
        <f t="shared" si="257"/>
        <v>0.6250009886294432</v>
      </c>
      <c r="T629" s="152">
        <f t="shared" si="258"/>
        <v>0.37499901137055675</v>
      </c>
    </row>
    <row r="630" spans="1:20" s="14" customFormat="1" ht="14.4" thickBot="1" x14ac:dyDescent="0.3">
      <c r="A630" s="164"/>
      <c r="B630" s="741"/>
      <c r="C630" s="113">
        <v>12</v>
      </c>
      <c r="D630" s="382">
        <v>1155006</v>
      </c>
      <c r="E630" s="367">
        <v>866256</v>
      </c>
      <c r="F630" s="367">
        <v>721878</v>
      </c>
      <c r="G630" s="368">
        <v>433128</v>
      </c>
      <c r="H630" s="382">
        <f t="shared" si="259"/>
        <v>1189656</v>
      </c>
      <c r="I630" s="367">
        <f t="shared" si="249"/>
        <v>892242</v>
      </c>
      <c r="J630" s="367">
        <f t="shared" si="250"/>
        <v>743535</v>
      </c>
      <c r="K630" s="368">
        <f t="shared" si="251"/>
        <v>446121</v>
      </c>
      <c r="L630" s="44"/>
      <c r="M630" s="350">
        <f t="shared" si="252"/>
        <v>2.9999844156653733E-2</v>
      </c>
      <c r="N630" s="350">
        <f t="shared" si="253"/>
        <v>2.9998060619493543E-2</v>
      </c>
      <c r="O630" s="350">
        <f t="shared" si="254"/>
        <v>3.0000914281914672E-2</v>
      </c>
      <c r="P630" s="350">
        <f t="shared" si="255"/>
        <v>2.9998060619493543E-2</v>
      </c>
      <c r="Q630" s="69"/>
      <c r="R630" s="152">
        <f t="shared" si="256"/>
        <v>0.75000129869455223</v>
      </c>
      <c r="S630" s="152">
        <f t="shared" si="257"/>
        <v>0.62499935065272383</v>
      </c>
      <c r="T630" s="152">
        <f t="shared" si="258"/>
        <v>0.37500064934727612</v>
      </c>
    </row>
    <row r="631" spans="1:20" s="14" customFormat="1" x14ac:dyDescent="0.25">
      <c r="A631" s="164">
        <v>43</v>
      </c>
      <c r="B631" s="739" t="s">
        <v>777</v>
      </c>
      <c r="C631" s="114">
        <v>1</v>
      </c>
      <c r="D631" s="372">
        <v>1040697</v>
      </c>
      <c r="E631" s="362">
        <v>780522</v>
      </c>
      <c r="F631" s="362">
        <v>650436</v>
      </c>
      <c r="G631" s="363">
        <v>390261</v>
      </c>
      <c r="H631" s="372">
        <f t="shared" si="259"/>
        <v>1071918</v>
      </c>
      <c r="I631" s="362">
        <f t="shared" si="249"/>
        <v>803940</v>
      </c>
      <c r="J631" s="362">
        <f t="shared" si="250"/>
        <v>669948</v>
      </c>
      <c r="K631" s="363">
        <f t="shared" si="251"/>
        <v>401970</v>
      </c>
      <c r="L631" s="44"/>
      <c r="M631" s="350">
        <f t="shared" si="252"/>
        <v>3.0000086480502969E-2</v>
      </c>
      <c r="N631" s="350">
        <f t="shared" si="253"/>
        <v>3.0002997993650402E-2</v>
      </c>
      <c r="O631" s="350">
        <f t="shared" si="254"/>
        <v>2.9998339575300261E-2</v>
      </c>
      <c r="P631" s="350">
        <f t="shared" si="255"/>
        <v>3.0002997993650402E-2</v>
      </c>
      <c r="Q631" s="69"/>
      <c r="R631" s="152">
        <f t="shared" si="256"/>
        <v>0.7499992793291419</v>
      </c>
      <c r="S631" s="152">
        <f t="shared" si="257"/>
        <v>0.62500036033542905</v>
      </c>
      <c r="T631" s="152">
        <f t="shared" si="258"/>
        <v>0.37499963966457095</v>
      </c>
    </row>
    <row r="632" spans="1:20" s="14" customFormat="1" x14ac:dyDescent="0.25">
      <c r="A632" s="164"/>
      <c r="B632" s="740"/>
      <c r="C632" s="112">
        <v>2</v>
      </c>
      <c r="D632" s="379">
        <v>1056297</v>
      </c>
      <c r="E632" s="365">
        <v>792222</v>
      </c>
      <c r="F632" s="365">
        <v>660186</v>
      </c>
      <c r="G632" s="366">
        <v>396111</v>
      </c>
      <c r="H632" s="379">
        <f t="shared" si="259"/>
        <v>1087986</v>
      </c>
      <c r="I632" s="365">
        <f t="shared" si="249"/>
        <v>815991</v>
      </c>
      <c r="J632" s="365">
        <f t="shared" si="250"/>
        <v>679992</v>
      </c>
      <c r="K632" s="366">
        <f t="shared" si="251"/>
        <v>407994</v>
      </c>
      <c r="L632" s="44"/>
      <c r="M632" s="350">
        <f t="shared" si="252"/>
        <v>3.0000085203309296E-2</v>
      </c>
      <c r="N632" s="350">
        <f t="shared" si="253"/>
        <v>3.0002953717518575E-2</v>
      </c>
      <c r="O632" s="350">
        <f t="shared" si="254"/>
        <v>3.0000636184348048E-2</v>
      </c>
      <c r="P632" s="350">
        <f t="shared" si="255"/>
        <v>2.9999166900187068E-2</v>
      </c>
      <c r="Q632" s="69"/>
      <c r="R632" s="152">
        <f t="shared" si="256"/>
        <v>0.74999928997242249</v>
      </c>
      <c r="S632" s="152">
        <f t="shared" si="257"/>
        <v>0.6250003550137887</v>
      </c>
      <c r="T632" s="152">
        <f t="shared" si="258"/>
        <v>0.37499964498621124</v>
      </c>
    </row>
    <row r="633" spans="1:20" s="14" customFormat="1" x14ac:dyDescent="0.25">
      <c r="A633" s="164"/>
      <c r="B633" s="740"/>
      <c r="C633" s="112">
        <v>3</v>
      </c>
      <c r="D633" s="379">
        <v>1072149</v>
      </c>
      <c r="E633" s="365">
        <v>804111</v>
      </c>
      <c r="F633" s="365">
        <v>670092</v>
      </c>
      <c r="G633" s="366">
        <v>402057</v>
      </c>
      <c r="H633" s="379">
        <f t="shared" si="259"/>
        <v>1104312</v>
      </c>
      <c r="I633" s="365">
        <f t="shared" si="249"/>
        <v>828234</v>
      </c>
      <c r="J633" s="365">
        <f t="shared" si="250"/>
        <v>690195</v>
      </c>
      <c r="K633" s="366">
        <f t="shared" si="251"/>
        <v>414117</v>
      </c>
      <c r="L633" s="44"/>
      <c r="M633" s="350">
        <f t="shared" si="252"/>
        <v>2.9998628921912907E-2</v>
      </c>
      <c r="N633" s="350">
        <f t="shared" si="253"/>
        <v>2.999958960889728E-2</v>
      </c>
      <c r="O633" s="350">
        <f t="shared" si="254"/>
        <v>3.0000358159775076E-2</v>
      </c>
      <c r="P633" s="350">
        <f t="shared" si="255"/>
        <v>2.999574687171222E-2</v>
      </c>
      <c r="Q633" s="69"/>
      <c r="R633" s="152">
        <f t="shared" si="256"/>
        <v>0.74999930047036367</v>
      </c>
      <c r="S633" s="152">
        <f t="shared" si="257"/>
        <v>0.62499895070554556</v>
      </c>
      <c r="T633" s="152">
        <f t="shared" si="258"/>
        <v>0.37500104929445444</v>
      </c>
    </row>
    <row r="634" spans="1:20" s="14" customFormat="1" x14ac:dyDescent="0.25">
      <c r="A634" s="164"/>
      <c r="B634" s="740"/>
      <c r="C634" s="112">
        <v>4</v>
      </c>
      <c r="D634" s="379">
        <v>1088232</v>
      </c>
      <c r="E634" s="365">
        <v>816174</v>
      </c>
      <c r="F634" s="365">
        <v>680145</v>
      </c>
      <c r="G634" s="366">
        <v>408087</v>
      </c>
      <c r="H634" s="379">
        <f t="shared" si="259"/>
        <v>1120878</v>
      </c>
      <c r="I634" s="365">
        <f t="shared" si="249"/>
        <v>840660</v>
      </c>
      <c r="J634" s="365">
        <f t="shared" si="250"/>
        <v>700548</v>
      </c>
      <c r="K634" s="366">
        <f t="shared" si="251"/>
        <v>420330</v>
      </c>
      <c r="L634" s="44"/>
      <c r="M634" s="350">
        <f t="shared" si="252"/>
        <v>2.99991178351675E-2</v>
      </c>
      <c r="N634" s="350">
        <f t="shared" si="253"/>
        <v>3.0000955678568541E-2</v>
      </c>
      <c r="O634" s="350">
        <f t="shared" si="254"/>
        <v>2.9998015129126879E-2</v>
      </c>
      <c r="P634" s="350">
        <f t="shared" si="255"/>
        <v>3.0000955678568541E-2</v>
      </c>
      <c r="Q634" s="69"/>
      <c r="R634" s="152">
        <f t="shared" si="256"/>
        <v>0.75</v>
      </c>
      <c r="S634" s="152">
        <f t="shared" si="257"/>
        <v>0.625</v>
      </c>
      <c r="T634" s="152">
        <f t="shared" si="258"/>
        <v>0.375</v>
      </c>
    </row>
    <row r="635" spans="1:20" s="14" customFormat="1" x14ac:dyDescent="0.25">
      <c r="A635" s="164"/>
      <c r="B635" s="740"/>
      <c r="C635" s="112">
        <v>5</v>
      </c>
      <c r="D635" s="379">
        <v>1104555</v>
      </c>
      <c r="E635" s="365">
        <v>828417</v>
      </c>
      <c r="F635" s="365">
        <v>690348</v>
      </c>
      <c r="G635" s="366">
        <v>414207</v>
      </c>
      <c r="H635" s="379">
        <f t="shared" si="259"/>
        <v>1137693</v>
      </c>
      <c r="I635" s="365">
        <f t="shared" si="249"/>
        <v>853269</v>
      </c>
      <c r="J635" s="365">
        <f t="shared" si="250"/>
        <v>711057</v>
      </c>
      <c r="K635" s="366">
        <f t="shared" si="251"/>
        <v>426636</v>
      </c>
      <c r="L635" s="44"/>
      <c r="M635" s="350">
        <f t="shared" si="252"/>
        <v>3.0001222211659899E-2</v>
      </c>
      <c r="N635" s="350">
        <f t="shared" si="253"/>
        <v>2.9999384368017558E-2</v>
      </c>
      <c r="O635" s="350">
        <f t="shared" si="254"/>
        <v>2.9997914095499661E-2</v>
      </c>
      <c r="P635" s="350">
        <f t="shared" si="255"/>
        <v>3.0006735762553506E-2</v>
      </c>
      <c r="Q635" s="69"/>
      <c r="R635" s="152">
        <f t="shared" si="256"/>
        <v>0.75000067900647771</v>
      </c>
      <c r="S635" s="152">
        <f t="shared" si="257"/>
        <v>0.62500101850971657</v>
      </c>
      <c r="T635" s="152">
        <f t="shared" si="258"/>
        <v>0.37499898149028343</v>
      </c>
    </row>
    <row r="636" spans="1:20" s="14" customFormat="1" x14ac:dyDescent="0.25">
      <c r="A636" s="164"/>
      <c r="B636" s="740"/>
      <c r="C636" s="112">
        <v>6</v>
      </c>
      <c r="D636" s="379">
        <v>1121118</v>
      </c>
      <c r="E636" s="365">
        <v>840840</v>
      </c>
      <c r="F636" s="365">
        <v>700698</v>
      </c>
      <c r="G636" s="366">
        <v>420420</v>
      </c>
      <c r="H636" s="379">
        <f t="shared" si="259"/>
        <v>1154751</v>
      </c>
      <c r="I636" s="365">
        <f t="shared" si="249"/>
        <v>866064</v>
      </c>
      <c r="J636" s="365">
        <f t="shared" si="250"/>
        <v>721719</v>
      </c>
      <c r="K636" s="366">
        <f t="shared" si="251"/>
        <v>433032</v>
      </c>
      <c r="L636" s="44"/>
      <c r="M636" s="350">
        <f t="shared" si="252"/>
        <v>2.99995183379448E-2</v>
      </c>
      <c r="N636" s="350">
        <f t="shared" si="253"/>
        <v>2.9998572855715711E-2</v>
      </c>
      <c r="O636" s="350">
        <f t="shared" si="254"/>
        <v>3.0000085628901468E-2</v>
      </c>
      <c r="P636" s="350">
        <f t="shared" si="255"/>
        <v>2.9998572855715711E-2</v>
      </c>
      <c r="Q636" s="69"/>
      <c r="R636" s="152">
        <f t="shared" si="256"/>
        <v>0.75000133795015334</v>
      </c>
      <c r="S636" s="152">
        <f t="shared" si="257"/>
        <v>0.62499933102492333</v>
      </c>
      <c r="T636" s="152">
        <f t="shared" si="258"/>
        <v>0.37500066897507667</v>
      </c>
    </row>
    <row r="637" spans="1:20" s="14" customFormat="1" x14ac:dyDescent="0.25">
      <c r="A637" s="164"/>
      <c r="B637" s="740"/>
      <c r="C637" s="112">
        <v>7</v>
      </c>
      <c r="D637" s="379">
        <v>1137939</v>
      </c>
      <c r="E637" s="365">
        <v>853455</v>
      </c>
      <c r="F637" s="365">
        <v>711213</v>
      </c>
      <c r="G637" s="366">
        <v>426726</v>
      </c>
      <c r="H637" s="379">
        <f t="shared" si="259"/>
        <v>1172076</v>
      </c>
      <c r="I637" s="365">
        <f t="shared" si="249"/>
        <v>879057</v>
      </c>
      <c r="J637" s="365">
        <f t="shared" si="250"/>
        <v>732549</v>
      </c>
      <c r="K637" s="366">
        <f t="shared" si="251"/>
        <v>439530</v>
      </c>
      <c r="L637" s="44"/>
      <c r="M637" s="350">
        <f t="shared" si="252"/>
        <v>2.9998971825379042E-2</v>
      </c>
      <c r="N637" s="350">
        <f t="shared" si="253"/>
        <v>2.9998066681898871E-2</v>
      </c>
      <c r="O637" s="350">
        <f t="shared" si="254"/>
        <v>2.9999451641069552E-2</v>
      </c>
      <c r="P637" s="350">
        <f t="shared" si="255"/>
        <v>3.0005202401541035E-2</v>
      </c>
      <c r="Q637" s="69"/>
      <c r="R637" s="152">
        <f t="shared" si="256"/>
        <v>0.75000065908629554</v>
      </c>
      <c r="S637" s="152">
        <f t="shared" si="257"/>
        <v>0.6250009886294432</v>
      </c>
      <c r="T637" s="152">
        <f t="shared" si="258"/>
        <v>0.37499901137055675</v>
      </c>
    </row>
    <row r="638" spans="1:20" s="14" customFormat="1" ht="14.4" thickBot="1" x14ac:dyDescent="0.3">
      <c r="A638" s="164"/>
      <c r="B638" s="741"/>
      <c r="C638" s="113">
        <v>8</v>
      </c>
      <c r="D638" s="382">
        <v>1155006</v>
      </c>
      <c r="E638" s="367">
        <v>866256</v>
      </c>
      <c r="F638" s="367">
        <v>721878</v>
      </c>
      <c r="G638" s="368">
        <v>433128</v>
      </c>
      <c r="H638" s="382">
        <f t="shared" si="259"/>
        <v>1189656</v>
      </c>
      <c r="I638" s="367">
        <f t="shared" si="249"/>
        <v>892242</v>
      </c>
      <c r="J638" s="367">
        <f t="shared" si="250"/>
        <v>743535</v>
      </c>
      <c r="K638" s="368">
        <f t="shared" si="251"/>
        <v>446121</v>
      </c>
      <c r="L638" s="44"/>
      <c r="M638" s="350">
        <f t="shared" si="252"/>
        <v>2.9999844156653733E-2</v>
      </c>
      <c r="N638" s="350">
        <f t="shared" si="253"/>
        <v>2.9998060619493543E-2</v>
      </c>
      <c r="O638" s="350">
        <f t="shared" si="254"/>
        <v>3.0000914281914672E-2</v>
      </c>
      <c r="P638" s="350">
        <f t="shared" si="255"/>
        <v>2.9998060619493543E-2</v>
      </c>
      <c r="Q638" s="69"/>
      <c r="R638" s="152">
        <f t="shared" si="256"/>
        <v>0.75000129869455223</v>
      </c>
      <c r="S638" s="152">
        <f t="shared" si="257"/>
        <v>0.62499935065272383</v>
      </c>
      <c r="T638" s="152">
        <f t="shared" si="258"/>
        <v>0.37500064934727612</v>
      </c>
    </row>
    <row r="639" spans="1:20" s="14" customFormat="1" x14ac:dyDescent="0.25">
      <c r="A639" s="164">
        <v>44</v>
      </c>
      <c r="B639" s="742" t="s">
        <v>778</v>
      </c>
      <c r="C639" s="111">
        <v>1</v>
      </c>
      <c r="D639" s="372">
        <v>1189917</v>
      </c>
      <c r="E639" s="362">
        <v>892437</v>
      </c>
      <c r="F639" s="362">
        <v>743697</v>
      </c>
      <c r="G639" s="363">
        <v>446220</v>
      </c>
      <c r="H639" s="372">
        <f t="shared" si="259"/>
        <v>1225614</v>
      </c>
      <c r="I639" s="362">
        <f t="shared" si="249"/>
        <v>919212</v>
      </c>
      <c r="J639" s="362">
        <f t="shared" si="250"/>
        <v>766008</v>
      </c>
      <c r="K639" s="363">
        <f t="shared" si="251"/>
        <v>459606</v>
      </c>
      <c r="L639" s="44"/>
      <c r="M639" s="350">
        <f t="shared" si="252"/>
        <v>2.9999571398677385E-2</v>
      </c>
      <c r="N639" s="350">
        <f t="shared" si="253"/>
        <v>3.0002117796550345E-2</v>
      </c>
      <c r="O639" s="350">
        <f t="shared" si="254"/>
        <v>3.0000121017027096E-2</v>
      </c>
      <c r="P639" s="350">
        <f t="shared" si="255"/>
        <v>2.9998655371789699E-2</v>
      </c>
      <c r="Q639" s="69"/>
      <c r="R639" s="152">
        <f t="shared" si="256"/>
        <v>0.74999936970393732</v>
      </c>
      <c r="S639" s="152">
        <f t="shared" si="257"/>
        <v>0.62499905455590599</v>
      </c>
      <c r="T639" s="152">
        <f t="shared" si="258"/>
        <v>0.37500094544409401</v>
      </c>
    </row>
    <row r="640" spans="1:20" s="14" customFormat="1" x14ac:dyDescent="0.25">
      <c r="A640" s="164"/>
      <c r="B640" s="743"/>
      <c r="C640" s="112">
        <v>2</v>
      </c>
      <c r="D640" s="379">
        <v>1207764</v>
      </c>
      <c r="E640" s="365">
        <v>905823</v>
      </c>
      <c r="F640" s="365">
        <v>754854</v>
      </c>
      <c r="G640" s="366">
        <v>452913</v>
      </c>
      <c r="H640" s="379">
        <f t="shared" si="259"/>
        <v>1243998</v>
      </c>
      <c r="I640" s="365">
        <f t="shared" si="249"/>
        <v>933000</v>
      </c>
      <c r="J640" s="365">
        <f t="shared" si="250"/>
        <v>777498</v>
      </c>
      <c r="K640" s="366">
        <f t="shared" si="251"/>
        <v>466500</v>
      </c>
      <c r="L640" s="44"/>
      <c r="M640" s="350">
        <f t="shared" si="252"/>
        <v>3.0000894214432621E-2</v>
      </c>
      <c r="N640" s="350">
        <f t="shared" si="253"/>
        <v>3.0002550167085622E-2</v>
      </c>
      <c r="O640" s="350">
        <f t="shared" si="254"/>
        <v>2.9997853889626339E-2</v>
      </c>
      <c r="P640" s="350">
        <f t="shared" si="255"/>
        <v>2.9999138907472297E-2</v>
      </c>
      <c r="Q640" s="69"/>
      <c r="R640" s="152">
        <f t="shared" si="256"/>
        <v>0.75</v>
      </c>
      <c r="S640" s="152">
        <f t="shared" si="257"/>
        <v>0.62500124196448981</v>
      </c>
      <c r="T640" s="152">
        <f t="shared" si="258"/>
        <v>0.37500124196448975</v>
      </c>
    </row>
    <row r="641" spans="1:20" s="14" customFormat="1" x14ac:dyDescent="0.25">
      <c r="A641" s="164"/>
      <c r="B641" s="743"/>
      <c r="C641" s="112">
        <v>3</v>
      </c>
      <c r="D641" s="379">
        <v>1225881</v>
      </c>
      <c r="E641" s="365">
        <v>919410</v>
      </c>
      <c r="F641" s="365">
        <v>766176</v>
      </c>
      <c r="G641" s="366">
        <v>459705</v>
      </c>
      <c r="H641" s="379">
        <f t="shared" si="259"/>
        <v>1262658</v>
      </c>
      <c r="I641" s="365">
        <f t="shared" si="249"/>
        <v>946995</v>
      </c>
      <c r="J641" s="365">
        <f t="shared" si="250"/>
        <v>789162</v>
      </c>
      <c r="K641" s="366">
        <f t="shared" si="251"/>
        <v>473496</v>
      </c>
      <c r="L641" s="44"/>
      <c r="M641" s="350">
        <f t="shared" si="252"/>
        <v>3.0000464971722377E-2</v>
      </c>
      <c r="N641" s="350">
        <f t="shared" si="253"/>
        <v>3.0002936665905307E-2</v>
      </c>
      <c r="O641" s="350">
        <f t="shared" si="254"/>
        <v>3.0000939731863175E-2</v>
      </c>
      <c r="P641" s="350">
        <f t="shared" si="255"/>
        <v>2.9999673703788299E-2</v>
      </c>
      <c r="Q641" s="69"/>
      <c r="R641" s="152">
        <f t="shared" si="256"/>
        <v>0.74999938819510215</v>
      </c>
      <c r="S641" s="152">
        <f t="shared" si="257"/>
        <v>0.62500030590244893</v>
      </c>
      <c r="T641" s="152">
        <f t="shared" si="258"/>
        <v>0.37499969409755107</v>
      </c>
    </row>
    <row r="642" spans="1:20" s="14" customFormat="1" x14ac:dyDescent="0.25">
      <c r="A642" s="164"/>
      <c r="B642" s="743"/>
      <c r="C642" s="112">
        <v>4</v>
      </c>
      <c r="D642" s="379">
        <v>1244268</v>
      </c>
      <c r="E642" s="365">
        <v>933201</v>
      </c>
      <c r="F642" s="365">
        <v>777669</v>
      </c>
      <c r="G642" s="366">
        <v>466602</v>
      </c>
      <c r="H642" s="379">
        <f t="shared" si="259"/>
        <v>1281597</v>
      </c>
      <c r="I642" s="365">
        <f t="shared" si="249"/>
        <v>961197</v>
      </c>
      <c r="J642" s="365">
        <f t="shared" si="250"/>
        <v>800997</v>
      </c>
      <c r="K642" s="366">
        <f t="shared" si="251"/>
        <v>480600</v>
      </c>
      <c r="L642" s="44"/>
      <c r="M642" s="350">
        <f t="shared" si="252"/>
        <v>3.0000771537964491E-2</v>
      </c>
      <c r="N642" s="350">
        <f t="shared" si="253"/>
        <v>2.9999967852584814E-2</v>
      </c>
      <c r="O642" s="350">
        <f t="shared" si="254"/>
        <v>2.999733819915671E-2</v>
      </c>
      <c r="P642" s="350">
        <f t="shared" si="255"/>
        <v>2.9999871410752634E-2</v>
      </c>
      <c r="Q642" s="69"/>
      <c r="R642" s="152">
        <f t="shared" si="256"/>
        <v>0.75</v>
      </c>
      <c r="S642" s="152">
        <f t="shared" si="257"/>
        <v>0.62500120552806948</v>
      </c>
      <c r="T642" s="152">
        <f t="shared" si="258"/>
        <v>0.37500120552806954</v>
      </c>
    </row>
    <row r="643" spans="1:20" s="14" customFormat="1" x14ac:dyDescent="0.25">
      <c r="A643" s="164"/>
      <c r="B643" s="743"/>
      <c r="C643" s="112">
        <v>5</v>
      </c>
      <c r="D643" s="379">
        <v>1262922</v>
      </c>
      <c r="E643" s="365">
        <v>947193</v>
      </c>
      <c r="F643" s="365">
        <v>789327</v>
      </c>
      <c r="G643" s="366">
        <v>473595</v>
      </c>
      <c r="H643" s="379">
        <f t="shared" si="259"/>
        <v>1300809</v>
      </c>
      <c r="I643" s="365">
        <f t="shared" si="249"/>
        <v>975606</v>
      </c>
      <c r="J643" s="365">
        <f t="shared" si="250"/>
        <v>813006</v>
      </c>
      <c r="K643" s="366">
        <f t="shared" si="251"/>
        <v>487803</v>
      </c>
      <c r="L643" s="44"/>
      <c r="M643" s="350">
        <f t="shared" si="252"/>
        <v>2.9999477402404898E-2</v>
      </c>
      <c r="N643" s="350">
        <f t="shared" si="253"/>
        <v>2.9997054454583175E-2</v>
      </c>
      <c r="O643" s="350">
        <f t="shared" si="254"/>
        <v>2.9998973809333775E-2</v>
      </c>
      <c r="P643" s="350">
        <f t="shared" si="255"/>
        <v>3.0000316726316791E-2</v>
      </c>
      <c r="Q643" s="69"/>
      <c r="R643" s="152">
        <f t="shared" si="256"/>
        <v>0.75000118772180702</v>
      </c>
      <c r="S643" s="152">
        <f t="shared" si="257"/>
        <v>0.62500059386090356</v>
      </c>
      <c r="T643" s="152">
        <f t="shared" si="258"/>
        <v>0.37499940613909649</v>
      </c>
    </row>
    <row r="644" spans="1:20" s="14" customFormat="1" x14ac:dyDescent="0.25">
      <c r="A644" s="164"/>
      <c r="B644" s="743"/>
      <c r="C644" s="112">
        <v>6</v>
      </c>
      <c r="D644" s="379">
        <v>1281879</v>
      </c>
      <c r="E644" s="365">
        <v>961410</v>
      </c>
      <c r="F644" s="365">
        <v>801174</v>
      </c>
      <c r="G644" s="366">
        <v>480705</v>
      </c>
      <c r="H644" s="379">
        <f t="shared" si="259"/>
        <v>1320336</v>
      </c>
      <c r="I644" s="365">
        <f t="shared" si="249"/>
        <v>990252</v>
      </c>
      <c r="J644" s="365">
        <f t="shared" si="250"/>
        <v>825210</v>
      </c>
      <c r="K644" s="366">
        <f t="shared" si="251"/>
        <v>495126</v>
      </c>
      <c r="L644" s="44"/>
      <c r="M644" s="350">
        <f t="shared" si="252"/>
        <v>3.0000491466043208E-2</v>
      </c>
      <c r="N644" s="350">
        <f t="shared" si="253"/>
        <v>2.999968795831123E-2</v>
      </c>
      <c r="O644" s="350">
        <f t="shared" si="254"/>
        <v>3.0000973571284142E-2</v>
      </c>
      <c r="P644" s="350">
        <f t="shared" si="255"/>
        <v>2.999968795831123E-2</v>
      </c>
      <c r="Q644" s="69"/>
      <c r="R644" s="152">
        <f t="shared" si="256"/>
        <v>0.75000058507862288</v>
      </c>
      <c r="S644" s="152">
        <f t="shared" si="257"/>
        <v>0.62499970746068856</v>
      </c>
      <c r="T644" s="152">
        <f t="shared" si="258"/>
        <v>0.37500029253931144</v>
      </c>
    </row>
    <row r="645" spans="1:20" s="14" customFormat="1" x14ac:dyDescent="0.25">
      <c r="A645" s="164"/>
      <c r="B645" s="743"/>
      <c r="C645" s="112">
        <v>7</v>
      </c>
      <c r="D645" s="379">
        <v>1301097</v>
      </c>
      <c r="E645" s="365">
        <v>975822</v>
      </c>
      <c r="F645" s="365">
        <v>813186</v>
      </c>
      <c r="G645" s="366">
        <v>487911</v>
      </c>
      <c r="H645" s="379">
        <f t="shared" si="259"/>
        <v>1340130</v>
      </c>
      <c r="I645" s="365">
        <f t="shared" si="249"/>
        <v>1005099</v>
      </c>
      <c r="J645" s="365">
        <f t="shared" si="250"/>
        <v>837582</v>
      </c>
      <c r="K645" s="366">
        <f t="shared" si="251"/>
        <v>502548</v>
      </c>
      <c r="L645" s="44"/>
      <c r="M645" s="350">
        <f t="shared" si="252"/>
        <v>3.0000069172398367E-2</v>
      </c>
      <c r="N645" s="350">
        <f t="shared" si="253"/>
        <v>3.0002397978319818E-2</v>
      </c>
      <c r="O645" s="350">
        <f t="shared" si="254"/>
        <v>3.0000516487002974E-2</v>
      </c>
      <c r="P645" s="350">
        <f t="shared" si="255"/>
        <v>2.9999323647140565E-2</v>
      </c>
      <c r="Q645" s="69"/>
      <c r="R645" s="152">
        <f t="shared" si="256"/>
        <v>0.74999942356334692</v>
      </c>
      <c r="S645" s="152">
        <f t="shared" si="257"/>
        <v>0.62500028821832654</v>
      </c>
      <c r="T645" s="152">
        <f t="shared" si="258"/>
        <v>0.37499971178167346</v>
      </c>
    </row>
    <row r="646" spans="1:20" s="14" customFormat="1" x14ac:dyDescent="0.25">
      <c r="A646" s="164"/>
      <c r="B646" s="743"/>
      <c r="C646" s="112">
        <v>8</v>
      </c>
      <c r="D646" s="379">
        <v>1320621</v>
      </c>
      <c r="E646" s="365">
        <v>990465</v>
      </c>
      <c r="F646" s="365">
        <v>825387</v>
      </c>
      <c r="G646" s="366">
        <v>495234</v>
      </c>
      <c r="H646" s="379">
        <f t="shared" si="259"/>
        <v>1360239</v>
      </c>
      <c r="I646" s="365">
        <f t="shared" si="249"/>
        <v>1020180</v>
      </c>
      <c r="J646" s="365">
        <f t="shared" si="250"/>
        <v>850149</v>
      </c>
      <c r="K646" s="366">
        <f t="shared" si="251"/>
        <v>510090</v>
      </c>
      <c r="L646" s="44"/>
      <c r="M646" s="350">
        <f t="shared" si="252"/>
        <v>2.9999522951702266E-2</v>
      </c>
      <c r="N646" s="350">
        <f t="shared" si="253"/>
        <v>3.0001060108131028E-2</v>
      </c>
      <c r="O646" s="350">
        <f t="shared" si="254"/>
        <v>3.0000472505624633E-2</v>
      </c>
      <c r="P646" s="350">
        <f t="shared" si="255"/>
        <v>2.9997940367583808E-2</v>
      </c>
      <c r="Q646" s="69"/>
      <c r="R646" s="152">
        <f t="shared" si="256"/>
        <v>0.7499994320853598</v>
      </c>
      <c r="S646" s="152">
        <f t="shared" si="257"/>
        <v>0.62499914812803981</v>
      </c>
      <c r="T646" s="152">
        <f t="shared" si="258"/>
        <v>0.37500085187196025</v>
      </c>
    </row>
    <row r="647" spans="1:20" s="14" customFormat="1" x14ac:dyDescent="0.25">
      <c r="A647" s="164"/>
      <c r="B647" s="743"/>
      <c r="C647" s="112">
        <v>9</v>
      </c>
      <c r="D647" s="379">
        <v>1340421</v>
      </c>
      <c r="E647" s="365">
        <v>1005315</v>
      </c>
      <c r="F647" s="365">
        <v>837762</v>
      </c>
      <c r="G647" s="366">
        <v>502659</v>
      </c>
      <c r="H647" s="379">
        <f t="shared" si="259"/>
        <v>1380633</v>
      </c>
      <c r="I647" s="365">
        <f t="shared" si="249"/>
        <v>1035474</v>
      </c>
      <c r="J647" s="365">
        <f t="shared" si="250"/>
        <v>862896</v>
      </c>
      <c r="K647" s="366">
        <f t="shared" si="251"/>
        <v>517737</v>
      </c>
      <c r="L647" s="44"/>
      <c r="M647" s="350">
        <f t="shared" si="252"/>
        <v>2.9999529998410948E-2</v>
      </c>
      <c r="N647" s="350">
        <f t="shared" si="253"/>
        <v>2.9999552379105055E-2</v>
      </c>
      <c r="O647" s="350">
        <f t="shared" si="254"/>
        <v>3.0001360768332774E-2</v>
      </c>
      <c r="P647" s="350">
        <f t="shared" si="255"/>
        <v>2.9996478726134417E-2</v>
      </c>
      <c r="Q647" s="69"/>
      <c r="R647" s="152">
        <f t="shared" si="256"/>
        <v>0.74999944047429878</v>
      </c>
      <c r="S647" s="152">
        <f t="shared" si="257"/>
        <v>0.62499916071144812</v>
      </c>
      <c r="T647" s="152">
        <f t="shared" si="258"/>
        <v>0.37500083928855188</v>
      </c>
    </row>
    <row r="648" spans="1:20" s="14" customFormat="1" ht="14.4" thickBot="1" x14ac:dyDescent="0.3">
      <c r="A648" s="303"/>
      <c r="B648" s="744"/>
      <c r="C648" s="113">
        <v>10</v>
      </c>
      <c r="D648" s="382">
        <v>1360542</v>
      </c>
      <c r="E648" s="367">
        <v>1020408</v>
      </c>
      <c r="F648" s="367">
        <v>850338</v>
      </c>
      <c r="G648" s="368">
        <v>510204</v>
      </c>
      <c r="H648" s="382">
        <f t="shared" si="259"/>
        <v>1401357</v>
      </c>
      <c r="I648" s="367">
        <f t="shared" si="249"/>
        <v>1051017</v>
      </c>
      <c r="J648" s="367">
        <f t="shared" si="250"/>
        <v>875847</v>
      </c>
      <c r="K648" s="368">
        <f t="shared" si="251"/>
        <v>525510</v>
      </c>
      <c r="L648" s="44"/>
      <c r="M648" s="350">
        <f t="shared" si="252"/>
        <v>2.9999073898490453E-2</v>
      </c>
      <c r="N648" s="350">
        <f t="shared" si="253"/>
        <v>2.9996824799491967E-2</v>
      </c>
      <c r="O648" s="350">
        <f t="shared" si="254"/>
        <v>2.9998659356632304E-2</v>
      </c>
      <c r="P648" s="350">
        <f t="shared" si="255"/>
        <v>2.9999764799962369E-2</v>
      </c>
      <c r="Q648" s="69"/>
      <c r="R648" s="152">
        <f t="shared" si="256"/>
        <v>0.75000110250179708</v>
      </c>
      <c r="S648" s="152">
        <f t="shared" si="257"/>
        <v>0.62499944874910152</v>
      </c>
      <c r="T648" s="152">
        <f t="shared" si="258"/>
        <v>0.37500055125089854</v>
      </c>
    </row>
    <row r="649" spans="1:20" s="14" customFormat="1" x14ac:dyDescent="0.25">
      <c r="A649" s="108">
        <v>45</v>
      </c>
      <c r="B649" s="742" t="s">
        <v>325</v>
      </c>
      <c r="C649" s="111">
        <v>1</v>
      </c>
      <c r="D649" s="372">
        <v>1509978</v>
      </c>
      <c r="E649" s="362">
        <v>1132485</v>
      </c>
      <c r="F649" s="362">
        <v>943737</v>
      </c>
      <c r="G649" s="363">
        <v>566241</v>
      </c>
      <c r="H649" s="372">
        <f t="shared" si="259"/>
        <v>1555278</v>
      </c>
      <c r="I649" s="362">
        <f t="shared" si="249"/>
        <v>1166460</v>
      </c>
      <c r="J649" s="362">
        <f t="shared" si="250"/>
        <v>972048</v>
      </c>
      <c r="K649" s="363">
        <f t="shared" si="251"/>
        <v>583230</v>
      </c>
      <c r="L649" s="44"/>
      <c r="M649" s="350">
        <f t="shared" si="252"/>
        <v>3.000043709246095E-2</v>
      </c>
      <c r="N649" s="350">
        <f t="shared" si="253"/>
        <v>3.0000397356256373E-2</v>
      </c>
      <c r="O649" s="350">
        <f t="shared" si="254"/>
        <v>2.9998823824857985E-2</v>
      </c>
      <c r="P649" s="350">
        <f t="shared" si="255"/>
        <v>3.0003125877497389E-2</v>
      </c>
      <c r="Q649" s="69"/>
      <c r="R649" s="152">
        <f t="shared" si="256"/>
        <v>0.75000099339195669</v>
      </c>
      <c r="S649" s="152">
        <f t="shared" si="257"/>
        <v>0.62500049669597835</v>
      </c>
      <c r="T649" s="152">
        <f t="shared" si="258"/>
        <v>0.37499950330402165</v>
      </c>
    </row>
    <row r="650" spans="1:20" s="14" customFormat="1" x14ac:dyDescent="0.25">
      <c r="A650" s="108"/>
      <c r="B650" s="743"/>
      <c r="C650" s="112">
        <v>2</v>
      </c>
      <c r="D650" s="379">
        <v>1532634</v>
      </c>
      <c r="E650" s="365">
        <v>1149477</v>
      </c>
      <c r="F650" s="365">
        <v>957897</v>
      </c>
      <c r="G650" s="366">
        <v>574737</v>
      </c>
      <c r="H650" s="379">
        <f t="shared" si="259"/>
        <v>1578612</v>
      </c>
      <c r="I650" s="365">
        <f t="shared" si="249"/>
        <v>1183959</v>
      </c>
      <c r="J650" s="365">
        <f t="shared" si="250"/>
        <v>986634</v>
      </c>
      <c r="K650" s="366">
        <f t="shared" si="251"/>
        <v>591981</v>
      </c>
      <c r="L650" s="44"/>
      <c r="M650" s="350">
        <f t="shared" si="252"/>
        <v>2.999933447907328E-2</v>
      </c>
      <c r="N650" s="350">
        <f t="shared" si="253"/>
        <v>2.9997990390412337E-2</v>
      </c>
      <c r="O650" s="350">
        <f t="shared" si="254"/>
        <v>3.0000093955821972E-2</v>
      </c>
      <c r="P650" s="350">
        <f t="shared" si="255"/>
        <v>3.000328846063504E-2</v>
      </c>
      <c r="Q650" s="69"/>
      <c r="R650" s="152">
        <f t="shared" si="256"/>
        <v>0.75000097870724514</v>
      </c>
      <c r="S650" s="152">
        <f t="shared" si="257"/>
        <v>0.62500048935362262</v>
      </c>
      <c r="T650" s="152">
        <f t="shared" si="258"/>
        <v>0.37499951064637743</v>
      </c>
    </row>
    <row r="651" spans="1:20" s="14" customFormat="1" x14ac:dyDescent="0.25">
      <c r="A651" s="108"/>
      <c r="B651" s="743"/>
      <c r="C651" s="112">
        <v>3</v>
      </c>
      <c r="D651" s="379">
        <v>1555623</v>
      </c>
      <c r="E651" s="365">
        <v>1166718</v>
      </c>
      <c r="F651" s="365">
        <v>972264</v>
      </c>
      <c r="G651" s="366">
        <v>583359</v>
      </c>
      <c r="H651" s="379">
        <f t="shared" si="259"/>
        <v>1602291</v>
      </c>
      <c r="I651" s="365">
        <f t="shared" si="249"/>
        <v>1201719</v>
      </c>
      <c r="J651" s="365">
        <f t="shared" si="250"/>
        <v>1001433</v>
      </c>
      <c r="K651" s="366">
        <f t="shared" si="251"/>
        <v>600858</v>
      </c>
      <c r="L651" s="44"/>
      <c r="M651" s="350">
        <f t="shared" si="252"/>
        <v>2.9999556447802583E-2</v>
      </c>
      <c r="N651" s="350">
        <f t="shared" si="253"/>
        <v>2.999953716322196E-2</v>
      </c>
      <c r="O651" s="350">
        <f t="shared" si="254"/>
        <v>3.000111080940979E-2</v>
      </c>
      <c r="P651" s="350">
        <f t="shared" si="255"/>
        <v>2.9996965847788413E-2</v>
      </c>
      <c r="Q651" s="69"/>
      <c r="R651" s="152">
        <f t="shared" si="256"/>
        <v>0.75000048212195369</v>
      </c>
      <c r="S651" s="152">
        <f t="shared" si="257"/>
        <v>0.62499975893902315</v>
      </c>
      <c r="T651" s="152">
        <f t="shared" si="258"/>
        <v>0.37500024106097685</v>
      </c>
    </row>
    <row r="652" spans="1:20" s="14" customFormat="1" x14ac:dyDescent="0.25">
      <c r="A652" s="108"/>
      <c r="B652" s="743"/>
      <c r="C652" s="112">
        <v>4</v>
      </c>
      <c r="D652" s="379">
        <v>1578945</v>
      </c>
      <c r="E652" s="365">
        <v>1184208</v>
      </c>
      <c r="F652" s="365">
        <v>986841</v>
      </c>
      <c r="G652" s="366">
        <v>592104</v>
      </c>
      <c r="H652" s="379">
        <f t="shared" si="259"/>
        <v>1626312</v>
      </c>
      <c r="I652" s="365">
        <f t="shared" si="249"/>
        <v>1219734</v>
      </c>
      <c r="J652" s="365">
        <f t="shared" si="250"/>
        <v>1016445</v>
      </c>
      <c r="K652" s="366">
        <f t="shared" si="251"/>
        <v>609867</v>
      </c>
      <c r="L652" s="44"/>
      <c r="M652" s="350">
        <f t="shared" si="252"/>
        <v>2.9999144998717499E-2</v>
      </c>
      <c r="N652" s="350">
        <f t="shared" si="253"/>
        <v>2.9999797332900976E-2</v>
      </c>
      <c r="O652" s="350">
        <f t="shared" si="254"/>
        <v>2.999875359860403E-2</v>
      </c>
      <c r="P652" s="350">
        <f t="shared" si="255"/>
        <v>2.9999797332900976E-2</v>
      </c>
      <c r="Q652" s="69"/>
      <c r="R652" s="152">
        <f t="shared" si="256"/>
        <v>0.74999952499928746</v>
      </c>
      <c r="S652" s="152">
        <f t="shared" si="257"/>
        <v>0.62500023750035627</v>
      </c>
      <c r="T652" s="152">
        <f t="shared" si="258"/>
        <v>0.37499976249964373</v>
      </c>
    </row>
    <row r="653" spans="1:20" s="14" customFormat="1" ht="14.4" thickBot="1" x14ac:dyDescent="0.3">
      <c r="A653" s="108"/>
      <c r="B653" s="744"/>
      <c r="C653" s="113">
        <v>5</v>
      </c>
      <c r="D653" s="382">
        <v>1602624</v>
      </c>
      <c r="E653" s="367">
        <v>1201968</v>
      </c>
      <c r="F653" s="367">
        <v>1001640</v>
      </c>
      <c r="G653" s="368">
        <v>600984</v>
      </c>
      <c r="H653" s="382">
        <f t="shared" si="259"/>
        <v>1650702</v>
      </c>
      <c r="I653" s="367">
        <f t="shared" si="249"/>
        <v>1238028</v>
      </c>
      <c r="J653" s="367">
        <f t="shared" si="250"/>
        <v>1031688</v>
      </c>
      <c r="K653" s="368">
        <f t="shared" si="251"/>
        <v>619014</v>
      </c>
      <c r="L653" s="44"/>
      <c r="M653" s="350">
        <f t="shared" si="252"/>
        <v>2.9999550736791662E-2</v>
      </c>
      <c r="N653" s="350">
        <f t="shared" si="253"/>
        <v>3.0000798690148156E-2</v>
      </c>
      <c r="O653" s="350">
        <f t="shared" si="254"/>
        <v>2.9998801964777763E-2</v>
      </c>
      <c r="P653" s="350">
        <f t="shared" si="255"/>
        <v>3.0000798690148156E-2</v>
      </c>
      <c r="Q653" s="69"/>
      <c r="R653" s="152">
        <f t="shared" si="256"/>
        <v>0.75</v>
      </c>
      <c r="S653" s="152">
        <f t="shared" si="257"/>
        <v>0.625</v>
      </c>
      <c r="T653" s="152">
        <f t="shared" si="258"/>
        <v>0.375</v>
      </c>
    </row>
    <row r="654" spans="1:20" s="14" customFormat="1" x14ac:dyDescent="0.25">
      <c r="A654" s="108">
        <v>46</v>
      </c>
      <c r="B654" s="745" t="s">
        <v>326</v>
      </c>
      <c r="C654" s="114">
        <v>1</v>
      </c>
      <c r="D654" s="372">
        <v>1651062</v>
      </c>
      <c r="E654" s="362">
        <v>1238298</v>
      </c>
      <c r="F654" s="362">
        <v>1031913</v>
      </c>
      <c r="G654" s="363">
        <v>619149</v>
      </c>
      <c r="H654" s="372">
        <f t="shared" si="259"/>
        <v>1700595</v>
      </c>
      <c r="I654" s="362">
        <f t="shared" si="249"/>
        <v>1275447</v>
      </c>
      <c r="J654" s="362">
        <f t="shared" si="250"/>
        <v>1062873</v>
      </c>
      <c r="K654" s="363">
        <f t="shared" si="251"/>
        <v>637722</v>
      </c>
      <c r="L654" s="44"/>
      <c r="M654" s="350">
        <f t="shared" si="252"/>
        <v>3.000069046468273E-2</v>
      </c>
      <c r="N654" s="350">
        <f t="shared" si="253"/>
        <v>3.0000048453603254E-2</v>
      </c>
      <c r="O654" s="350">
        <f t="shared" si="254"/>
        <v>3.000252928299188E-2</v>
      </c>
      <c r="P654" s="350">
        <f t="shared" si="255"/>
        <v>2.9997625773440641E-2</v>
      </c>
      <c r="Q654" s="69"/>
      <c r="R654" s="152">
        <f t="shared" si="256"/>
        <v>0.75000090850616152</v>
      </c>
      <c r="S654" s="152">
        <f t="shared" si="257"/>
        <v>0.62499954574691929</v>
      </c>
      <c r="T654" s="152">
        <f t="shared" si="258"/>
        <v>0.37500045425308076</v>
      </c>
    </row>
    <row r="655" spans="1:20" s="14" customFormat="1" x14ac:dyDescent="0.25">
      <c r="A655" s="108"/>
      <c r="B655" s="743"/>
      <c r="C655" s="112">
        <v>2</v>
      </c>
      <c r="D655" s="379">
        <v>1675833</v>
      </c>
      <c r="E655" s="365">
        <v>1256874</v>
      </c>
      <c r="F655" s="365">
        <v>1047396</v>
      </c>
      <c r="G655" s="366">
        <v>628437</v>
      </c>
      <c r="H655" s="379">
        <f t="shared" si="259"/>
        <v>1726107</v>
      </c>
      <c r="I655" s="365">
        <f t="shared" si="249"/>
        <v>1294581</v>
      </c>
      <c r="J655" s="365">
        <f t="shared" si="250"/>
        <v>1078818</v>
      </c>
      <c r="K655" s="366">
        <f t="shared" si="251"/>
        <v>647289</v>
      </c>
      <c r="L655" s="44"/>
      <c r="M655" s="350">
        <f t="shared" si="252"/>
        <v>2.9999409249012281E-2</v>
      </c>
      <c r="N655" s="350">
        <f t="shared" si="253"/>
        <v>3.0000620587266505E-2</v>
      </c>
      <c r="O655" s="350">
        <f t="shared" si="254"/>
        <v>3.0000114569847507E-2</v>
      </c>
      <c r="P655" s="350">
        <f t="shared" si="255"/>
        <v>2.9998233713164565E-2</v>
      </c>
      <c r="Q655" s="69"/>
      <c r="R655" s="152">
        <f t="shared" si="256"/>
        <v>0.74999955246137295</v>
      </c>
      <c r="S655" s="152">
        <f t="shared" si="257"/>
        <v>0.62500022376931352</v>
      </c>
      <c r="T655" s="152">
        <f t="shared" si="258"/>
        <v>0.37499977623068648</v>
      </c>
    </row>
    <row r="656" spans="1:20" s="14" customFormat="1" x14ac:dyDescent="0.25">
      <c r="A656" s="108"/>
      <c r="B656" s="743"/>
      <c r="C656" s="112">
        <v>3</v>
      </c>
      <c r="D656" s="379">
        <v>1700970</v>
      </c>
      <c r="E656" s="365">
        <v>1275729</v>
      </c>
      <c r="F656" s="365">
        <v>1063107</v>
      </c>
      <c r="G656" s="366">
        <v>637863</v>
      </c>
      <c r="H656" s="379">
        <f t="shared" si="259"/>
        <v>1752000</v>
      </c>
      <c r="I656" s="365">
        <f t="shared" si="249"/>
        <v>1314000</v>
      </c>
      <c r="J656" s="365">
        <f t="shared" si="250"/>
        <v>1095000</v>
      </c>
      <c r="K656" s="366">
        <f t="shared" si="251"/>
        <v>657000</v>
      </c>
      <c r="L656" s="44"/>
      <c r="M656" s="350">
        <f t="shared" si="252"/>
        <v>3.0000529109860844E-2</v>
      </c>
      <c r="N656" s="350">
        <f t="shared" si="253"/>
        <v>2.9999318036981207E-2</v>
      </c>
      <c r="O656" s="350">
        <f t="shared" si="254"/>
        <v>2.9999802465791307E-2</v>
      </c>
      <c r="P656" s="350">
        <f t="shared" si="255"/>
        <v>3.0001740185588443E-2</v>
      </c>
      <c r="Q656" s="69"/>
      <c r="R656" s="152">
        <f t="shared" si="256"/>
        <v>0.7500008818497681</v>
      </c>
      <c r="S656" s="152">
        <f t="shared" si="257"/>
        <v>0.62500044092488405</v>
      </c>
      <c r="T656" s="152">
        <f t="shared" si="258"/>
        <v>0.37499955907511595</v>
      </c>
    </row>
    <row r="657" spans="1:20" s="14" customFormat="1" x14ac:dyDescent="0.25">
      <c r="A657" s="108"/>
      <c r="B657" s="743"/>
      <c r="C657" s="112">
        <v>4</v>
      </c>
      <c r="D657" s="379">
        <v>1726488</v>
      </c>
      <c r="E657" s="365">
        <v>1294866</v>
      </c>
      <c r="F657" s="365">
        <v>1079055</v>
      </c>
      <c r="G657" s="366">
        <v>647433</v>
      </c>
      <c r="H657" s="379">
        <f t="shared" si="259"/>
        <v>1778283</v>
      </c>
      <c r="I657" s="365">
        <f t="shared" si="249"/>
        <v>1333713</v>
      </c>
      <c r="J657" s="365">
        <f t="shared" si="250"/>
        <v>1111428</v>
      </c>
      <c r="K657" s="366">
        <f t="shared" si="251"/>
        <v>666855</v>
      </c>
      <c r="L657" s="44"/>
      <c r="M657" s="350">
        <f t="shared" si="252"/>
        <v>3.0000208515784645E-2</v>
      </c>
      <c r="N657" s="350">
        <f t="shared" si="253"/>
        <v>3.0000787726297547E-2</v>
      </c>
      <c r="O657" s="350">
        <f t="shared" si="254"/>
        <v>3.000125109470787E-2</v>
      </c>
      <c r="P657" s="350">
        <f t="shared" si="255"/>
        <v>2.9998470884245936E-2</v>
      </c>
      <c r="Q657" s="69"/>
      <c r="R657" s="152">
        <f t="shared" si="256"/>
        <v>0.75</v>
      </c>
      <c r="S657" s="152">
        <f t="shared" si="257"/>
        <v>0.625</v>
      </c>
      <c r="T657" s="152">
        <f t="shared" si="258"/>
        <v>0.375</v>
      </c>
    </row>
    <row r="658" spans="1:20" s="14" customFormat="1" x14ac:dyDescent="0.25">
      <c r="A658" s="108"/>
      <c r="B658" s="743"/>
      <c r="C658" s="112">
        <v>5</v>
      </c>
      <c r="D658" s="379">
        <v>1752378</v>
      </c>
      <c r="E658" s="365">
        <v>1314285</v>
      </c>
      <c r="F658" s="365">
        <v>1095237</v>
      </c>
      <c r="G658" s="366">
        <v>657141</v>
      </c>
      <c r="H658" s="379">
        <f t="shared" si="259"/>
        <v>1804950</v>
      </c>
      <c r="I658" s="365">
        <f t="shared" si="249"/>
        <v>1353714</v>
      </c>
      <c r="J658" s="365">
        <f t="shared" si="250"/>
        <v>1128093</v>
      </c>
      <c r="K658" s="366">
        <f t="shared" si="251"/>
        <v>676857</v>
      </c>
      <c r="L658" s="44"/>
      <c r="M658" s="350">
        <f t="shared" si="252"/>
        <v>3.0000376631069324E-2</v>
      </c>
      <c r="N658" s="350">
        <f t="shared" si="253"/>
        <v>3.000034239149043E-2</v>
      </c>
      <c r="O658" s="350">
        <f t="shared" si="254"/>
        <v>2.9998986520725652E-2</v>
      </c>
      <c r="P658" s="350">
        <f t="shared" si="255"/>
        <v>3.0002693485872894E-2</v>
      </c>
      <c r="Q658" s="69"/>
      <c r="R658" s="152">
        <f t="shared" si="256"/>
        <v>0.75000085597970301</v>
      </c>
      <c r="S658" s="152">
        <f t="shared" si="257"/>
        <v>0.62500042798985156</v>
      </c>
      <c r="T658" s="152">
        <f t="shared" si="258"/>
        <v>0.3749995720101485</v>
      </c>
    </row>
    <row r="659" spans="1:20" s="14" customFormat="1" ht="14.4" thickBot="1" x14ac:dyDescent="0.3">
      <c r="A659" s="108"/>
      <c r="B659" s="744"/>
      <c r="C659" s="113">
        <v>6</v>
      </c>
      <c r="D659" s="382">
        <v>1778673</v>
      </c>
      <c r="E659" s="367">
        <v>1334004</v>
      </c>
      <c r="F659" s="367">
        <v>1111671</v>
      </c>
      <c r="G659" s="368">
        <v>667002</v>
      </c>
      <c r="H659" s="382">
        <f t="shared" si="259"/>
        <v>1832034</v>
      </c>
      <c r="I659" s="367">
        <f t="shared" si="249"/>
        <v>1374027</v>
      </c>
      <c r="J659" s="367">
        <f t="shared" si="250"/>
        <v>1145022</v>
      </c>
      <c r="K659" s="368">
        <f t="shared" si="251"/>
        <v>687012</v>
      </c>
      <c r="L659" s="44"/>
      <c r="M659" s="350">
        <f t="shared" si="252"/>
        <v>3.0000455395679814E-2</v>
      </c>
      <c r="N659" s="350">
        <f t="shared" si="253"/>
        <v>3.0002158914066223E-2</v>
      </c>
      <c r="O659" s="350">
        <f t="shared" si="254"/>
        <v>3.0000782605645017E-2</v>
      </c>
      <c r="P659" s="350">
        <f t="shared" si="255"/>
        <v>2.9999910045247241E-2</v>
      </c>
      <c r="Q659" s="69"/>
      <c r="R659" s="152">
        <f t="shared" si="256"/>
        <v>0.74999957833733355</v>
      </c>
      <c r="S659" s="152">
        <f t="shared" si="257"/>
        <v>0.62500021083133328</v>
      </c>
      <c r="T659" s="152">
        <f t="shared" si="258"/>
        <v>0.37499978916866678</v>
      </c>
    </row>
    <row r="660" spans="1:20" s="14" customFormat="1" ht="7.2" customHeight="1" thickBot="1" x14ac:dyDescent="0.3">
      <c r="B660" s="68"/>
      <c r="C660" s="101"/>
      <c r="D660" s="309"/>
      <c r="E660" s="49"/>
      <c r="F660" s="49"/>
      <c r="G660" s="49"/>
      <c r="H660" s="280"/>
      <c r="I660" s="177"/>
      <c r="J660" s="177"/>
      <c r="K660" s="177"/>
      <c r="L660" s="44"/>
      <c r="M660" s="347"/>
      <c r="N660" s="347"/>
      <c r="O660" s="347"/>
      <c r="P660" s="347"/>
      <c r="Q660" s="69"/>
      <c r="R660" s="152"/>
      <c r="S660" s="152"/>
      <c r="T660" s="152"/>
    </row>
    <row r="661" spans="1:20" s="12" customFormat="1" ht="19.95" customHeight="1" thickBot="1" x14ac:dyDescent="0.3">
      <c r="B661" s="579" t="s">
        <v>1107</v>
      </c>
      <c r="C661" s="579"/>
      <c r="D661" s="579"/>
      <c r="E661" s="579"/>
      <c r="F661" s="579"/>
      <c r="G661" s="579"/>
      <c r="H661" s="579"/>
      <c r="I661" s="579"/>
      <c r="J661" s="579"/>
      <c r="K661" s="579"/>
      <c r="M661" s="345"/>
      <c r="N661" s="345"/>
      <c r="O661" s="345"/>
      <c r="P661" s="345"/>
    </row>
    <row r="662" spans="1:20" s="12" customFormat="1" ht="16.2" customHeight="1" thickBot="1" x14ac:dyDescent="0.3">
      <c r="B662" s="150"/>
      <c r="C662" s="149"/>
      <c r="D662" s="685" t="s">
        <v>929</v>
      </c>
      <c r="E662" s="686"/>
      <c r="F662" s="686"/>
      <c r="G662" s="687"/>
      <c r="H662" s="701" t="s">
        <v>929</v>
      </c>
      <c r="I662" s="702"/>
      <c r="J662" s="702"/>
      <c r="K662" s="703"/>
      <c r="M662" s="345"/>
      <c r="N662" s="345"/>
      <c r="O662" s="345"/>
      <c r="P662" s="345"/>
    </row>
    <row r="663" spans="1:20" s="14" customFormat="1" ht="14.25" customHeight="1" x14ac:dyDescent="0.25">
      <c r="A663" s="108">
        <v>47</v>
      </c>
      <c r="B663" s="38" t="s">
        <v>779</v>
      </c>
      <c r="C663" s="111">
        <v>1</v>
      </c>
      <c r="D663" s="372">
        <v>587835</v>
      </c>
      <c r="E663" s="373">
        <v>440877</v>
      </c>
      <c r="F663" s="373">
        <v>367398</v>
      </c>
      <c r="G663" s="378">
        <v>220437</v>
      </c>
      <c r="H663" s="372">
        <f>ROUND($D663*(1+$G$18)/3,0)*3</f>
        <v>605469</v>
      </c>
      <c r="I663" s="362">
        <f t="shared" ref="I663:I710" si="260">(ROUND((+H663/8*6)/3,0))*3</f>
        <v>454101</v>
      </c>
      <c r="J663" s="362">
        <f t="shared" ref="J663:J710" si="261">(ROUND((+H663/8*5)/3,0))*3</f>
        <v>378417</v>
      </c>
      <c r="K663" s="363">
        <f t="shared" ref="K663:K710" si="262">(ROUND((+H663/8*3)/3,0))*3</f>
        <v>227052</v>
      </c>
      <c r="L663" s="44"/>
      <c r="M663" s="348">
        <f t="shared" ref="M663:M710" si="263">(H663-D663)/D663</f>
        <v>2.9998213784480338E-2</v>
      </c>
      <c r="N663" s="348">
        <f t="shared" ref="N663:N710" si="264">(I663-E663)/E663</f>
        <v>2.9994760443388974E-2</v>
      </c>
      <c r="O663" s="348">
        <f t="shared" ref="O663:O710" si="265">(J663-F663)/F663</f>
        <v>2.9991997778975391E-2</v>
      </c>
      <c r="P663" s="348">
        <f t="shared" ref="P663:P710" si="266">(K663-G663)/G663</f>
        <v>3.0008573878250931E-2</v>
      </c>
      <c r="Q663" s="69"/>
      <c r="R663" s="152">
        <f t="shared" ref="R663:R710" si="267">E663/D663</f>
        <v>0.75000127586822829</v>
      </c>
      <c r="S663" s="152">
        <f t="shared" ref="S663:S710" si="268">F663/D663</f>
        <v>0.62500191380234249</v>
      </c>
      <c r="T663" s="152">
        <f t="shared" ref="T663:T710" si="269">G663/D663</f>
        <v>0.37499808619765751</v>
      </c>
    </row>
    <row r="664" spans="1:20" s="14" customFormat="1" x14ac:dyDescent="0.25">
      <c r="A664" s="108"/>
      <c r="B664" s="158" t="s">
        <v>780</v>
      </c>
      <c r="C664" s="112">
        <v>2</v>
      </c>
      <c r="D664" s="379">
        <v>596652</v>
      </c>
      <c r="E664" s="380">
        <v>447489</v>
      </c>
      <c r="F664" s="380">
        <v>372909</v>
      </c>
      <c r="G664" s="381">
        <v>223746</v>
      </c>
      <c r="H664" s="379">
        <f t="shared" ref="H664:H665" si="270">ROUND($D664*(1+$G$18)/3,0)*3</f>
        <v>614553</v>
      </c>
      <c r="I664" s="365">
        <f t="shared" si="260"/>
        <v>460914</v>
      </c>
      <c r="J664" s="365">
        <f t="shared" si="261"/>
        <v>384096</v>
      </c>
      <c r="K664" s="366">
        <f t="shared" si="262"/>
        <v>230457</v>
      </c>
      <c r="L664" s="44"/>
      <c r="M664" s="348">
        <f t="shared" si="263"/>
        <v>3.0002413467146678E-2</v>
      </c>
      <c r="N664" s="348">
        <f t="shared" si="264"/>
        <v>3.0000737448294817E-2</v>
      </c>
      <c r="O664" s="348">
        <f t="shared" si="265"/>
        <v>2.9999275962768395E-2</v>
      </c>
      <c r="P664" s="348">
        <f t="shared" si="266"/>
        <v>2.9993832291973936E-2</v>
      </c>
      <c r="Q664" s="69"/>
      <c r="R664" s="152">
        <f t="shared" si="267"/>
        <v>0.75</v>
      </c>
      <c r="S664" s="152">
        <f t="shared" si="268"/>
        <v>0.62500251402827778</v>
      </c>
      <c r="T664" s="152">
        <f t="shared" si="269"/>
        <v>0.37500251402827778</v>
      </c>
    </row>
    <row r="665" spans="1:20" s="14" customFormat="1" x14ac:dyDescent="0.25">
      <c r="A665" s="108"/>
      <c r="B665" s="34"/>
      <c r="C665" s="112">
        <v>3</v>
      </c>
      <c r="D665" s="379">
        <v>605601</v>
      </c>
      <c r="E665" s="380">
        <v>454200</v>
      </c>
      <c r="F665" s="380">
        <v>378501</v>
      </c>
      <c r="G665" s="381">
        <v>227100</v>
      </c>
      <c r="H665" s="379">
        <f t="shared" si="270"/>
        <v>623769</v>
      </c>
      <c r="I665" s="365">
        <f t="shared" si="260"/>
        <v>467826</v>
      </c>
      <c r="J665" s="365">
        <f t="shared" si="261"/>
        <v>389856</v>
      </c>
      <c r="K665" s="366">
        <f t="shared" si="262"/>
        <v>233913</v>
      </c>
      <c r="L665" s="44"/>
      <c r="M665" s="348">
        <f t="shared" si="263"/>
        <v>2.9999950462433186E-2</v>
      </c>
      <c r="N665" s="348">
        <f t="shared" si="264"/>
        <v>0.03</v>
      </c>
      <c r="O665" s="348">
        <f t="shared" si="265"/>
        <v>2.9999920739971625E-2</v>
      </c>
      <c r="P665" s="348">
        <f t="shared" si="266"/>
        <v>0.03</v>
      </c>
      <c r="Q665" s="69"/>
      <c r="R665" s="152">
        <f t="shared" si="267"/>
        <v>0.74999876156082967</v>
      </c>
      <c r="S665" s="152">
        <f t="shared" si="268"/>
        <v>0.62500061921958516</v>
      </c>
      <c r="T665" s="152">
        <f t="shared" si="269"/>
        <v>0.37499938078041484</v>
      </c>
    </row>
    <row r="666" spans="1:20" s="14" customFormat="1" x14ac:dyDescent="0.25">
      <c r="A666" s="108"/>
      <c r="B666" s="34"/>
      <c r="C666" s="112">
        <v>4</v>
      </c>
      <c r="D666" s="379">
        <v>614688</v>
      </c>
      <c r="E666" s="380">
        <v>461016</v>
      </c>
      <c r="F666" s="380">
        <v>384180</v>
      </c>
      <c r="G666" s="381">
        <v>230508</v>
      </c>
      <c r="H666" s="379">
        <f>ROUND($D666*(1+$G$19)/3,0)*3</f>
        <v>633129</v>
      </c>
      <c r="I666" s="365">
        <f t="shared" si="260"/>
        <v>474846</v>
      </c>
      <c r="J666" s="365">
        <f t="shared" si="261"/>
        <v>395706</v>
      </c>
      <c r="K666" s="366">
        <f t="shared" si="262"/>
        <v>237423</v>
      </c>
      <c r="L666" s="44"/>
      <c r="M666" s="348">
        <f t="shared" si="263"/>
        <v>3.0000585662970484E-2</v>
      </c>
      <c r="N666" s="348">
        <f t="shared" si="264"/>
        <v>2.9998958821385809E-2</v>
      </c>
      <c r="O666" s="348">
        <f t="shared" si="265"/>
        <v>3.0001561767921289E-2</v>
      </c>
      <c r="P666" s="348">
        <f t="shared" si="266"/>
        <v>2.9998958821385809E-2</v>
      </c>
      <c r="Q666" s="69"/>
      <c r="R666" s="152">
        <f t="shared" si="267"/>
        <v>0.75</v>
      </c>
      <c r="S666" s="152">
        <f t="shared" si="268"/>
        <v>0.625</v>
      </c>
      <c r="T666" s="152">
        <f t="shared" si="269"/>
        <v>0.375</v>
      </c>
    </row>
    <row r="667" spans="1:20" s="14" customFormat="1" x14ac:dyDescent="0.25">
      <c r="A667" s="108"/>
      <c r="B667" s="34"/>
      <c r="C667" s="112">
        <v>5</v>
      </c>
      <c r="D667" s="379">
        <v>623910</v>
      </c>
      <c r="E667" s="380">
        <v>467934</v>
      </c>
      <c r="F667" s="380">
        <v>389943</v>
      </c>
      <c r="G667" s="381">
        <v>233967</v>
      </c>
      <c r="H667" s="379">
        <f t="shared" ref="H667:H677" si="271">ROUND($D667*(1+$G$19)/3,0)*3</f>
        <v>642627</v>
      </c>
      <c r="I667" s="365">
        <f t="shared" si="260"/>
        <v>481971</v>
      </c>
      <c r="J667" s="365">
        <f t="shared" si="261"/>
        <v>401643</v>
      </c>
      <c r="K667" s="366">
        <f t="shared" si="262"/>
        <v>240984</v>
      </c>
      <c r="L667" s="44"/>
      <c r="M667" s="348">
        <f t="shared" si="263"/>
        <v>2.9999519161417514E-2</v>
      </c>
      <c r="N667" s="348">
        <f t="shared" si="264"/>
        <v>2.9997820205413583E-2</v>
      </c>
      <c r="O667" s="348">
        <f t="shared" si="265"/>
        <v>3.0004385256306693E-2</v>
      </c>
      <c r="P667" s="348">
        <f t="shared" si="266"/>
        <v>2.9991409044865303E-2</v>
      </c>
      <c r="Q667" s="69"/>
      <c r="R667" s="152">
        <f t="shared" si="267"/>
        <v>0.75000240419291242</v>
      </c>
      <c r="S667" s="152">
        <f t="shared" si="268"/>
        <v>0.62499879790354373</v>
      </c>
      <c r="T667" s="152">
        <f t="shared" si="269"/>
        <v>0.37500120209645621</v>
      </c>
    </row>
    <row r="668" spans="1:20" s="14" customFormat="1" x14ac:dyDescent="0.25">
      <c r="A668" s="108"/>
      <c r="B668" s="34"/>
      <c r="C668" s="112">
        <v>6</v>
      </c>
      <c r="D668" s="379">
        <v>633264</v>
      </c>
      <c r="E668" s="380">
        <v>474948</v>
      </c>
      <c r="F668" s="380">
        <v>395790</v>
      </c>
      <c r="G668" s="381">
        <v>237474</v>
      </c>
      <c r="H668" s="379">
        <f t="shared" si="271"/>
        <v>652263</v>
      </c>
      <c r="I668" s="365">
        <f t="shared" si="260"/>
        <v>489198</v>
      </c>
      <c r="J668" s="365">
        <f t="shared" si="261"/>
        <v>407664</v>
      </c>
      <c r="K668" s="366">
        <f t="shared" si="262"/>
        <v>244599</v>
      </c>
      <c r="L668" s="44"/>
      <c r="M668" s="348">
        <f t="shared" si="263"/>
        <v>3.0001705449859774E-2</v>
      </c>
      <c r="N668" s="348">
        <f t="shared" si="264"/>
        <v>3.0003284570100305E-2</v>
      </c>
      <c r="O668" s="348">
        <f t="shared" si="265"/>
        <v>3.0000757977715457E-2</v>
      </c>
      <c r="P668" s="348">
        <f t="shared" si="266"/>
        <v>3.0003284570100305E-2</v>
      </c>
      <c r="Q668" s="69"/>
      <c r="R668" s="152">
        <f t="shared" si="267"/>
        <v>0.75</v>
      </c>
      <c r="S668" s="152">
        <f t="shared" si="268"/>
        <v>0.625</v>
      </c>
      <c r="T668" s="152">
        <f t="shared" si="269"/>
        <v>0.375</v>
      </c>
    </row>
    <row r="669" spans="1:20" s="14" customFormat="1" x14ac:dyDescent="0.25">
      <c r="A669" s="108"/>
      <c r="B669" s="34"/>
      <c r="C669" s="112">
        <v>7</v>
      </c>
      <c r="D669" s="379">
        <v>642747</v>
      </c>
      <c r="E669" s="380">
        <v>482061</v>
      </c>
      <c r="F669" s="380">
        <v>401718</v>
      </c>
      <c r="G669" s="381">
        <v>241029</v>
      </c>
      <c r="H669" s="379">
        <f t="shared" si="271"/>
        <v>662028</v>
      </c>
      <c r="I669" s="365">
        <f t="shared" si="260"/>
        <v>496521</v>
      </c>
      <c r="J669" s="365">
        <f t="shared" si="261"/>
        <v>413769</v>
      </c>
      <c r="K669" s="366">
        <f t="shared" si="262"/>
        <v>248262</v>
      </c>
      <c r="L669" s="44"/>
      <c r="M669" s="348">
        <f t="shared" si="263"/>
        <v>2.9997806290811158E-2</v>
      </c>
      <c r="N669" s="348">
        <f t="shared" si="264"/>
        <v>2.9996203799934035E-2</v>
      </c>
      <c r="O669" s="348">
        <f t="shared" si="265"/>
        <v>2.9998655773453019E-2</v>
      </c>
      <c r="P669" s="348">
        <f t="shared" si="266"/>
        <v>3.000883711088707E-2</v>
      </c>
      <c r="Q669" s="69"/>
      <c r="R669" s="152">
        <f t="shared" si="267"/>
        <v>0.7500011668665898</v>
      </c>
      <c r="S669" s="152">
        <f t="shared" si="268"/>
        <v>0.6250017502998847</v>
      </c>
      <c r="T669" s="152">
        <f t="shared" si="269"/>
        <v>0.3749982497001153</v>
      </c>
    </row>
    <row r="670" spans="1:20" s="14" customFormat="1" x14ac:dyDescent="0.25">
      <c r="A670" s="108"/>
      <c r="B670" s="34"/>
      <c r="C670" s="112">
        <v>8</v>
      </c>
      <c r="D670" s="379">
        <v>652407</v>
      </c>
      <c r="E670" s="380">
        <v>489306</v>
      </c>
      <c r="F670" s="380">
        <v>407754</v>
      </c>
      <c r="G670" s="381">
        <v>244653</v>
      </c>
      <c r="H670" s="379">
        <f t="shared" si="271"/>
        <v>671979</v>
      </c>
      <c r="I670" s="365">
        <f t="shared" si="260"/>
        <v>503985</v>
      </c>
      <c r="J670" s="365">
        <f t="shared" si="261"/>
        <v>419988</v>
      </c>
      <c r="K670" s="366">
        <f t="shared" si="262"/>
        <v>251991</v>
      </c>
      <c r="L670" s="44"/>
      <c r="M670" s="348">
        <f t="shared" si="263"/>
        <v>2.9999678115041683E-2</v>
      </c>
      <c r="N670" s="348">
        <f t="shared" si="264"/>
        <v>2.9999632132040072E-2</v>
      </c>
      <c r="O670" s="348">
        <f t="shared" si="265"/>
        <v>3.0003384393531392E-2</v>
      </c>
      <c r="P670" s="348">
        <f t="shared" si="266"/>
        <v>2.9993500999374624E-2</v>
      </c>
      <c r="Q670" s="69"/>
      <c r="R670" s="152">
        <f t="shared" si="267"/>
        <v>0.75000114958913688</v>
      </c>
      <c r="S670" s="152">
        <f t="shared" si="268"/>
        <v>0.62499942520543161</v>
      </c>
      <c r="T670" s="152">
        <f t="shared" si="269"/>
        <v>0.37500057479456844</v>
      </c>
    </row>
    <row r="671" spans="1:20" s="14" customFormat="1" x14ac:dyDescent="0.25">
      <c r="A671" s="108"/>
      <c r="B671" s="34"/>
      <c r="C671" s="112">
        <v>9</v>
      </c>
      <c r="D671" s="379">
        <v>662196</v>
      </c>
      <c r="E671" s="380">
        <v>496647</v>
      </c>
      <c r="F671" s="380">
        <v>413874</v>
      </c>
      <c r="G671" s="381">
        <v>248325</v>
      </c>
      <c r="H671" s="379">
        <f t="shared" si="271"/>
        <v>682062</v>
      </c>
      <c r="I671" s="365">
        <f t="shared" si="260"/>
        <v>511548</v>
      </c>
      <c r="J671" s="365">
        <f t="shared" si="261"/>
        <v>426288</v>
      </c>
      <c r="K671" s="366">
        <f t="shared" si="262"/>
        <v>255774</v>
      </c>
      <c r="L671" s="44"/>
      <c r="M671" s="348">
        <f t="shared" si="263"/>
        <v>3.0000181215229328E-2</v>
      </c>
      <c r="N671" s="348">
        <f t="shared" si="264"/>
        <v>3.0003201469051458E-2</v>
      </c>
      <c r="O671" s="348">
        <f t="shared" si="265"/>
        <v>2.999463604865249E-2</v>
      </c>
      <c r="P671" s="348">
        <f t="shared" si="266"/>
        <v>2.9996979764421623E-2</v>
      </c>
      <c r="Q671" s="69"/>
      <c r="R671" s="152">
        <f t="shared" si="267"/>
        <v>0.75</v>
      </c>
      <c r="S671" s="152">
        <f t="shared" si="268"/>
        <v>0.62500226519036661</v>
      </c>
      <c r="T671" s="152">
        <f t="shared" si="269"/>
        <v>0.37500226519036661</v>
      </c>
    </row>
    <row r="672" spans="1:20" s="14" customFormat="1" ht="14.4" thickBot="1" x14ac:dyDescent="0.3">
      <c r="A672" s="108"/>
      <c r="B672" s="47"/>
      <c r="C672" s="113">
        <v>10</v>
      </c>
      <c r="D672" s="382">
        <v>672123</v>
      </c>
      <c r="E672" s="383">
        <v>504093</v>
      </c>
      <c r="F672" s="383">
        <v>420078</v>
      </c>
      <c r="G672" s="384">
        <v>252045</v>
      </c>
      <c r="H672" s="382">
        <f t="shared" si="271"/>
        <v>692286</v>
      </c>
      <c r="I672" s="367">
        <f t="shared" si="260"/>
        <v>519216</v>
      </c>
      <c r="J672" s="367">
        <f t="shared" si="261"/>
        <v>432678</v>
      </c>
      <c r="K672" s="368">
        <f t="shared" si="262"/>
        <v>259608</v>
      </c>
      <c r="L672" s="44"/>
      <c r="M672" s="348">
        <f t="shared" si="263"/>
        <v>2.9998973402189776E-2</v>
      </c>
      <c r="N672" s="348">
        <f t="shared" si="264"/>
        <v>3.0000416589795929E-2</v>
      </c>
      <c r="O672" s="348">
        <f t="shared" si="265"/>
        <v>2.9994429605930326E-2</v>
      </c>
      <c r="P672" s="348">
        <f t="shared" si="266"/>
        <v>3.0006546450038682E-2</v>
      </c>
      <c r="Q672" s="69"/>
      <c r="R672" s="152">
        <f t="shared" si="267"/>
        <v>0.75000111586718499</v>
      </c>
      <c r="S672" s="152">
        <f t="shared" si="268"/>
        <v>0.62500167380077754</v>
      </c>
      <c r="T672" s="152">
        <f t="shared" si="269"/>
        <v>0.37499832619922246</v>
      </c>
    </row>
    <row r="673" spans="1:20" s="14" customFormat="1" ht="15.75" customHeight="1" x14ac:dyDescent="0.25">
      <c r="A673" s="108">
        <v>48</v>
      </c>
      <c r="B673" s="34" t="s">
        <v>781</v>
      </c>
      <c r="C673" s="114">
        <v>1</v>
      </c>
      <c r="D673" s="372">
        <v>702819</v>
      </c>
      <c r="E673" s="373">
        <v>527115</v>
      </c>
      <c r="F673" s="373">
        <v>439263</v>
      </c>
      <c r="G673" s="378">
        <v>263556</v>
      </c>
      <c r="H673" s="372">
        <f t="shared" si="271"/>
        <v>723903</v>
      </c>
      <c r="I673" s="362">
        <f t="shared" si="260"/>
        <v>542928</v>
      </c>
      <c r="J673" s="362">
        <f t="shared" si="261"/>
        <v>452439</v>
      </c>
      <c r="K673" s="363">
        <f t="shared" si="262"/>
        <v>271464</v>
      </c>
      <c r="L673" s="44"/>
      <c r="M673" s="348">
        <f t="shared" si="263"/>
        <v>2.9999188980377595E-2</v>
      </c>
      <c r="N673" s="348">
        <f t="shared" si="264"/>
        <v>2.9999146296348995E-2</v>
      </c>
      <c r="O673" s="348">
        <f t="shared" si="265"/>
        <v>2.9995697338496528E-2</v>
      </c>
      <c r="P673" s="348">
        <f t="shared" si="266"/>
        <v>3.0005008423257297E-2</v>
      </c>
      <c r="Q673" s="69"/>
      <c r="R673" s="152">
        <f t="shared" si="267"/>
        <v>0.75000106713108217</v>
      </c>
      <c r="S673" s="152">
        <f t="shared" si="268"/>
        <v>0.62500160069662314</v>
      </c>
      <c r="T673" s="152">
        <f t="shared" si="269"/>
        <v>0.37499839930337681</v>
      </c>
    </row>
    <row r="674" spans="1:20" s="14" customFormat="1" x14ac:dyDescent="0.25">
      <c r="A674" s="108"/>
      <c r="B674" s="158" t="s">
        <v>782</v>
      </c>
      <c r="C674" s="112">
        <v>2</v>
      </c>
      <c r="D674" s="379">
        <v>713361</v>
      </c>
      <c r="E674" s="380">
        <v>535020</v>
      </c>
      <c r="F674" s="380">
        <v>445851</v>
      </c>
      <c r="G674" s="381">
        <v>267510</v>
      </c>
      <c r="H674" s="379">
        <f t="shared" si="271"/>
        <v>734763</v>
      </c>
      <c r="I674" s="365">
        <f t="shared" si="260"/>
        <v>551073</v>
      </c>
      <c r="J674" s="365">
        <f t="shared" si="261"/>
        <v>459228</v>
      </c>
      <c r="K674" s="366">
        <f t="shared" si="262"/>
        <v>275535</v>
      </c>
      <c r="L674" s="44"/>
      <c r="M674" s="348">
        <f t="shared" si="263"/>
        <v>3.0001640123303627E-2</v>
      </c>
      <c r="N674" s="348">
        <f t="shared" si="264"/>
        <v>3.0004485813614444E-2</v>
      </c>
      <c r="O674" s="348">
        <f t="shared" si="265"/>
        <v>3.0003297065611605E-2</v>
      </c>
      <c r="P674" s="348">
        <f t="shared" si="266"/>
        <v>2.9998878546596389E-2</v>
      </c>
      <c r="Q674" s="69"/>
      <c r="R674" s="152">
        <f t="shared" si="267"/>
        <v>0.74999894863890793</v>
      </c>
      <c r="S674" s="152">
        <f t="shared" si="268"/>
        <v>0.62500052568054598</v>
      </c>
      <c r="T674" s="152">
        <f t="shared" si="269"/>
        <v>0.37499947431945396</v>
      </c>
    </row>
    <row r="675" spans="1:20" s="14" customFormat="1" x14ac:dyDescent="0.25">
      <c r="A675" s="108"/>
      <c r="B675" s="34"/>
      <c r="C675" s="112">
        <v>3</v>
      </c>
      <c r="D675" s="379">
        <v>724062</v>
      </c>
      <c r="E675" s="380">
        <v>543048</v>
      </c>
      <c r="F675" s="380">
        <v>452538</v>
      </c>
      <c r="G675" s="381">
        <v>271524</v>
      </c>
      <c r="H675" s="379">
        <f t="shared" si="271"/>
        <v>745785</v>
      </c>
      <c r="I675" s="365">
        <f t="shared" si="260"/>
        <v>559338</v>
      </c>
      <c r="J675" s="365">
        <f t="shared" si="261"/>
        <v>466116</v>
      </c>
      <c r="K675" s="366">
        <f t="shared" si="262"/>
        <v>279669</v>
      </c>
      <c r="L675" s="44"/>
      <c r="M675" s="348">
        <f t="shared" si="263"/>
        <v>3.0001574450806701E-2</v>
      </c>
      <c r="N675" s="348">
        <f t="shared" si="264"/>
        <v>2.9997348300702699E-2</v>
      </c>
      <c r="O675" s="348">
        <f t="shared" si="265"/>
        <v>3.0004110152075627E-2</v>
      </c>
      <c r="P675" s="348">
        <f t="shared" si="266"/>
        <v>2.9997348300702699E-2</v>
      </c>
      <c r="Q675" s="69"/>
      <c r="R675" s="152">
        <f t="shared" si="267"/>
        <v>0.75000207164579824</v>
      </c>
      <c r="S675" s="152">
        <f t="shared" si="268"/>
        <v>0.62499896417710088</v>
      </c>
      <c r="T675" s="152">
        <f t="shared" si="269"/>
        <v>0.37500103582289912</v>
      </c>
    </row>
    <row r="676" spans="1:20" s="14" customFormat="1" x14ac:dyDescent="0.25">
      <c r="A676" s="108"/>
      <c r="B676" s="34"/>
      <c r="C676" s="112">
        <v>4</v>
      </c>
      <c r="D676" s="379">
        <v>734922</v>
      </c>
      <c r="E676" s="380">
        <v>551193</v>
      </c>
      <c r="F676" s="380">
        <v>459327</v>
      </c>
      <c r="G676" s="381">
        <v>275595</v>
      </c>
      <c r="H676" s="379">
        <f t="shared" si="271"/>
        <v>756969</v>
      </c>
      <c r="I676" s="365">
        <f t="shared" si="260"/>
        <v>567726</v>
      </c>
      <c r="J676" s="365">
        <f t="shared" si="261"/>
        <v>473106</v>
      </c>
      <c r="K676" s="366">
        <f t="shared" si="262"/>
        <v>283863</v>
      </c>
      <c r="L676" s="44"/>
      <c r="M676" s="348">
        <f t="shared" si="263"/>
        <v>2.9999101945512585E-2</v>
      </c>
      <c r="N676" s="348">
        <f t="shared" si="264"/>
        <v>2.9994938252118585E-2</v>
      </c>
      <c r="O676" s="348">
        <f t="shared" si="265"/>
        <v>2.9998236550431392E-2</v>
      </c>
      <c r="P676" s="348">
        <f t="shared" si="266"/>
        <v>3.0000544276928102E-2</v>
      </c>
      <c r="Q676" s="69"/>
      <c r="R676" s="152">
        <f t="shared" si="267"/>
        <v>0.75000204103292589</v>
      </c>
      <c r="S676" s="152">
        <f t="shared" si="268"/>
        <v>0.625001020516463</v>
      </c>
      <c r="T676" s="152">
        <f t="shared" si="269"/>
        <v>0.37499897948353705</v>
      </c>
    </row>
    <row r="677" spans="1:20" s="14" customFormat="1" x14ac:dyDescent="0.25">
      <c r="A677" s="108"/>
      <c r="B677" s="34"/>
      <c r="C677" s="112">
        <v>5</v>
      </c>
      <c r="D677" s="379">
        <v>745953</v>
      </c>
      <c r="E677" s="380">
        <v>559464</v>
      </c>
      <c r="F677" s="380">
        <v>466221</v>
      </c>
      <c r="G677" s="381">
        <v>279732</v>
      </c>
      <c r="H677" s="379">
        <f t="shared" si="271"/>
        <v>768333</v>
      </c>
      <c r="I677" s="365">
        <f t="shared" si="260"/>
        <v>576249</v>
      </c>
      <c r="J677" s="365">
        <f t="shared" si="261"/>
        <v>480207</v>
      </c>
      <c r="K677" s="366">
        <f t="shared" si="262"/>
        <v>288126</v>
      </c>
      <c r="L677" s="44"/>
      <c r="M677" s="348">
        <f t="shared" si="263"/>
        <v>3.0001890199516591E-2</v>
      </c>
      <c r="N677" s="348">
        <f t="shared" si="264"/>
        <v>3.000193041911544E-2</v>
      </c>
      <c r="O677" s="348">
        <f t="shared" si="265"/>
        <v>2.999864870951759E-2</v>
      </c>
      <c r="P677" s="348">
        <f t="shared" si="266"/>
        <v>3.0007292694436104E-2</v>
      </c>
      <c r="Q677" s="69"/>
      <c r="R677" s="152">
        <f t="shared" si="267"/>
        <v>0.74999899457472519</v>
      </c>
      <c r="S677" s="152">
        <f t="shared" si="268"/>
        <v>0.62500050271263741</v>
      </c>
      <c r="T677" s="152">
        <f t="shared" si="269"/>
        <v>0.37499949728736259</v>
      </c>
    </row>
    <row r="678" spans="1:20" s="14" customFormat="1" x14ac:dyDescent="0.25">
      <c r="A678" s="108"/>
      <c r="B678" s="34"/>
      <c r="C678" s="112">
        <v>6</v>
      </c>
      <c r="D678" s="379">
        <v>750024</v>
      </c>
      <c r="E678" s="380">
        <v>562518</v>
      </c>
      <c r="F678" s="380">
        <v>468765</v>
      </c>
      <c r="G678" s="381">
        <v>281259</v>
      </c>
      <c r="H678" s="379">
        <f>ROUND($D678*(1+$G$21)/3,0)*3</f>
        <v>772524</v>
      </c>
      <c r="I678" s="365">
        <f t="shared" si="260"/>
        <v>579393</v>
      </c>
      <c r="J678" s="365">
        <f t="shared" si="261"/>
        <v>482829</v>
      </c>
      <c r="K678" s="366">
        <f t="shared" si="262"/>
        <v>289698</v>
      </c>
      <c r="L678" s="44"/>
      <c r="M678" s="355">
        <f t="shared" si="263"/>
        <v>2.9999040030719015E-2</v>
      </c>
      <c r="N678" s="355">
        <f t="shared" si="264"/>
        <v>2.9999040030719015E-2</v>
      </c>
      <c r="O678" s="355">
        <f t="shared" si="265"/>
        <v>3.0002239928322294E-2</v>
      </c>
      <c r="P678" s="355">
        <f t="shared" si="266"/>
        <v>3.0004373193391144E-2</v>
      </c>
      <c r="Q678" s="69"/>
      <c r="R678" s="152">
        <f t="shared" si="267"/>
        <v>0.75</v>
      </c>
      <c r="S678" s="152">
        <f t="shared" si="268"/>
        <v>0.625</v>
      </c>
      <c r="T678" s="152">
        <f t="shared" si="269"/>
        <v>0.375</v>
      </c>
    </row>
    <row r="679" spans="1:20" s="14" customFormat="1" x14ac:dyDescent="0.25">
      <c r="A679" s="108"/>
      <c r="B679" s="34"/>
      <c r="C679" s="112">
        <v>7</v>
      </c>
      <c r="D679" s="379">
        <v>761274</v>
      </c>
      <c r="E679" s="380">
        <v>570957</v>
      </c>
      <c r="F679" s="380">
        <v>475797</v>
      </c>
      <c r="G679" s="381">
        <v>285477</v>
      </c>
      <c r="H679" s="379">
        <f t="shared" ref="H679:H687" si="272">ROUND($D679*(1+$G$21)/3,0)*3</f>
        <v>784113</v>
      </c>
      <c r="I679" s="365">
        <f t="shared" si="260"/>
        <v>588084</v>
      </c>
      <c r="J679" s="365">
        <f t="shared" si="261"/>
        <v>490071</v>
      </c>
      <c r="K679" s="366">
        <f t="shared" si="262"/>
        <v>294042</v>
      </c>
      <c r="L679" s="44"/>
      <c r="M679" s="355">
        <f t="shared" si="263"/>
        <v>3.0001024598239268E-2</v>
      </c>
      <c r="N679" s="355">
        <f t="shared" si="264"/>
        <v>2.9997005028399686E-2</v>
      </c>
      <c r="O679" s="355">
        <f t="shared" si="265"/>
        <v>3.0000189156299852E-2</v>
      </c>
      <c r="P679" s="355">
        <f t="shared" si="266"/>
        <v>3.0002417007324582E-2</v>
      </c>
      <c r="Q679" s="69"/>
      <c r="R679" s="152">
        <f t="shared" si="267"/>
        <v>0.7500019703812294</v>
      </c>
      <c r="S679" s="152">
        <f t="shared" si="268"/>
        <v>0.62500098519061464</v>
      </c>
      <c r="T679" s="152">
        <f t="shared" si="269"/>
        <v>0.3749990148093853</v>
      </c>
    </row>
    <row r="680" spans="1:20" s="14" customFormat="1" ht="14.4" thickBot="1" x14ac:dyDescent="0.3">
      <c r="A680" s="108"/>
      <c r="B680" s="47"/>
      <c r="C680" s="113">
        <v>8</v>
      </c>
      <c r="D680" s="382">
        <v>772692</v>
      </c>
      <c r="E680" s="383">
        <v>579519</v>
      </c>
      <c r="F680" s="383">
        <v>482934</v>
      </c>
      <c r="G680" s="384">
        <v>289761</v>
      </c>
      <c r="H680" s="382">
        <f t="shared" si="272"/>
        <v>795873</v>
      </c>
      <c r="I680" s="367">
        <f t="shared" si="260"/>
        <v>596904</v>
      </c>
      <c r="J680" s="367">
        <f t="shared" si="261"/>
        <v>497421</v>
      </c>
      <c r="K680" s="368">
        <f t="shared" si="262"/>
        <v>298452</v>
      </c>
      <c r="L680" s="44"/>
      <c r="M680" s="355">
        <f t="shared" si="263"/>
        <v>3.0000310602413382E-2</v>
      </c>
      <c r="N680" s="355">
        <f t="shared" si="264"/>
        <v>2.9999016425690962E-2</v>
      </c>
      <c r="O680" s="355">
        <f t="shared" si="265"/>
        <v>2.9997887910149214E-2</v>
      </c>
      <c r="P680" s="355">
        <f t="shared" si="266"/>
        <v>2.9993684450288341E-2</v>
      </c>
      <c r="Q680" s="69"/>
      <c r="R680" s="152">
        <f t="shared" si="267"/>
        <v>0.75</v>
      </c>
      <c r="S680" s="152">
        <f t="shared" si="268"/>
        <v>0.62500194126508368</v>
      </c>
      <c r="T680" s="152">
        <f t="shared" si="269"/>
        <v>0.37500194126508363</v>
      </c>
    </row>
    <row r="681" spans="1:20" s="14" customFormat="1" ht="16.5" customHeight="1" x14ac:dyDescent="0.25">
      <c r="A681" s="108">
        <v>49</v>
      </c>
      <c r="B681" s="34" t="s">
        <v>783</v>
      </c>
      <c r="C681" s="114">
        <v>1</v>
      </c>
      <c r="D681" s="372">
        <v>796041</v>
      </c>
      <c r="E681" s="373">
        <v>597030</v>
      </c>
      <c r="F681" s="373">
        <v>497526</v>
      </c>
      <c r="G681" s="378">
        <v>298515</v>
      </c>
      <c r="H681" s="372">
        <f t="shared" si="272"/>
        <v>819921</v>
      </c>
      <c r="I681" s="362">
        <f t="shared" si="260"/>
        <v>614940</v>
      </c>
      <c r="J681" s="362">
        <f t="shared" si="261"/>
        <v>512451</v>
      </c>
      <c r="K681" s="363">
        <f t="shared" si="262"/>
        <v>307470</v>
      </c>
      <c r="L681" s="44"/>
      <c r="M681" s="355">
        <f t="shared" si="263"/>
        <v>2.9998454853456039E-2</v>
      </c>
      <c r="N681" s="355">
        <f t="shared" si="264"/>
        <v>2.9998492538063415E-2</v>
      </c>
      <c r="O681" s="355">
        <f t="shared" si="265"/>
        <v>2.9998432242737062E-2</v>
      </c>
      <c r="P681" s="355">
        <f t="shared" si="266"/>
        <v>2.9998492538063415E-2</v>
      </c>
      <c r="Q681" s="69"/>
      <c r="R681" s="152">
        <f t="shared" si="267"/>
        <v>0.74999905783747323</v>
      </c>
      <c r="S681" s="152">
        <f t="shared" si="268"/>
        <v>0.62500047108126344</v>
      </c>
      <c r="T681" s="152">
        <f t="shared" si="269"/>
        <v>0.37499952891873661</v>
      </c>
    </row>
    <row r="682" spans="1:20" s="14" customFormat="1" x14ac:dyDescent="0.25">
      <c r="A682" s="108"/>
      <c r="B682" s="158" t="s">
        <v>784</v>
      </c>
      <c r="C682" s="112">
        <v>2</v>
      </c>
      <c r="D682" s="379">
        <v>807978</v>
      </c>
      <c r="E682" s="380">
        <v>605985</v>
      </c>
      <c r="F682" s="380">
        <v>504987</v>
      </c>
      <c r="G682" s="381">
        <v>302991</v>
      </c>
      <c r="H682" s="379">
        <f t="shared" si="272"/>
        <v>832218</v>
      </c>
      <c r="I682" s="365">
        <f t="shared" si="260"/>
        <v>624165</v>
      </c>
      <c r="J682" s="365">
        <f t="shared" si="261"/>
        <v>520137</v>
      </c>
      <c r="K682" s="366">
        <f t="shared" si="262"/>
        <v>312081</v>
      </c>
      <c r="L682" s="44"/>
      <c r="M682" s="355">
        <f t="shared" si="263"/>
        <v>3.000081685392424E-2</v>
      </c>
      <c r="N682" s="355">
        <f t="shared" si="264"/>
        <v>3.0000742592638432E-2</v>
      </c>
      <c r="O682" s="355">
        <f t="shared" si="265"/>
        <v>3.0000772297108638E-2</v>
      </c>
      <c r="P682" s="355">
        <f t="shared" si="266"/>
        <v>3.0000891115577692E-2</v>
      </c>
      <c r="Q682" s="69"/>
      <c r="R682" s="152">
        <f t="shared" si="267"/>
        <v>0.75000185648619144</v>
      </c>
      <c r="S682" s="152">
        <f t="shared" si="268"/>
        <v>0.62500092824309572</v>
      </c>
      <c r="T682" s="152">
        <f t="shared" si="269"/>
        <v>0.37499907175690428</v>
      </c>
    </row>
    <row r="683" spans="1:20" s="14" customFormat="1" x14ac:dyDescent="0.25">
      <c r="A683" s="108"/>
      <c r="B683" s="34"/>
      <c r="C683" s="112">
        <v>3</v>
      </c>
      <c r="D683" s="379">
        <v>820110</v>
      </c>
      <c r="E683" s="380">
        <v>615084</v>
      </c>
      <c r="F683" s="380">
        <v>512568</v>
      </c>
      <c r="G683" s="381">
        <v>307542</v>
      </c>
      <c r="H683" s="379">
        <f t="shared" si="272"/>
        <v>844713</v>
      </c>
      <c r="I683" s="365">
        <f t="shared" si="260"/>
        <v>633534</v>
      </c>
      <c r="J683" s="365">
        <f t="shared" si="261"/>
        <v>527946</v>
      </c>
      <c r="K683" s="366">
        <f t="shared" si="262"/>
        <v>316767</v>
      </c>
      <c r="L683" s="44"/>
      <c r="M683" s="355">
        <f t="shared" si="263"/>
        <v>2.9999634195412812E-2</v>
      </c>
      <c r="N683" s="355">
        <f t="shared" si="264"/>
        <v>2.9995902998614824E-2</v>
      </c>
      <c r="O683" s="355">
        <f t="shared" si="265"/>
        <v>3.0001872922226905E-2</v>
      </c>
      <c r="P683" s="355">
        <f t="shared" si="266"/>
        <v>2.9995902998614824E-2</v>
      </c>
      <c r="Q683" s="69"/>
      <c r="R683" s="152">
        <f t="shared" si="267"/>
        <v>0.750001829022936</v>
      </c>
      <c r="S683" s="152">
        <f t="shared" si="268"/>
        <v>0.624999085488532</v>
      </c>
      <c r="T683" s="152">
        <f t="shared" si="269"/>
        <v>0.375000914511468</v>
      </c>
    </row>
    <row r="684" spans="1:20" s="14" customFormat="1" x14ac:dyDescent="0.25">
      <c r="A684" s="108"/>
      <c r="B684" s="34"/>
      <c r="C684" s="112">
        <v>4</v>
      </c>
      <c r="D684" s="379">
        <v>832404</v>
      </c>
      <c r="E684" s="380">
        <v>624303</v>
      </c>
      <c r="F684" s="380">
        <v>520254</v>
      </c>
      <c r="G684" s="381">
        <v>312153</v>
      </c>
      <c r="H684" s="379">
        <f t="shared" si="272"/>
        <v>857376</v>
      </c>
      <c r="I684" s="365">
        <f t="shared" si="260"/>
        <v>643032</v>
      </c>
      <c r="J684" s="365">
        <f t="shared" si="261"/>
        <v>535860</v>
      </c>
      <c r="K684" s="366">
        <f t="shared" si="262"/>
        <v>321516</v>
      </c>
      <c r="L684" s="44"/>
      <c r="M684" s="355">
        <f t="shared" si="263"/>
        <v>2.9999855839231912E-2</v>
      </c>
      <c r="N684" s="355">
        <f t="shared" si="264"/>
        <v>2.9999855839231912E-2</v>
      </c>
      <c r="O684" s="355">
        <f t="shared" si="265"/>
        <v>2.9996886136387225E-2</v>
      </c>
      <c r="P684" s="355">
        <f t="shared" si="266"/>
        <v>2.9994906344004382E-2</v>
      </c>
      <c r="Q684" s="69"/>
      <c r="R684" s="152">
        <f t="shared" si="267"/>
        <v>0.75</v>
      </c>
      <c r="S684" s="152">
        <f t="shared" si="268"/>
        <v>0.62500180200960109</v>
      </c>
      <c r="T684" s="152">
        <f t="shared" si="269"/>
        <v>0.37500180200960109</v>
      </c>
    </row>
    <row r="685" spans="1:20" s="14" customFormat="1" x14ac:dyDescent="0.25">
      <c r="A685" s="108"/>
      <c r="B685" s="34"/>
      <c r="C685" s="112">
        <v>5</v>
      </c>
      <c r="D685" s="379">
        <v>844884</v>
      </c>
      <c r="E685" s="380">
        <v>633663</v>
      </c>
      <c r="F685" s="380">
        <v>528054</v>
      </c>
      <c r="G685" s="381">
        <v>316833</v>
      </c>
      <c r="H685" s="379">
        <f t="shared" si="272"/>
        <v>870231</v>
      </c>
      <c r="I685" s="365">
        <f t="shared" si="260"/>
        <v>652674</v>
      </c>
      <c r="J685" s="365">
        <f t="shared" si="261"/>
        <v>543894</v>
      </c>
      <c r="K685" s="366">
        <f t="shared" si="262"/>
        <v>326337</v>
      </c>
      <c r="L685" s="44"/>
      <c r="M685" s="355">
        <f t="shared" si="263"/>
        <v>3.0000568125328447E-2</v>
      </c>
      <c r="N685" s="355">
        <f t="shared" si="264"/>
        <v>3.0001751719762711E-2</v>
      </c>
      <c r="O685" s="355">
        <f t="shared" si="265"/>
        <v>2.9996932131941052E-2</v>
      </c>
      <c r="P685" s="355">
        <f t="shared" si="266"/>
        <v>2.9996875325486928E-2</v>
      </c>
      <c r="Q685" s="69"/>
      <c r="R685" s="152">
        <f t="shared" si="267"/>
        <v>0.75</v>
      </c>
      <c r="S685" s="152">
        <f t="shared" si="268"/>
        <v>0.62500177539165136</v>
      </c>
      <c r="T685" s="152">
        <f t="shared" si="269"/>
        <v>0.37500177539165142</v>
      </c>
    </row>
    <row r="686" spans="1:20" s="14" customFormat="1" x14ac:dyDescent="0.25">
      <c r="A686" s="108"/>
      <c r="B686" s="34"/>
      <c r="C686" s="112">
        <v>6</v>
      </c>
      <c r="D686" s="379">
        <v>857562</v>
      </c>
      <c r="E686" s="380">
        <v>643173</v>
      </c>
      <c r="F686" s="380">
        <v>535977</v>
      </c>
      <c r="G686" s="381">
        <v>321585</v>
      </c>
      <c r="H686" s="379">
        <f t="shared" si="272"/>
        <v>883290</v>
      </c>
      <c r="I686" s="365">
        <f t="shared" si="260"/>
        <v>662469</v>
      </c>
      <c r="J686" s="365">
        <f t="shared" si="261"/>
        <v>552057</v>
      </c>
      <c r="K686" s="366">
        <f t="shared" si="262"/>
        <v>331233</v>
      </c>
      <c r="L686" s="44"/>
      <c r="M686" s="355">
        <f t="shared" si="263"/>
        <v>3.0001329349947876E-2</v>
      </c>
      <c r="N686" s="355">
        <f t="shared" si="264"/>
        <v>3.0001259381224027E-2</v>
      </c>
      <c r="O686" s="355">
        <f t="shared" si="265"/>
        <v>3.0001287368674402E-2</v>
      </c>
      <c r="P686" s="355">
        <f t="shared" si="266"/>
        <v>3.0001399318998086E-2</v>
      </c>
      <c r="Q686" s="69"/>
      <c r="R686" s="152">
        <f t="shared" si="267"/>
        <v>0.75000174914466822</v>
      </c>
      <c r="S686" s="152">
        <f t="shared" si="268"/>
        <v>0.62500087457233411</v>
      </c>
      <c r="T686" s="152">
        <f t="shared" si="269"/>
        <v>0.37499912542766589</v>
      </c>
    </row>
    <row r="687" spans="1:20" s="14" customFormat="1" x14ac:dyDescent="0.25">
      <c r="A687" s="108"/>
      <c r="B687" s="34"/>
      <c r="C687" s="112">
        <v>7</v>
      </c>
      <c r="D687" s="379">
        <v>870423</v>
      </c>
      <c r="E687" s="380">
        <v>652818</v>
      </c>
      <c r="F687" s="380">
        <v>544014</v>
      </c>
      <c r="G687" s="381">
        <v>326409</v>
      </c>
      <c r="H687" s="379">
        <f t="shared" si="272"/>
        <v>896535</v>
      </c>
      <c r="I687" s="365">
        <f t="shared" si="260"/>
        <v>672402</v>
      </c>
      <c r="J687" s="365">
        <f t="shared" si="261"/>
        <v>560334</v>
      </c>
      <c r="K687" s="366">
        <f t="shared" si="262"/>
        <v>336201</v>
      </c>
      <c r="L687" s="44"/>
      <c r="M687" s="355">
        <f t="shared" si="263"/>
        <v>2.9999207281976695E-2</v>
      </c>
      <c r="N687" s="355">
        <f t="shared" si="264"/>
        <v>2.9999172816926004E-2</v>
      </c>
      <c r="O687" s="355">
        <f t="shared" si="265"/>
        <v>2.9999227961045122E-2</v>
      </c>
      <c r="P687" s="355">
        <f t="shared" si="266"/>
        <v>2.9999172816926004E-2</v>
      </c>
      <c r="Q687" s="69"/>
      <c r="R687" s="152">
        <f t="shared" si="267"/>
        <v>0.75000086165002533</v>
      </c>
      <c r="S687" s="152">
        <f t="shared" si="268"/>
        <v>0.62499956917498733</v>
      </c>
      <c r="T687" s="152">
        <f t="shared" si="269"/>
        <v>0.37500043082501267</v>
      </c>
    </row>
    <row r="688" spans="1:20" s="14" customFormat="1" x14ac:dyDescent="0.25">
      <c r="A688" s="108"/>
      <c r="B688" s="34"/>
      <c r="C688" s="112">
        <v>8</v>
      </c>
      <c r="D688" s="379">
        <v>883482</v>
      </c>
      <c r="E688" s="380">
        <v>662613</v>
      </c>
      <c r="F688" s="380">
        <v>552177</v>
      </c>
      <c r="G688" s="381">
        <v>331305</v>
      </c>
      <c r="H688" s="379">
        <f>ROUND($D688*(1+$G$22)/3,0)*3</f>
        <v>909987</v>
      </c>
      <c r="I688" s="365">
        <f t="shared" si="260"/>
        <v>682491</v>
      </c>
      <c r="J688" s="365">
        <f t="shared" si="261"/>
        <v>568743</v>
      </c>
      <c r="K688" s="366">
        <f t="shared" si="262"/>
        <v>341244</v>
      </c>
      <c r="L688" s="44"/>
      <c r="M688" s="355">
        <f t="shared" si="263"/>
        <v>3.0000611217885595E-2</v>
      </c>
      <c r="N688" s="355">
        <f t="shared" si="264"/>
        <v>2.9999411421146281E-2</v>
      </c>
      <c r="O688" s="355">
        <f t="shared" si="265"/>
        <v>3.0001249599313263E-2</v>
      </c>
      <c r="P688" s="355">
        <f t="shared" si="266"/>
        <v>2.9999547244985738E-2</v>
      </c>
      <c r="Q688" s="69"/>
      <c r="R688" s="152">
        <f t="shared" si="267"/>
        <v>0.75000169782745996</v>
      </c>
      <c r="S688" s="152">
        <f t="shared" si="268"/>
        <v>0.62500084891372998</v>
      </c>
      <c r="T688" s="152">
        <f t="shared" si="269"/>
        <v>0.37499915108627002</v>
      </c>
    </row>
    <row r="689" spans="1:20" s="14" customFormat="1" x14ac:dyDescent="0.25">
      <c r="A689" s="108"/>
      <c r="B689" s="34"/>
      <c r="C689" s="112">
        <v>9</v>
      </c>
      <c r="D689" s="379">
        <v>896739</v>
      </c>
      <c r="E689" s="380">
        <v>672555</v>
      </c>
      <c r="F689" s="380">
        <v>560463</v>
      </c>
      <c r="G689" s="381">
        <v>336276</v>
      </c>
      <c r="H689" s="379">
        <f t="shared" ref="H689:H710" si="273">ROUND($D689*(1+$G$22)/3,0)*3</f>
        <v>923640</v>
      </c>
      <c r="I689" s="365">
        <f t="shared" si="260"/>
        <v>692730</v>
      </c>
      <c r="J689" s="365">
        <f t="shared" si="261"/>
        <v>577275</v>
      </c>
      <c r="K689" s="366">
        <f t="shared" si="262"/>
        <v>346365</v>
      </c>
      <c r="L689" s="44"/>
      <c r="M689" s="355">
        <f t="shared" si="263"/>
        <v>2.9998695272537495E-2</v>
      </c>
      <c r="N689" s="355">
        <f t="shared" si="264"/>
        <v>2.9997546669045656E-2</v>
      </c>
      <c r="O689" s="355">
        <f t="shared" si="265"/>
        <v>2.9996627788096628E-2</v>
      </c>
      <c r="P689" s="355">
        <f t="shared" si="266"/>
        <v>3.0002141098383471E-2</v>
      </c>
      <c r="Q689" s="69"/>
      <c r="R689" s="152">
        <f t="shared" si="267"/>
        <v>0.75000083636375803</v>
      </c>
      <c r="S689" s="152">
        <f t="shared" si="268"/>
        <v>0.62500125454563704</v>
      </c>
      <c r="T689" s="152">
        <f t="shared" si="269"/>
        <v>0.37499874545436296</v>
      </c>
    </row>
    <row r="690" spans="1:20" s="14" customFormat="1" x14ac:dyDescent="0.25">
      <c r="A690" s="108"/>
      <c r="B690" s="34"/>
      <c r="C690" s="112">
        <v>10</v>
      </c>
      <c r="D690" s="379">
        <v>910194</v>
      </c>
      <c r="E690" s="380">
        <v>682647</v>
      </c>
      <c r="F690" s="380">
        <v>568872</v>
      </c>
      <c r="G690" s="381">
        <v>341322</v>
      </c>
      <c r="H690" s="379">
        <f t="shared" si="273"/>
        <v>937500</v>
      </c>
      <c r="I690" s="365">
        <f t="shared" si="260"/>
        <v>703125</v>
      </c>
      <c r="J690" s="365">
        <f t="shared" si="261"/>
        <v>585939</v>
      </c>
      <c r="K690" s="366">
        <f t="shared" si="262"/>
        <v>351564</v>
      </c>
      <c r="L690" s="44"/>
      <c r="M690" s="355">
        <f t="shared" si="263"/>
        <v>3.0000197760037969E-2</v>
      </c>
      <c r="N690" s="355">
        <f t="shared" si="264"/>
        <v>2.999793451080866E-2</v>
      </c>
      <c r="O690" s="355">
        <f t="shared" si="265"/>
        <v>3.0001476606336751E-2</v>
      </c>
      <c r="P690" s="355">
        <f t="shared" si="266"/>
        <v>3.0006855696380542E-2</v>
      </c>
      <c r="Q690" s="69"/>
      <c r="R690" s="152">
        <f t="shared" si="267"/>
        <v>0.75000164800031643</v>
      </c>
      <c r="S690" s="152">
        <f t="shared" si="268"/>
        <v>0.62500082400015822</v>
      </c>
      <c r="T690" s="152">
        <f t="shared" si="269"/>
        <v>0.37499917599984178</v>
      </c>
    </row>
    <row r="691" spans="1:20" s="14" customFormat="1" x14ac:dyDescent="0.25">
      <c r="A691" s="108"/>
      <c r="B691" s="34"/>
      <c r="C691" s="112">
        <v>11</v>
      </c>
      <c r="D691" s="379">
        <v>923844</v>
      </c>
      <c r="E691" s="380">
        <v>692883</v>
      </c>
      <c r="F691" s="380">
        <v>577404</v>
      </c>
      <c r="G691" s="381">
        <v>346443</v>
      </c>
      <c r="H691" s="379">
        <f t="shared" si="273"/>
        <v>951558</v>
      </c>
      <c r="I691" s="365">
        <f t="shared" si="260"/>
        <v>713670</v>
      </c>
      <c r="J691" s="365">
        <f t="shared" si="261"/>
        <v>594723</v>
      </c>
      <c r="K691" s="366">
        <f t="shared" si="262"/>
        <v>356835</v>
      </c>
      <c r="L691" s="44"/>
      <c r="M691" s="355">
        <f t="shared" si="263"/>
        <v>2.9998571187343316E-2</v>
      </c>
      <c r="N691" s="355">
        <f t="shared" si="264"/>
        <v>3.0000736055004959E-2</v>
      </c>
      <c r="O691" s="355">
        <f t="shared" si="265"/>
        <v>2.999459650435397E-2</v>
      </c>
      <c r="P691" s="355">
        <f t="shared" si="266"/>
        <v>2.9996276443743992E-2</v>
      </c>
      <c r="Q691" s="69"/>
      <c r="R691" s="152">
        <f t="shared" si="267"/>
        <v>0.75</v>
      </c>
      <c r="S691" s="152">
        <f t="shared" si="268"/>
        <v>0.62500162365074619</v>
      </c>
      <c r="T691" s="152">
        <f t="shared" si="269"/>
        <v>0.37500162365074624</v>
      </c>
    </row>
    <row r="692" spans="1:20" s="14" customFormat="1" x14ac:dyDescent="0.25">
      <c r="A692" s="108"/>
      <c r="B692" s="34"/>
      <c r="C692" s="112">
        <v>12</v>
      </c>
      <c r="D692" s="379">
        <v>937704</v>
      </c>
      <c r="E692" s="380">
        <v>703278</v>
      </c>
      <c r="F692" s="380">
        <v>586065</v>
      </c>
      <c r="G692" s="381">
        <v>351639</v>
      </c>
      <c r="H692" s="379">
        <f t="shared" si="273"/>
        <v>965835</v>
      </c>
      <c r="I692" s="365">
        <f t="shared" si="260"/>
        <v>724377</v>
      </c>
      <c r="J692" s="365">
        <f t="shared" si="261"/>
        <v>603648</v>
      </c>
      <c r="K692" s="366">
        <f t="shared" si="262"/>
        <v>362187</v>
      </c>
      <c r="L692" s="44"/>
      <c r="M692" s="355">
        <f t="shared" si="263"/>
        <v>2.9999872027846739E-2</v>
      </c>
      <c r="N692" s="355">
        <f t="shared" si="264"/>
        <v>3.0000938462457237E-2</v>
      </c>
      <c r="O692" s="355">
        <f t="shared" si="265"/>
        <v>3.0001791610145632E-2</v>
      </c>
      <c r="P692" s="355">
        <f t="shared" si="266"/>
        <v>2.9996672724015256E-2</v>
      </c>
      <c r="Q692" s="69"/>
      <c r="R692" s="152">
        <f t="shared" si="267"/>
        <v>0.75</v>
      </c>
      <c r="S692" s="152">
        <f t="shared" si="268"/>
        <v>0.625</v>
      </c>
      <c r="T692" s="152">
        <f t="shared" si="269"/>
        <v>0.375</v>
      </c>
    </row>
    <row r="693" spans="1:20" s="14" customFormat="1" x14ac:dyDescent="0.25">
      <c r="A693" s="108"/>
      <c r="B693" s="34"/>
      <c r="C693" s="112">
        <v>13</v>
      </c>
      <c r="D693" s="379">
        <v>951762</v>
      </c>
      <c r="E693" s="380">
        <v>713823</v>
      </c>
      <c r="F693" s="380">
        <v>594852</v>
      </c>
      <c r="G693" s="381">
        <v>356910</v>
      </c>
      <c r="H693" s="379">
        <f t="shared" si="273"/>
        <v>980316</v>
      </c>
      <c r="I693" s="365">
        <f t="shared" si="260"/>
        <v>735237</v>
      </c>
      <c r="J693" s="365">
        <f t="shared" si="261"/>
        <v>612699</v>
      </c>
      <c r="K693" s="366">
        <f t="shared" si="262"/>
        <v>367620</v>
      </c>
      <c r="L693" s="44"/>
      <c r="M693" s="355">
        <f t="shared" si="263"/>
        <v>3.0001197778436205E-2</v>
      </c>
      <c r="N693" s="355">
        <f t="shared" si="264"/>
        <v>2.999903337381956E-2</v>
      </c>
      <c r="O693" s="355">
        <f t="shared" si="265"/>
        <v>3.0002420770208389E-2</v>
      </c>
      <c r="P693" s="355">
        <f t="shared" si="266"/>
        <v>3.0007564932335883E-2</v>
      </c>
      <c r="Q693" s="69"/>
      <c r="R693" s="152">
        <f t="shared" si="267"/>
        <v>0.75000157602425821</v>
      </c>
      <c r="S693" s="152">
        <f t="shared" si="268"/>
        <v>0.6250007880121291</v>
      </c>
      <c r="T693" s="152">
        <f t="shared" si="269"/>
        <v>0.3749992119878709</v>
      </c>
    </row>
    <row r="694" spans="1:20" s="14" customFormat="1" x14ac:dyDescent="0.25">
      <c r="A694" s="108"/>
      <c r="B694" s="34"/>
      <c r="C694" s="112">
        <v>14</v>
      </c>
      <c r="D694" s="379">
        <v>966042</v>
      </c>
      <c r="E694" s="380">
        <v>724533</v>
      </c>
      <c r="F694" s="380">
        <v>603777</v>
      </c>
      <c r="G694" s="381">
        <v>362265</v>
      </c>
      <c r="H694" s="379">
        <f t="shared" si="273"/>
        <v>995022</v>
      </c>
      <c r="I694" s="365">
        <f t="shared" si="260"/>
        <v>746268</v>
      </c>
      <c r="J694" s="365">
        <f t="shared" si="261"/>
        <v>621888</v>
      </c>
      <c r="K694" s="366">
        <f t="shared" si="262"/>
        <v>373134</v>
      </c>
      <c r="L694" s="44"/>
      <c r="M694" s="355">
        <f t="shared" si="263"/>
        <v>2.9998695708882223E-2</v>
      </c>
      <c r="N694" s="355">
        <f t="shared" si="264"/>
        <v>2.9998633602610233E-2</v>
      </c>
      <c r="O694" s="355">
        <f t="shared" si="265"/>
        <v>2.9996174084140338E-2</v>
      </c>
      <c r="P694" s="355">
        <f t="shared" si="266"/>
        <v>3.0002898430706804E-2</v>
      </c>
      <c r="Q694" s="69"/>
      <c r="R694" s="152">
        <f t="shared" si="267"/>
        <v>0.75000155272752111</v>
      </c>
      <c r="S694" s="152">
        <f t="shared" si="268"/>
        <v>0.62500077636376061</v>
      </c>
      <c r="T694" s="152">
        <f t="shared" si="269"/>
        <v>0.37499922363623944</v>
      </c>
    </row>
    <row r="695" spans="1:20" s="14" customFormat="1" ht="14.4" thickBot="1" x14ac:dyDescent="0.3">
      <c r="A695" s="108"/>
      <c r="B695" s="47"/>
      <c r="C695" s="113">
        <v>15</v>
      </c>
      <c r="D695" s="382">
        <v>980529</v>
      </c>
      <c r="E695" s="383">
        <v>735396</v>
      </c>
      <c r="F695" s="383">
        <v>612831</v>
      </c>
      <c r="G695" s="384">
        <v>367698</v>
      </c>
      <c r="H695" s="382">
        <f t="shared" si="273"/>
        <v>1009944</v>
      </c>
      <c r="I695" s="367">
        <f t="shared" si="260"/>
        <v>757458</v>
      </c>
      <c r="J695" s="367">
        <f t="shared" si="261"/>
        <v>631215</v>
      </c>
      <c r="K695" s="368">
        <f t="shared" si="262"/>
        <v>378729</v>
      </c>
      <c r="L695" s="44"/>
      <c r="M695" s="355">
        <f t="shared" si="263"/>
        <v>2.9999112723846005E-2</v>
      </c>
      <c r="N695" s="355">
        <f t="shared" si="264"/>
        <v>3.0000163177390141E-2</v>
      </c>
      <c r="O695" s="355">
        <f t="shared" si="265"/>
        <v>2.9998482452747985E-2</v>
      </c>
      <c r="P695" s="355">
        <f t="shared" si="266"/>
        <v>3.0000163177390141E-2</v>
      </c>
      <c r="Q695" s="69"/>
      <c r="R695" s="152">
        <f t="shared" si="267"/>
        <v>0.74999923510676381</v>
      </c>
      <c r="S695" s="152">
        <f t="shared" si="268"/>
        <v>0.62500038244661815</v>
      </c>
      <c r="T695" s="152">
        <f t="shared" si="269"/>
        <v>0.3749996175533819</v>
      </c>
    </row>
    <row r="696" spans="1:20" s="14" customFormat="1" ht="17.25" customHeight="1" x14ac:dyDescent="0.25">
      <c r="A696" s="108">
        <v>50</v>
      </c>
      <c r="B696" s="34" t="s">
        <v>785</v>
      </c>
      <c r="C696" s="114">
        <v>1</v>
      </c>
      <c r="D696" s="372">
        <v>937704</v>
      </c>
      <c r="E696" s="373">
        <v>703278</v>
      </c>
      <c r="F696" s="373">
        <v>586065</v>
      </c>
      <c r="G696" s="378">
        <v>351639</v>
      </c>
      <c r="H696" s="372">
        <f t="shared" si="273"/>
        <v>965835</v>
      </c>
      <c r="I696" s="362">
        <f t="shared" si="260"/>
        <v>724377</v>
      </c>
      <c r="J696" s="362">
        <f t="shared" si="261"/>
        <v>603648</v>
      </c>
      <c r="K696" s="363">
        <f t="shared" si="262"/>
        <v>362187</v>
      </c>
      <c r="L696" s="44"/>
      <c r="M696" s="355">
        <f t="shared" si="263"/>
        <v>2.9999872027846739E-2</v>
      </c>
      <c r="N696" s="355">
        <f t="shared" si="264"/>
        <v>3.0000938462457237E-2</v>
      </c>
      <c r="O696" s="355">
        <f t="shared" si="265"/>
        <v>3.0001791610145632E-2</v>
      </c>
      <c r="P696" s="355">
        <f t="shared" si="266"/>
        <v>2.9996672724015256E-2</v>
      </c>
      <c r="Q696" s="69"/>
      <c r="R696" s="152">
        <f t="shared" si="267"/>
        <v>0.75</v>
      </c>
      <c r="S696" s="152">
        <f t="shared" si="268"/>
        <v>0.625</v>
      </c>
      <c r="T696" s="152">
        <f t="shared" si="269"/>
        <v>0.375</v>
      </c>
    </row>
    <row r="697" spans="1:20" s="14" customFormat="1" ht="15.75" customHeight="1" x14ac:dyDescent="0.25">
      <c r="A697" s="108"/>
      <c r="B697" s="158" t="s">
        <v>786</v>
      </c>
      <c r="C697" s="112">
        <v>2</v>
      </c>
      <c r="D697" s="379">
        <v>951762</v>
      </c>
      <c r="E697" s="380">
        <v>713823</v>
      </c>
      <c r="F697" s="380">
        <v>594852</v>
      </c>
      <c r="G697" s="381">
        <v>356910</v>
      </c>
      <c r="H697" s="379">
        <f t="shared" si="273"/>
        <v>980316</v>
      </c>
      <c r="I697" s="365">
        <f t="shared" si="260"/>
        <v>735237</v>
      </c>
      <c r="J697" s="365">
        <f t="shared" si="261"/>
        <v>612699</v>
      </c>
      <c r="K697" s="366">
        <f t="shared" si="262"/>
        <v>367620</v>
      </c>
      <c r="L697" s="44"/>
      <c r="M697" s="355">
        <f t="shared" si="263"/>
        <v>3.0001197778436205E-2</v>
      </c>
      <c r="N697" s="355">
        <f t="shared" si="264"/>
        <v>2.999903337381956E-2</v>
      </c>
      <c r="O697" s="355">
        <f t="shared" si="265"/>
        <v>3.0002420770208389E-2</v>
      </c>
      <c r="P697" s="355">
        <f t="shared" si="266"/>
        <v>3.0007564932335883E-2</v>
      </c>
      <c r="Q697" s="69"/>
      <c r="R697" s="152">
        <f t="shared" si="267"/>
        <v>0.75000157602425821</v>
      </c>
      <c r="S697" s="152">
        <f t="shared" si="268"/>
        <v>0.6250007880121291</v>
      </c>
      <c r="T697" s="152">
        <f t="shared" si="269"/>
        <v>0.3749992119878709</v>
      </c>
    </row>
    <row r="698" spans="1:20" s="14" customFormat="1" x14ac:dyDescent="0.25">
      <c r="A698" s="108"/>
      <c r="B698" s="34"/>
      <c r="C698" s="112">
        <v>3</v>
      </c>
      <c r="D698" s="379">
        <v>966042</v>
      </c>
      <c r="E698" s="380">
        <v>724533</v>
      </c>
      <c r="F698" s="380">
        <v>603777</v>
      </c>
      <c r="G698" s="381">
        <v>362265</v>
      </c>
      <c r="H698" s="379">
        <f t="shared" si="273"/>
        <v>995022</v>
      </c>
      <c r="I698" s="365">
        <f t="shared" si="260"/>
        <v>746268</v>
      </c>
      <c r="J698" s="365">
        <f t="shared" si="261"/>
        <v>621888</v>
      </c>
      <c r="K698" s="366">
        <f t="shared" si="262"/>
        <v>373134</v>
      </c>
      <c r="L698" s="44"/>
      <c r="M698" s="355">
        <f t="shared" si="263"/>
        <v>2.9998695708882223E-2</v>
      </c>
      <c r="N698" s="355">
        <f t="shared" si="264"/>
        <v>2.9998633602610233E-2</v>
      </c>
      <c r="O698" s="355">
        <f t="shared" si="265"/>
        <v>2.9996174084140338E-2</v>
      </c>
      <c r="P698" s="355">
        <f t="shared" si="266"/>
        <v>3.0002898430706804E-2</v>
      </c>
      <c r="Q698" s="69"/>
      <c r="R698" s="152">
        <f t="shared" si="267"/>
        <v>0.75000155272752111</v>
      </c>
      <c r="S698" s="152">
        <f t="shared" si="268"/>
        <v>0.62500077636376061</v>
      </c>
      <c r="T698" s="152">
        <f t="shared" si="269"/>
        <v>0.37499922363623944</v>
      </c>
    </row>
    <row r="699" spans="1:20" s="14" customFormat="1" x14ac:dyDescent="0.25">
      <c r="A699" s="108"/>
      <c r="B699" s="34"/>
      <c r="C699" s="112">
        <v>4</v>
      </c>
      <c r="D699" s="379">
        <v>980529</v>
      </c>
      <c r="E699" s="380">
        <v>735396</v>
      </c>
      <c r="F699" s="380">
        <v>612831</v>
      </c>
      <c r="G699" s="381">
        <v>367698</v>
      </c>
      <c r="H699" s="379">
        <f t="shared" si="273"/>
        <v>1009944</v>
      </c>
      <c r="I699" s="365">
        <f t="shared" si="260"/>
        <v>757458</v>
      </c>
      <c r="J699" s="365">
        <f t="shared" si="261"/>
        <v>631215</v>
      </c>
      <c r="K699" s="366">
        <f t="shared" si="262"/>
        <v>378729</v>
      </c>
      <c r="L699" s="44"/>
      <c r="M699" s="355">
        <f t="shared" si="263"/>
        <v>2.9999112723846005E-2</v>
      </c>
      <c r="N699" s="355">
        <f t="shared" si="264"/>
        <v>3.0000163177390141E-2</v>
      </c>
      <c r="O699" s="355">
        <f t="shared" si="265"/>
        <v>2.9998482452747985E-2</v>
      </c>
      <c r="P699" s="355">
        <f t="shared" si="266"/>
        <v>3.0000163177390141E-2</v>
      </c>
      <c r="Q699" s="69"/>
      <c r="R699" s="152">
        <f t="shared" si="267"/>
        <v>0.74999923510676381</v>
      </c>
      <c r="S699" s="152">
        <f t="shared" si="268"/>
        <v>0.62500038244661815</v>
      </c>
      <c r="T699" s="152">
        <f t="shared" si="269"/>
        <v>0.3749996175533819</v>
      </c>
    </row>
    <row r="700" spans="1:20" s="14" customFormat="1" x14ac:dyDescent="0.25">
      <c r="A700" s="108"/>
      <c r="B700" s="34"/>
      <c r="C700" s="112">
        <v>5</v>
      </c>
      <c r="D700" s="379">
        <v>995235</v>
      </c>
      <c r="E700" s="380">
        <v>746427</v>
      </c>
      <c r="F700" s="380">
        <v>622023</v>
      </c>
      <c r="G700" s="381">
        <v>373212</v>
      </c>
      <c r="H700" s="379">
        <f t="shared" si="273"/>
        <v>1025091</v>
      </c>
      <c r="I700" s="365">
        <f t="shared" si="260"/>
        <v>768819</v>
      </c>
      <c r="J700" s="365">
        <f t="shared" si="261"/>
        <v>640683</v>
      </c>
      <c r="K700" s="366">
        <f t="shared" si="262"/>
        <v>384408</v>
      </c>
      <c r="L700" s="44"/>
      <c r="M700" s="355">
        <f t="shared" si="263"/>
        <v>2.9998944972795372E-2</v>
      </c>
      <c r="N700" s="355">
        <f t="shared" si="264"/>
        <v>2.9998914830251317E-2</v>
      </c>
      <c r="O700" s="355">
        <f t="shared" si="265"/>
        <v>2.9998890716259687E-2</v>
      </c>
      <c r="P700" s="355">
        <f t="shared" si="266"/>
        <v>2.999903540079097E-2</v>
      </c>
      <c r="Q700" s="69"/>
      <c r="R700" s="152">
        <f t="shared" si="267"/>
        <v>0.75000075359086049</v>
      </c>
      <c r="S700" s="152">
        <f t="shared" si="268"/>
        <v>0.62500113038629068</v>
      </c>
      <c r="T700" s="152">
        <f t="shared" si="269"/>
        <v>0.37499886961370932</v>
      </c>
    </row>
    <row r="701" spans="1:20" s="14" customFormat="1" x14ac:dyDescent="0.25">
      <c r="A701" s="108"/>
      <c r="B701" s="34"/>
      <c r="C701" s="112">
        <v>6</v>
      </c>
      <c r="D701" s="379">
        <v>1010166</v>
      </c>
      <c r="E701" s="380">
        <v>757626</v>
      </c>
      <c r="F701" s="380">
        <v>631353</v>
      </c>
      <c r="G701" s="381">
        <v>378813</v>
      </c>
      <c r="H701" s="379">
        <f t="shared" si="273"/>
        <v>1040472</v>
      </c>
      <c r="I701" s="365">
        <f t="shared" si="260"/>
        <v>780354</v>
      </c>
      <c r="J701" s="365">
        <f t="shared" si="261"/>
        <v>650295</v>
      </c>
      <c r="K701" s="366">
        <f t="shared" si="262"/>
        <v>390177</v>
      </c>
      <c r="L701" s="44"/>
      <c r="M701" s="355">
        <f t="shared" si="263"/>
        <v>3.0001009735033647E-2</v>
      </c>
      <c r="N701" s="355">
        <f t="shared" si="264"/>
        <v>2.9998970468278544E-2</v>
      </c>
      <c r="O701" s="355">
        <f t="shared" si="265"/>
        <v>3.0002233298962705E-2</v>
      </c>
      <c r="P701" s="355">
        <f t="shared" si="266"/>
        <v>2.9998970468278544E-2</v>
      </c>
      <c r="Q701" s="69"/>
      <c r="R701" s="152">
        <f t="shared" si="267"/>
        <v>0.75000148490446128</v>
      </c>
      <c r="S701" s="152">
        <f t="shared" si="268"/>
        <v>0.62499925754776942</v>
      </c>
      <c r="T701" s="152">
        <f t="shared" si="269"/>
        <v>0.37500074245223064</v>
      </c>
    </row>
    <row r="702" spans="1:20" s="14" customFormat="1" x14ac:dyDescent="0.25">
      <c r="A702" s="108"/>
      <c r="B702" s="34"/>
      <c r="C702" s="112">
        <v>7</v>
      </c>
      <c r="D702" s="379">
        <v>1025310</v>
      </c>
      <c r="E702" s="380">
        <v>768984</v>
      </c>
      <c r="F702" s="380">
        <v>640818</v>
      </c>
      <c r="G702" s="381">
        <v>384492</v>
      </c>
      <c r="H702" s="379">
        <f t="shared" si="273"/>
        <v>1056069</v>
      </c>
      <c r="I702" s="365">
        <f t="shared" si="260"/>
        <v>792051</v>
      </c>
      <c r="J702" s="365">
        <f t="shared" si="261"/>
        <v>660042</v>
      </c>
      <c r="K702" s="366">
        <f t="shared" si="262"/>
        <v>396027</v>
      </c>
      <c r="L702" s="44"/>
      <c r="M702" s="355">
        <f t="shared" si="263"/>
        <v>2.9999707405565144E-2</v>
      </c>
      <c r="N702" s="355">
        <f t="shared" si="264"/>
        <v>2.9996722948721952E-2</v>
      </c>
      <c r="O702" s="355">
        <f t="shared" si="265"/>
        <v>2.9999157327041375E-2</v>
      </c>
      <c r="P702" s="355">
        <f t="shared" si="266"/>
        <v>3.0000624200243436E-2</v>
      </c>
      <c r="Q702" s="69"/>
      <c r="R702" s="152">
        <f t="shared" si="267"/>
        <v>0.75000146297217429</v>
      </c>
      <c r="S702" s="152">
        <f t="shared" si="268"/>
        <v>0.62499926851391285</v>
      </c>
      <c r="T702" s="152">
        <f t="shared" si="269"/>
        <v>0.37500073148608715</v>
      </c>
    </row>
    <row r="703" spans="1:20" s="14" customFormat="1" ht="14.4" thickBot="1" x14ac:dyDescent="0.3">
      <c r="A703" s="108"/>
      <c r="B703" s="47"/>
      <c r="C703" s="113">
        <v>8</v>
      </c>
      <c r="D703" s="382">
        <v>1040697</v>
      </c>
      <c r="E703" s="383">
        <v>780522</v>
      </c>
      <c r="F703" s="383">
        <v>650436</v>
      </c>
      <c r="G703" s="384">
        <v>390261</v>
      </c>
      <c r="H703" s="382">
        <f t="shared" si="273"/>
        <v>1071918</v>
      </c>
      <c r="I703" s="367">
        <f t="shared" si="260"/>
        <v>803940</v>
      </c>
      <c r="J703" s="367">
        <f t="shared" si="261"/>
        <v>669948</v>
      </c>
      <c r="K703" s="368">
        <f t="shared" si="262"/>
        <v>401970</v>
      </c>
      <c r="L703" s="44"/>
      <c r="M703" s="355">
        <f t="shared" si="263"/>
        <v>3.0000086480502969E-2</v>
      </c>
      <c r="N703" s="355">
        <f t="shared" si="264"/>
        <v>3.0002997993650402E-2</v>
      </c>
      <c r="O703" s="355">
        <f t="shared" si="265"/>
        <v>2.9998339575300261E-2</v>
      </c>
      <c r="P703" s="355">
        <f t="shared" si="266"/>
        <v>3.0002997993650402E-2</v>
      </c>
      <c r="Q703" s="69"/>
      <c r="R703" s="152">
        <f t="shared" si="267"/>
        <v>0.7499992793291419</v>
      </c>
      <c r="S703" s="152">
        <f t="shared" si="268"/>
        <v>0.62500036033542905</v>
      </c>
      <c r="T703" s="152">
        <f t="shared" si="269"/>
        <v>0.37499963966457095</v>
      </c>
    </row>
    <row r="704" spans="1:20" s="14" customFormat="1" ht="13.5" customHeight="1" x14ac:dyDescent="0.25">
      <c r="A704" s="108">
        <v>51</v>
      </c>
      <c r="B704" s="38" t="s">
        <v>787</v>
      </c>
      <c r="C704" s="111">
        <v>1</v>
      </c>
      <c r="D704" s="372">
        <v>1072149</v>
      </c>
      <c r="E704" s="373">
        <v>804111</v>
      </c>
      <c r="F704" s="373">
        <v>670092</v>
      </c>
      <c r="G704" s="378">
        <v>402057</v>
      </c>
      <c r="H704" s="372">
        <f t="shared" si="273"/>
        <v>1104312</v>
      </c>
      <c r="I704" s="362">
        <f t="shared" si="260"/>
        <v>828234</v>
      </c>
      <c r="J704" s="362">
        <f t="shared" si="261"/>
        <v>690195</v>
      </c>
      <c r="K704" s="363">
        <f t="shared" si="262"/>
        <v>414117</v>
      </c>
      <c r="L704" s="44"/>
      <c r="M704" s="355">
        <f t="shared" si="263"/>
        <v>2.9998628921912907E-2</v>
      </c>
      <c r="N704" s="355">
        <f t="shared" si="264"/>
        <v>2.999958960889728E-2</v>
      </c>
      <c r="O704" s="355">
        <f t="shared" si="265"/>
        <v>3.0000358159775076E-2</v>
      </c>
      <c r="P704" s="355">
        <f t="shared" si="266"/>
        <v>2.999574687171222E-2</v>
      </c>
      <c r="Q704" s="69"/>
      <c r="R704" s="152">
        <f t="shared" si="267"/>
        <v>0.74999930047036367</v>
      </c>
      <c r="S704" s="152">
        <f t="shared" si="268"/>
        <v>0.62499895070554556</v>
      </c>
      <c r="T704" s="152">
        <f t="shared" si="269"/>
        <v>0.37500104929445444</v>
      </c>
    </row>
    <row r="705" spans="1:20" s="14" customFormat="1" ht="13.5" customHeight="1" x14ac:dyDescent="0.25">
      <c r="A705" s="108"/>
      <c r="B705" s="34" t="s">
        <v>788</v>
      </c>
      <c r="C705" s="112">
        <v>2</v>
      </c>
      <c r="D705" s="379">
        <v>1088232</v>
      </c>
      <c r="E705" s="380">
        <v>816174</v>
      </c>
      <c r="F705" s="380">
        <v>680145</v>
      </c>
      <c r="G705" s="381">
        <v>408087</v>
      </c>
      <c r="H705" s="379">
        <f t="shared" si="273"/>
        <v>1120878</v>
      </c>
      <c r="I705" s="365">
        <f t="shared" si="260"/>
        <v>840660</v>
      </c>
      <c r="J705" s="365">
        <f t="shared" si="261"/>
        <v>700548</v>
      </c>
      <c r="K705" s="366">
        <f t="shared" si="262"/>
        <v>420330</v>
      </c>
      <c r="L705" s="44"/>
      <c r="M705" s="355">
        <f t="shared" si="263"/>
        <v>2.99991178351675E-2</v>
      </c>
      <c r="N705" s="355">
        <f t="shared" si="264"/>
        <v>3.0000955678568541E-2</v>
      </c>
      <c r="O705" s="355">
        <f t="shared" si="265"/>
        <v>2.9998015129126879E-2</v>
      </c>
      <c r="P705" s="355">
        <f t="shared" si="266"/>
        <v>3.0000955678568541E-2</v>
      </c>
      <c r="Q705" s="69"/>
      <c r="R705" s="152">
        <f t="shared" si="267"/>
        <v>0.75</v>
      </c>
      <c r="S705" s="152">
        <f t="shared" si="268"/>
        <v>0.625</v>
      </c>
      <c r="T705" s="152">
        <f t="shared" si="269"/>
        <v>0.375</v>
      </c>
    </row>
    <row r="706" spans="1:20" s="14" customFormat="1" x14ac:dyDescent="0.25">
      <c r="A706" s="108"/>
      <c r="B706" s="34"/>
      <c r="C706" s="112">
        <v>3</v>
      </c>
      <c r="D706" s="379">
        <v>1104555</v>
      </c>
      <c r="E706" s="380">
        <v>828417</v>
      </c>
      <c r="F706" s="380">
        <v>690348</v>
      </c>
      <c r="G706" s="381">
        <v>414207</v>
      </c>
      <c r="H706" s="379">
        <f t="shared" si="273"/>
        <v>1137693</v>
      </c>
      <c r="I706" s="365">
        <f t="shared" si="260"/>
        <v>853269</v>
      </c>
      <c r="J706" s="365">
        <f t="shared" si="261"/>
        <v>711057</v>
      </c>
      <c r="K706" s="366">
        <f t="shared" si="262"/>
        <v>426636</v>
      </c>
      <c r="L706" s="44"/>
      <c r="M706" s="355">
        <f t="shared" si="263"/>
        <v>3.0001222211659899E-2</v>
      </c>
      <c r="N706" s="355">
        <f t="shared" si="264"/>
        <v>2.9999384368017558E-2</v>
      </c>
      <c r="O706" s="355">
        <f t="shared" si="265"/>
        <v>2.9997914095499661E-2</v>
      </c>
      <c r="P706" s="355">
        <f t="shared" si="266"/>
        <v>3.0006735762553506E-2</v>
      </c>
      <c r="Q706" s="69"/>
      <c r="R706" s="152">
        <f t="shared" si="267"/>
        <v>0.75000067900647771</v>
      </c>
      <c r="S706" s="152">
        <f t="shared" si="268"/>
        <v>0.62500101850971657</v>
      </c>
      <c r="T706" s="152">
        <f t="shared" si="269"/>
        <v>0.37499898149028343</v>
      </c>
    </row>
    <row r="707" spans="1:20" s="14" customFormat="1" x14ac:dyDescent="0.25">
      <c r="A707" s="108"/>
      <c r="B707" s="34"/>
      <c r="C707" s="112">
        <v>4</v>
      </c>
      <c r="D707" s="379">
        <v>1121118</v>
      </c>
      <c r="E707" s="380">
        <v>840840</v>
      </c>
      <c r="F707" s="380">
        <v>700698</v>
      </c>
      <c r="G707" s="381">
        <v>420420</v>
      </c>
      <c r="H707" s="379">
        <f t="shared" si="273"/>
        <v>1154751</v>
      </c>
      <c r="I707" s="365">
        <f t="shared" si="260"/>
        <v>866064</v>
      </c>
      <c r="J707" s="365">
        <f t="shared" si="261"/>
        <v>721719</v>
      </c>
      <c r="K707" s="366">
        <f t="shared" si="262"/>
        <v>433032</v>
      </c>
      <c r="L707" s="44"/>
      <c r="M707" s="355">
        <f t="shared" si="263"/>
        <v>2.99995183379448E-2</v>
      </c>
      <c r="N707" s="355">
        <f t="shared" si="264"/>
        <v>2.9998572855715711E-2</v>
      </c>
      <c r="O707" s="355">
        <f t="shared" si="265"/>
        <v>3.0000085628901468E-2</v>
      </c>
      <c r="P707" s="355">
        <f t="shared" si="266"/>
        <v>2.9998572855715711E-2</v>
      </c>
      <c r="Q707" s="69"/>
      <c r="R707" s="152">
        <f t="shared" si="267"/>
        <v>0.75000133795015334</v>
      </c>
      <c r="S707" s="152">
        <f t="shared" si="268"/>
        <v>0.62499933102492333</v>
      </c>
      <c r="T707" s="152">
        <f t="shared" si="269"/>
        <v>0.37500066897507667</v>
      </c>
    </row>
    <row r="708" spans="1:20" s="14" customFormat="1" x14ac:dyDescent="0.25">
      <c r="A708" s="108"/>
      <c r="B708" s="34"/>
      <c r="C708" s="112">
        <v>5</v>
      </c>
      <c r="D708" s="379">
        <v>1137939</v>
      </c>
      <c r="E708" s="380">
        <v>853455</v>
      </c>
      <c r="F708" s="380">
        <v>711213</v>
      </c>
      <c r="G708" s="381">
        <v>426726</v>
      </c>
      <c r="H708" s="379">
        <f t="shared" si="273"/>
        <v>1172076</v>
      </c>
      <c r="I708" s="365">
        <f t="shared" si="260"/>
        <v>879057</v>
      </c>
      <c r="J708" s="365">
        <f t="shared" si="261"/>
        <v>732549</v>
      </c>
      <c r="K708" s="366">
        <f t="shared" si="262"/>
        <v>439530</v>
      </c>
      <c r="L708" s="44"/>
      <c r="M708" s="355">
        <f t="shared" si="263"/>
        <v>2.9998971825379042E-2</v>
      </c>
      <c r="N708" s="355">
        <f t="shared" si="264"/>
        <v>2.9998066681898871E-2</v>
      </c>
      <c r="O708" s="355">
        <f t="shared" si="265"/>
        <v>2.9999451641069552E-2</v>
      </c>
      <c r="P708" s="355">
        <f t="shared" si="266"/>
        <v>3.0005202401541035E-2</v>
      </c>
      <c r="Q708" s="69"/>
      <c r="R708" s="152">
        <f t="shared" si="267"/>
        <v>0.75000065908629554</v>
      </c>
      <c r="S708" s="152">
        <f t="shared" si="268"/>
        <v>0.6250009886294432</v>
      </c>
      <c r="T708" s="152">
        <f t="shared" si="269"/>
        <v>0.37499901137055675</v>
      </c>
    </row>
    <row r="709" spans="1:20" s="14" customFormat="1" x14ac:dyDescent="0.25">
      <c r="A709" s="108"/>
      <c r="B709" s="34"/>
      <c r="C709" s="112">
        <v>6</v>
      </c>
      <c r="D709" s="379">
        <v>1155006</v>
      </c>
      <c r="E709" s="380">
        <v>866256</v>
      </c>
      <c r="F709" s="380">
        <v>721878</v>
      </c>
      <c r="G709" s="381">
        <v>433128</v>
      </c>
      <c r="H709" s="379">
        <f t="shared" si="273"/>
        <v>1189656</v>
      </c>
      <c r="I709" s="365">
        <f t="shared" si="260"/>
        <v>892242</v>
      </c>
      <c r="J709" s="365">
        <f t="shared" si="261"/>
        <v>743535</v>
      </c>
      <c r="K709" s="366">
        <f t="shared" si="262"/>
        <v>446121</v>
      </c>
      <c r="L709" s="44"/>
      <c r="M709" s="355">
        <f t="shared" si="263"/>
        <v>2.9999844156653733E-2</v>
      </c>
      <c r="N709" s="355">
        <f t="shared" si="264"/>
        <v>2.9998060619493543E-2</v>
      </c>
      <c r="O709" s="355">
        <f t="shared" si="265"/>
        <v>3.0000914281914672E-2</v>
      </c>
      <c r="P709" s="355">
        <f t="shared" si="266"/>
        <v>2.9998060619493543E-2</v>
      </c>
      <c r="Q709" s="69"/>
      <c r="R709" s="152">
        <f t="shared" si="267"/>
        <v>0.75000129869455223</v>
      </c>
      <c r="S709" s="152">
        <f t="shared" si="268"/>
        <v>0.62499935065272383</v>
      </c>
      <c r="T709" s="152">
        <f t="shared" si="269"/>
        <v>0.37500064934727612</v>
      </c>
    </row>
    <row r="710" spans="1:20" s="14" customFormat="1" ht="14.4" thickBot="1" x14ac:dyDescent="0.3">
      <c r="A710" s="108"/>
      <c r="B710" s="47"/>
      <c r="C710" s="113">
        <v>7</v>
      </c>
      <c r="D710" s="382">
        <v>1172328</v>
      </c>
      <c r="E710" s="383">
        <v>879246</v>
      </c>
      <c r="F710" s="383">
        <v>732705</v>
      </c>
      <c r="G710" s="384">
        <v>439623</v>
      </c>
      <c r="H710" s="382">
        <f t="shared" si="273"/>
        <v>1207497</v>
      </c>
      <c r="I710" s="367">
        <f t="shared" si="260"/>
        <v>905622</v>
      </c>
      <c r="J710" s="367">
        <f t="shared" si="261"/>
        <v>754686</v>
      </c>
      <c r="K710" s="368">
        <f t="shared" si="262"/>
        <v>452811</v>
      </c>
      <c r="L710" s="44"/>
      <c r="M710" s="355">
        <f t="shared" si="263"/>
        <v>2.9999283476979138E-2</v>
      </c>
      <c r="N710" s="355">
        <f t="shared" si="264"/>
        <v>2.9998430473382874E-2</v>
      </c>
      <c r="O710" s="355">
        <f t="shared" si="265"/>
        <v>2.9999795279136897E-2</v>
      </c>
      <c r="P710" s="355">
        <f t="shared" si="266"/>
        <v>2.9998430473382874E-2</v>
      </c>
      <c r="Q710" s="69"/>
      <c r="R710" s="152">
        <f t="shared" si="267"/>
        <v>0.75</v>
      </c>
      <c r="S710" s="152">
        <f t="shared" si="268"/>
        <v>0.625</v>
      </c>
      <c r="T710" s="152">
        <f t="shared" si="269"/>
        <v>0.375</v>
      </c>
    </row>
    <row r="711" spans="1:20" s="14" customFormat="1" ht="8.4" customHeight="1" x14ac:dyDescent="0.25">
      <c r="B711" s="46"/>
      <c r="C711" s="101"/>
      <c r="D711" s="309"/>
      <c r="E711" s="49"/>
      <c r="F711" s="49"/>
      <c r="G711" s="49"/>
      <c r="H711" s="314"/>
      <c r="I711" s="177"/>
      <c r="J711" s="177"/>
      <c r="K711" s="177"/>
      <c r="L711" s="44"/>
      <c r="M711" s="347"/>
      <c r="N711" s="347"/>
      <c r="O711" s="347"/>
      <c r="P711" s="347"/>
      <c r="Q711" s="69"/>
      <c r="R711" s="152"/>
      <c r="S711" s="152"/>
      <c r="T711" s="152"/>
    </row>
    <row r="712" spans="1:20" s="12" customFormat="1" ht="19.2" customHeight="1" thickBot="1" x14ac:dyDescent="0.3">
      <c r="B712" s="580" t="s">
        <v>336</v>
      </c>
      <c r="C712" s="580"/>
      <c r="D712" s="580"/>
      <c r="E712" s="580"/>
      <c r="F712" s="580"/>
      <c r="G712" s="580"/>
      <c r="H712" s="580"/>
      <c r="I712" s="580"/>
      <c r="J712" s="580"/>
      <c r="K712" s="580"/>
      <c r="M712" s="345"/>
      <c r="N712" s="345"/>
      <c r="O712" s="345"/>
      <c r="P712" s="345"/>
    </row>
    <row r="713" spans="1:20" s="12" customFormat="1" ht="15.6" customHeight="1" thickBot="1" x14ac:dyDescent="0.3">
      <c r="B713" s="150"/>
      <c r="C713" s="149"/>
      <c r="D713" s="685" t="s">
        <v>929</v>
      </c>
      <c r="E713" s="686"/>
      <c r="F713" s="686"/>
      <c r="G713" s="687"/>
      <c r="H713" s="701" t="s">
        <v>929</v>
      </c>
      <c r="I713" s="702"/>
      <c r="J713" s="702"/>
      <c r="K713" s="703"/>
      <c r="M713" s="345"/>
      <c r="N713" s="345"/>
      <c r="O713" s="345"/>
      <c r="P713" s="345"/>
    </row>
    <row r="714" spans="1:20" s="14" customFormat="1" x14ac:dyDescent="0.25">
      <c r="B714" s="723" t="s">
        <v>327</v>
      </c>
      <c r="C714" s="111">
        <v>1</v>
      </c>
      <c r="D714" s="372">
        <v>357681</v>
      </c>
      <c r="E714" s="373">
        <v>268260</v>
      </c>
      <c r="F714" s="373">
        <v>223551</v>
      </c>
      <c r="G714" s="378">
        <v>134130</v>
      </c>
      <c r="H714" s="372">
        <f>ROUND($D714*(1+$G$16)/3,0)*3</f>
        <v>368412</v>
      </c>
      <c r="I714" s="362">
        <f t="shared" ref="I714:I759" si="274">(ROUND((+H714/8*6)/3,0))*3</f>
        <v>276309</v>
      </c>
      <c r="J714" s="362">
        <f t="shared" ref="J714:J759" si="275">(ROUND((+H714/8*5)/3,0))*3</f>
        <v>230259</v>
      </c>
      <c r="K714" s="363">
        <f t="shared" ref="K714:K759" si="276">(ROUND((+H714/8*3)/3,0))*3</f>
        <v>138156</v>
      </c>
      <c r="L714" s="44"/>
      <c r="M714" s="346">
        <f t="shared" ref="M714:M759" si="277">(H714-D714)/D714</f>
        <v>3.0001593598765381E-2</v>
      </c>
      <c r="N714" s="346">
        <f t="shared" ref="N714:N759" si="278">(I714-E714)/E714</f>
        <v>3.0004473272198615E-2</v>
      </c>
      <c r="O714" s="346">
        <f t="shared" ref="O714:O759" si="279">(J714-F714)/F714</f>
        <v>3.0006575680717153E-2</v>
      </c>
      <c r="P714" s="346">
        <f t="shared" ref="P714:P759" si="280">(K714-G714)/G714</f>
        <v>3.0015656452695147E-2</v>
      </c>
      <c r="Q714" s="69"/>
      <c r="R714" s="152">
        <f t="shared" ref="R714:R759" si="281">E714/D714</f>
        <v>0.7499979031595192</v>
      </c>
      <c r="S714" s="152">
        <f t="shared" ref="S714:S759" si="282">F714/D714</f>
        <v>0.6250010484202404</v>
      </c>
      <c r="T714" s="152">
        <f t="shared" ref="T714:T759" si="283">G714/D714</f>
        <v>0.3749989515797596</v>
      </c>
    </row>
    <row r="715" spans="1:20" s="14" customFormat="1" ht="14.4" thickBot="1" x14ac:dyDescent="0.3">
      <c r="A715" s="14">
        <v>52</v>
      </c>
      <c r="B715" s="724"/>
      <c r="C715" s="113">
        <v>2</v>
      </c>
      <c r="D715" s="382">
        <v>363039</v>
      </c>
      <c r="E715" s="383">
        <v>272280</v>
      </c>
      <c r="F715" s="383">
        <v>226899</v>
      </c>
      <c r="G715" s="384">
        <v>136140</v>
      </c>
      <c r="H715" s="382">
        <f>ROUND($D715*(1+$G$16)/3,0)*3</f>
        <v>373929</v>
      </c>
      <c r="I715" s="367">
        <f t="shared" si="274"/>
        <v>280446</v>
      </c>
      <c r="J715" s="367">
        <f t="shared" si="275"/>
        <v>233706</v>
      </c>
      <c r="K715" s="368">
        <f t="shared" si="276"/>
        <v>140223</v>
      </c>
      <c r="L715" s="44"/>
      <c r="M715" s="346">
        <f t="shared" si="277"/>
        <v>2.9996777205754752E-2</v>
      </c>
      <c r="N715" s="346">
        <f t="shared" si="278"/>
        <v>2.9991185544292639E-2</v>
      </c>
      <c r="O715" s="346">
        <f t="shared" si="279"/>
        <v>3.0000132217418322E-2</v>
      </c>
      <c r="P715" s="346">
        <f t="shared" si="280"/>
        <v>2.9991185544292639E-2</v>
      </c>
      <c r="Q715" s="69"/>
      <c r="R715" s="152">
        <f t="shared" si="281"/>
        <v>0.75000206589374696</v>
      </c>
      <c r="S715" s="152">
        <f t="shared" si="282"/>
        <v>0.62499896705312652</v>
      </c>
      <c r="T715" s="152">
        <f t="shared" si="283"/>
        <v>0.37500103294687348</v>
      </c>
    </row>
    <row r="716" spans="1:20" s="14" customFormat="1" x14ac:dyDescent="0.25">
      <c r="B716" s="725" t="s">
        <v>789</v>
      </c>
      <c r="C716" s="114">
        <v>1</v>
      </c>
      <c r="D716" s="372">
        <v>672123</v>
      </c>
      <c r="E716" s="373">
        <v>504093</v>
      </c>
      <c r="F716" s="373">
        <v>420078</v>
      </c>
      <c r="G716" s="378">
        <v>252045</v>
      </c>
      <c r="H716" s="372">
        <f t="shared" ref="H716:H723" si="284">ROUND($D716*(1+$G$19)/3,0)*3</f>
        <v>692286</v>
      </c>
      <c r="I716" s="362">
        <f t="shared" si="274"/>
        <v>519216</v>
      </c>
      <c r="J716" s="362">
        <f t="shared" si="275"/>
        <v>432678</v>
      </c>
      <c r="K716" s="363">
        <f t="shared" si="276"/>
        <v>259608</v>
      </c>
      <c r="L716" s="44"/>
      <c r="M716" s="348">
        <f t="shared" si="277"/>
        <v>2.9998973402189776E-2</v>
      </c>
      <c r="N716" s="348">
        <f t="shared" si="278"/>
        <v>3.0000416589795929E-2</v>
      </c>
      <c r="O716" s="348">
        <f t="shared" si="279"/>
        <v>2.9994429605930326E-2</v>
      </c>
      <c r="P716" s="348">
        <f t="shared" si="280"/>
        <v>3.0006546450038682E-2</v>
      </c>
      <c r="Q716" s="69"/>
      <c r="R716" s="152">
        <f t="shared" si="281"/>
        <v>0.75000111586718499</v>
      </c>
      <c r="S716" s="152">
        <f t="shared" si="282"/>
        <v>0.62500167380077754</v>
      </c>
      <c r="T716" s="152">
        <f t="shared" si="283"/>
        <v>0.37499832619922246</v>
      </c>
    </row>
    <row r="717" spans="1:20" s="14" customFormat="1" x14ac:dyDescent="0.25">
      <c r="B717" s="725"/>
      <c r="C717" s="112">
        <v>2</v>
      </c>
      <c r="D717" s="379">
        <v>682200</v>
      </c>
      <c r="E717" s="380">
        <v>511650</v>
      </c>
      <c r="F717" s="380">
        <v>426375</v>
      </c>
      <c r="G717" s="381">
        <v>255825</v>
      </c>
      <c r="H717" s="379">
        <f t="shared" si="284"/>
        <v>702666</v>
      </c>
      <c r="I717" s="365">
        <f t="shared" si="274"/>
        <v>527001</v>
      </c>
      <c r="J717" s="365">
        <f t="shared" si="275"/>
        <v>439167</v>
      </c>
      <c r="K717" s="366">
        <f t="shared" si="276"/>
        <v>263499</v>
      </c>
      <c r="L717" s="44"/>
      <c r="M717" s="348">
        <f t="shared" si="277"/>
        <v>0.03</v>
      </c>
      <c r="N717" s="348">
        <f t="shared" si="278"/>
        <v>3.0002931691586045E-2</v>
      </c>
      <c r="O717" s="348">
        <f t="shared" si="279"/>
        <v>3.0001759014951626E-2</v>
      </c>
      <c r="P717" s="348">
        <f t="shared" si="280"/>
        <v>2.9997068308413956E-2</v>
      </c>
      <c r="Q717" s="69"/>
      <c r="R717" s="152">
        <f t="shared" si="281"/>
        <v>0.75</v>
      </c>
      <c r="S717" s="152">
        <f t="shared" si="282"/>
        <v>0.625</v>
      </c>
      <c r="T717" s="152">
        <f t="shared" si="283"/>
        <v>0.375</v>
      </c>
    </row>
    <row r="718" spans="1:20" s="14" customFormat="1" x14ac:dyDescent="0.25">
      <c r="B718" s="725"/>
      <c r="C718" s="112">
        <v>3</v>
      </c>
      <c r="D718" s="379">
        <v>692433</v>
      </c>
      <c r="E718" s="380">
        <v>519324</v>
      </c>
      <c r="F718" s="380">
        <v>432771</v>
      </c>
      <c r="G718" s="381">
        <v>259662</v>
      </c>
      <c r="H718" s="379">
        <f t="shared" si="284"/>
        <v>713205</v>
      </c>
      <c r="I718" s="365">
        <f t="shared" si="274"/>
        <v>534903</v>
      </c>
      <c r="J718" s="365">
        <f t="shared" si="275"/>
        <v>445752</v>
      </c>
      <c r="K718" s="366">
        <f t="shared" si="276"/>
        <v>267453</v>
      </c>
      <c r="L718" s="44"/>
      <c r="M718" s="348">
        <f t="shared" si="277"/>
        <v>2.999857025878316E-2</v>
      </c>
      <c r="N718" s="348">
        <f t="shared" si="278"/>
        <v>2.9998613582272338E-2</v>
      </c>
      <c r="O718" s="348">
        <f t="shared" si="279"/>
        <v>2.9995078228439522E-2</v>
      </c>
      <c r="P718" s="348">
        <f t="shared" si="280"/>
        <v>3.0004390322804261E-2</v>
      </c>
      <c r="Q718" s="69"/>
      <c r="R718" s="152">
        <f t="shared" si="281"/>
        <v>0.74999891686271447</v>
      </c>
      <c r="S718" s="152">
        <f t="shared" si="282"/>
        <v>0.62500054156864271</v>
      </c>
      <c r="T718" s="152">
        <f t="shared" si="283"/>
        <v>0.37499945843135724</v>
      </c>
    </row>
    <row r="719" spans="1:20" s="14" customFormat="1" x14ac:dyDescent="0.25">
      <c r="B719" s="725"/>
      <c r="C719" s="112">
        <v>4</v>
      </c>
      <c r="D719" s="379">
        <v>702819</v>
      </c>
      <c r="E719" s="380">
        <v>527115</v>
      </c>
      <c r="F719" s="380">
        <v>439263</v>
      </c>
      <c r="G719" s="381">
        <v>263556</v>
      </c>
      <c r="H719" s="379">
        <f t="shared" si="284"/>
        <v>723903</v>
      </c>
      <c r="I719" s="365">
        <f t="shared" si="274"/>
        <v>542928</v>
      </c>
      <c r="J719" s="365">
        <f t="shared" si="275"/>
        <v>452439</v>
      </c>
      <c r="K719" s="366">
        <f t="shared" si="276"/>
        <v>271464</v>
      </c>
      <c r="L719" s="44"/>
      <c r="M719" s="348">
        <f t="shared" si="277"/>
        <v>2.9999188980377595E-2</v>
      </c>
      <c r="N719" s="348">
        <f t="shared" si="278"/>
        <v>2.9999146296348995E-2</v>
      </c>
      <c r="O719" s="348">
        <f t="shared" si="279"/>
        <v>2.9995697338496528E-2</v>
      </c>
      <c r="P719" s="348">
        <f t="shared" si="280"/>
        <v>3.0005008423257297E-2</v>
      </c>
      <c r="Q719" s="69"/>
      <c r="R719" s="152">
        <f t="shared" si="281"/>
        <v>0.75000106713108217</v>
      </c>
      <c r="S719" s="152">
        <f t="shared" si="282"/>
        <v>0.62500160069662314</v>
      </c>
      <c r="T719" s="152">
        <f t="shared" si="283"/>
        <v>0.37499839930337681</v>
      </c>
    </row>
    <row r="720" spans="1:20" s="14" customFormat="1" x14ac:dyDescent="0.25">
      <c r="B720" s="725"/>
      <c r="C720" s="112">
        <v>5</v>
      </c>
      <c r="D720" s="379">
        <v>713361</v>
      </c>
      <c r="E720" s="380">
        <v>535020</v>
      </c>
      <c r="F720" s="380">
        <v>445851</v>
      </c>
      <c r="G720" s="381">
        <v>267510</v>
      </c>
      <c r="H720" s="379">
        <f t="shared" si="284"/>
        <v>734763</v>
      </c>
      <c r="I720" s="365">
        <f t="shared" si="274"/>
        <v>551073</v>
      </c>
      <c r="J720" s="365">
        <f t="shared" si="275"/>
        <v>459228</v>
      </c>
      <c r="K720" s="366">
        <f t="shared" si="276"/>
        <v>275535</v>
      </c>
      <c r="L720" s="44"/>
      <c r="M720" s="348">
        <f t="shared" si="277"/>
        <v>3.0001640123303627E-2</v>
      </c>
      <c r="N720" s="348">
        <f t="shared" si="278"/>
        <v>3.0004485813614444E-2</v>
      </c>
      <c r="O720" s="348">
        <f t="shared" si="279"/>
        <v>3.0003297065611605E-2</v>
      </c>
      <c r="P720" s="348">
        <f t="shared" si="280"/>
        <v>2.9998878546596389E-2</v>
      </c>
      <c r="Q720" s="69"/>
      <c r="R720" s="152">
        <f t="shared" si="281"/>
        <v>0.74999894863890793</v>
      </c>
      <c r="S720" s="152">
        <f t="shared" si="282"/>
        <v>0.62500052568054598</v>
      </c>
      <c r="T720" s="152">
        <f t="shared" si="283"/>
        <v>0.37499947431945396</v>
      </c>
    </row>
    <row r="721" spans="1:20" s="14" customFormat="1" x14ac:dyDescent="0.25">
      <c r="B721" s="725"/>
      <c r="C721" s="112">
        <v>6</v>
      </c>
      <c r="D721" s="379">
        <v>724062</v>
      </c>
      <c r="E721" s="380">
        <v>543048</v>
      </c>
      <c r="F721" s="380">
        <v>452538</v>
      </c>
      <c r="G721" s="381">
        <v>271524</v>
      </c>
      <c r="H721" s="379">
        <f t="shared" si="284"/>
        <v>745785</v>
      </c>
      <c r="I721" s="365">
        <f t="shared" si="274"/>
        <v>559338</v>
      </c>
      <c r="J721" s="365">
        <f t="shared" si="275"/>
        <v>466116</v>
      </c>
      <c r="K721" s="366">
        <f t="shared" si="276"/>
        <v>279669</v>
      </c>
      <c r="L721" s="44"/>
      <c r="M721" s="348">
        <f t="shared" si="277"/>
        <v>3.0001574450806701E-2</v>
      </c>
      <c r="N721" s="348">
        <f t="shared" si="278"/>
        <v>2.9997348300702699E-2</v>
      </c>
      <c r="O721" s="348">
        <f t="shared" si="279"/>
        <v>3.0004110152075627E-2</v>
      </c>
      <c r="P721" s="348">
        <f t="shared" si="280"/>
        <v>2.9997348300702699E-2</v>
      </c>
      <c r="Q721" s="69"/>
      <c r="R721" s="152">
        <f t="shared" si="281"/>
        <v>0.75000207164579824</v>
      </c>
      <c r="S721" s="152">
        <f t="shared" si="282"/>
        <v>0.62499896417710088</v>
      </c>
      <c r="T721" s="152">
        <f t="shared" si="283"/>
        <v>0.37500103582289912</v>
      </c>
    </row>
    <row r="722" spans="1:20" s="14" customFormat="1" x14ac:dyDescent="0.25">
      <c r="B722" s="725"/>
      <c r="C722" s="112">
        <v>7</v>
      </c>
      <c r="D722" s="379">
        <v>734922</v>
      </c>
      <c r="E722" s="380">
        <v>551193</v>
      </c>
      <c r="F722" s="380">
        <v>459327</v>
      </c>
      <c r="G722" s="381">
        <v>275595</v>
      </c>
      <c r="H722" s="379">
        <f t="shared" si="284"/>
        <v>756969</v>
      </c>
      <c r="I722" s="365">
        <f t="shared" si="274"/>
        <v>567726</v>
      </c>
      <c r="J722" s="365">
        <f t="shared" si="275"/>
        <v>473106</v>
      </c>
      <c r="K722" s="366">
        <f t="shared" si="276"/>
        <v>283863</v>
      </c>
      <c r="L722" s="44"/>
      <c r="M722" s="348">
        <f t="shared" si="277"/>
        <v>2.9999101945512585E-2</v>
      </c>
      <c r="N722" s="348">
        <f t="shared" si="278"/>
        <v>2.9994938252118585E-2</v>
      </c>
      <c r="O722" s="348">
        <f t="shared" si="279"/>
        <v>2.9998236550431392E-2</v>
      </c>
      <c r="P722" s="348">
        <f t="shared" si="280"/>
        <v>3.0000544276928102E-2</v>
      </c>
      <c r="Q722" s="69"/>
      <c r="R722" s="152">
        <f t="shared" si="281"/>
        <v>0.75000204103292589</v>
      </c>
      <c r="S722" s="152">
        <f t="shared" si="282"/>
        <v>0.625001020516463</v>
      </c>
      <c r="T722" s="152">
        <f t="shared" si="283"/>
        <v>0.37499897948353705</v>
      </c>
    </row>
    <row r="723" spans="1:20" s="14" customFormat="1" ht="14.4" thickBot="1" x14ac:dyDescent="0.3">
      <c r="B723" s="725"/>
      <c r="C723" s="121">
        <v>8</v>
      </c>
      <c r="D723" s="382">
        <v>745953</v>
      </c>
      <c r="E723" s="383">
        <v>559464</v>
      </c>
      <c r="F723" s="383">
        <v>466221</v>
      </c>
      <c r="G723" s="384">
        <v>279732</v>
      </c>
      <c r="H723" s="382">
        <f t="shared" si="284"/>
        <v>768333</v>
      </c>
      <c r="I723" s="367">
        <f t="shared" si="274"/>
        <v>576249</v>
      </c>
      <c r="J723" s="367">
        <f t="shared" si="275"/>
        <v>480207</v>
      </c>
      <c r="K723" s="368">
        <f t="shared" si="276"/>
        <v>288126</v>
      </c>
      <c r="L723" s="44"/>
      <c r="M723" s="348">
        <f t="shared" si="277"/>
        <v>3.0001890199516591E-2</v>
      </c>
      <c r="N723" s="348">
        <f t="shared" si="278"/>
        <v>3.000193041911544E-2</v>
      </c>
      <c r="O723" s="348">
        <f t="shared" si="279"/>
        <v>2.999864870951759E-2</v>
      </c>
      <c r="P723" s="348">
        <f t="shared" si="280"/>
        <v>3.0007292694436104E-2</v>
      </c>
      <c r="Q723" s="69"/>
      <c r="R723" s="152">
        <f t="shared" si="281"/>
        <v>0.74999899457472519</v>
      </c>
      <c r="S723" s="152">
        <f t="shared" si="282"/>
        <v>0.62500050271263741</v>
      </c>
      <c r="T723" s="152">
        <f t="shared" si="283"/>
        <v>0.37499949728736259</v>
      </c>
    </row>
    <row r="724" spans="1:20" s="14" customFormat="1" x14ac:dyDescent="0.25">
      <c r="A724" s="14">
        <v>53</v>
      </c>
      <c r="B724" s="726" t="s">
        <v>790</v>
      </c>
      <c r="C724" s="111">
        <v>1</v>
      </c>
      <c r="D724" s="372">
        <v>761274</v>
      </c>
      <c r="E724" s="373">
        <v>570957</v>
      </c>
      <c r="F724" s="373">
        <v>475797</v>
      </c>
      <c r="G724" s="378">
        <v>285477</v>
      </c>
      <c r="H724" s="372">
        <f>ROUND($D724*(1+$G$21)/3,0)*3</f>
        <v>784113</v>
      </c>
      <c r="I724" s="362">
        <f t="shared" si="274"/>
        <v>588084</v>
      </c>
      <c r="J724" s="362">
        <f t="shared" si="275"/>
        <v>490071</v>
      </c>
      <c r="K724" s="363">
        <f t="shared" si="276"/>
        <v>294042</v>
      </c>
      <c r="L724" s="44"/>
      <c r="M724" s="350">
        <f t="shared" si="277"/>
        <v>3.0001024598239268E-2</v>
      </c>
      <c r="N724" s="350">
        <f t="shared" si="278"/>
        <v>2.9997005028399686E-2</v>
      </c>
      <c r="O724" s="350">
        <f t="shared" si="279"/>
        <v>3.0000189156299852E-2</v>
      </c>
      <c r="P724" s="350">
        <f t="shared" si="280"/>
        <v>3.0002417007324582E-2</v>
      </c>
      <c r="Q724" s="69"/>
      <c r="R724" s="152">
        <f t="shared" si="281"/>
        <v>0.7500019703812294</v>
      </c>
      <c r="S724" s="152">
        <f t="shared" si="282"/>
        <v>0.62500098519061464</v>
      </c>
      <c r="T724" s="152">
        <f t="shared" si="283"/>
        <v>0.3749990148093853</v>
      </c>
    </row>
    <row r="725" spans="1:20" s="14" customFormat="1" x14ac:dyDescent="0.25">
      <c r="B725" s="725"/>
      <c r="C725" s="112">
        <v>2</v>
      </c>
      <c r="D725" s="379">
        <v>772692</v>
      </c>
      <c r="E725" s="380">
        <v>579519</v>
      </c>
      <c r="F725" s="380">
        <v>482934</v>
      </c>
      <c r="G725" s="381">
        <v>289761</v>
      </c>
      <c r="H725" s="379">
        <f t="shared" ref="H725:H732" si="285">ROUND($D725*(1+$G$21)/3,0)*3</f>
        <v>795873</v>
      </c>
      <c r="I725" s="365">
        <f t="shared" si="274"/>
        <v>596904</v>
      </c>
      <c r="J725" s="365">
        <f t="shared" si="275"/>
        <v>497421</v>
      </c>
      <c r="K725" s="366">
        <f t="shared" si="276"/>
        <v>298452</v>
      </c>
      <c r="L725" s="44"/>
      <c r="M725" s="350">
        <f t="shared" si="277"/>
        <v>3.0000310602413382E-2</v>
      </c>
      <c r="N725" s="350">
        <f t="shared" si="278"/>
        <v>2.9999016425690962E-2</v>
      </c>
      <c r="O725" s="350">
        <f t="shared" si="279"/>
        <v>2.9997887910149214E-2</v>
      </c>
      <c r="P725" s="350">
        <f t="shared" si="280"/>
        <v>2.9993684450288341E-2</v>
      </c>
      <c r="Q725" s="69"/>
      <c r="R725" s="152">
        <f t="shared" si="281"/>
        <v>0.75</v>
      </c>
      <c r="S725" s="152">
        <f t="shared" si="282"/>
        <v>0.62500194126508368</v>
      </c>
      <c r="T725" s="152">
        <f t="shared" si="283"/>
        <v>0.37500194126508363</v>
      </c>
    </row>
    <row r="726" spans="1:20" s="14" customFormat="1" x14ac:dyDescent="0.25">
      <c r="B726" s="725"/>
      <c r="C726" s="112">
        <v>3</v>
      </c>
      <c r="D726" s="379">
        <v>784278</v>
      </c>
      <c r="E726" s="380">
        <v>588210</v>
      </c>
      <c r="F726" s="380">
        <v>490173</v>
      </c>
      <c r="G726" s="381">
        <v>294105</v>
      </c>
      <c r="H726" s="379">
        <f t="shared" si="285"/>
        <v>807807</v>
      </c>
      <c r="I726" s="365">
        <f t="shared" si="274"/>
        <v>605856</v>
      </c>
      <c r="J726" s="365">
        <f t="shared" si="275"/>
        <v>504879</v>
      </c>
      <c r="K726" s="366">
        <f t="shared" si="276"/>
        <v>302928</v>
      </c>
      <c r="L726" s="44"/>
      <c r="M726" s="350">
        <f t="shared" si="277"/>
        <v>3.000084153833207E-2</v>
      </c>
      <c r="N726" s="350">
        <f t="shared" si="278"/>
        <v>2.9999489978069057E-2</v>
      </c>
      <c r="O726" s="350">
        <f t="shared" si="279"/>
        <v>3.0001652477798655E-2</v>
      </c>
      <c r="P726" s="350">
        <f t="shared" si="280"/>
        <v>2.9999489978069057E-2</v>
      </c>
      <c r="Q726" s="69"/>
      <c r="R726" s="152">
        <f t="shared" si="281"/>
        <v>0.75000191258711835</v>
      </c>
      <c r="S726" s="152">
        <f t="shared" si="282"/>
        <v>0.62499904370644088</v>
      </c>
      <c r="T726" s="152">
        <f t="shared" si="283"/>
        <v>0.37500095629355917</v>
      </c>
    </row>
    <row r="727" spans="1:20" s="14" customFormat="1" x14ac:dyDescent="0.25">
      <c r="B727" s="725"/>
      <c r="C727" s="112">
        <v>4</v>
      </c>
      <c r="D727" s="379">
        <v>796041</v>
      </c>
      <c r="E727" s="380">
        <v>597030</v>
      </c>
      <c r="F727" s="380">
        <v>497526</v>
      </c>
      <c r="G727" s="381">
        <v>298515</v>
      </c>
      <c r="H727" s="379">
        <f t="shared" si="285"/>
        <v>819921</v>
      </c>
      <c r="I727" s="365">
        <f t="shared" si="274"/>
        <v>614940</v>
      </c>
      <c r="J727" s="365">
        <f t="shared" si="275"/>
        <v>512451</v>
      </c>
      <c r="K727" s="366">
        <f t="shared" si="276"/>
        <v>307470</v>
      </c>
      <c r="L727" s="44"/>
      <c r="M727" s="350">
        <f t="shared" si="277"/>
        <v>2.9998454853456039E-2</v>
      </c>
      <c r="N727" s="350">
        <f t="shared" si="278"/>
        <v>2.9998492538063415E-2</v>
      </c>
      <c r="O727" s="350">
        <f t="shared" si="279"/>
        <v>2.9998432242737062E-2</v>
      </c>
      <c r="P727" s="350">
        <f t="shared" si="280"/>
        <v>2.9998492538063415E-2</v>
      </c>
      <c r="Q727" s="69"/>
      <c r="R727" s="152">
        <f t="shared" si="281"/>
        <v>0.74999905783747323</v>
      </c>
      <c r="S727" s="152">
        <f t="shared" si="282"/>
        <v>0.62500047108126344</v>
      </c>
      <c r="T727" s="152">
        <f t="shared" si="283"/>
        <v>0.37499952891873661</v>
      </c>
    </row>
    <row r="728" spans="1:20" s="14" customFormat="1" x14ac:dyDescent="0.25">
      <c r="B728" s="725"/>
      <c r="C728" s="112">
        <v>5</v>
      </c>
      <c r="D728" s="379">
        <v>807978</v>
      </c>
      <c r="E728" s="380">
        <v>605985</v>
      </c>
      <c r="F728" s="380">
        <v>504987</v>
      </c>
      <c r="G728" s="381">
        <v>302991</v>
      </c>
      <c r="H728" s="379">
        <f t="shared" si="285"/>
        <v>832218</v>
      </c>
      <c r="I728" s="365">
        <f t="shared" si="274"/>
        <v>624165</v>
      </c>
      <c r="J728" s="365">
        <f t="shared" si="275"/>
        <v>520137</v>
      </c>
      <c r="K728" s="366">
        <f t="shared" si="276"/>
        <v>312081</v>
      </c>
      <c r="L728" s="44"/>
      <c r="M728" s="350">
        <f t="shared" si="277"/>
        <v>3.000081685392424E-2</v>
      </c>
      <c r="N728" s="350">
        <f t="shared" si="278"/>
        <v>3.0000742592638432E-2</v>
      </c>
      <c r="O728" s="350">
        <f t="shared" si="279"/>
        <v>3.0000772297108638E-2</v>
      </c>
      <c r="P728" s="350">
        <f t="shared" si="280"/>
        <v>3.0000891115577692E-2</v>
      </c>
      <c r="Q728" s="69"/>
      <c r="R728" s="152">
        <f t="shared" si="281"/>
        <v>0.75000185648619144</v>
      </c>
      <c r="S728" s="152">
        <f t="shared" si="282"/>
        <v>0.62500092824309572</v>
      </c>
      <c r="T728" s="152">
        <f t="shared" si="283"/>
        <v>0.37499907175690428</v>
      </c>
    </row>
    <row r="729" spans="1:20" s="14" customFormat="1" x14ac:dyDescent="0.25">
      <c r="B729" s="725"/>
      <c r="C729" s="112">
        <v>6</v>
      </c>
      <c r="D729" s="379">
        <v>820110</v>
      </c>
      <c r="E729" s="380">
        <v>615084</v>
      </c>
      <c r="F729" s="380">
        <v>512568</v>
      </c>
      <c r="G729" s="381">
        <v>307542</v>
      </c>
      <c r="H729" s="379">
        <f t="shared" si="285"/>
        <v>844713</v>
      </c>
      <c r="I729" s="365">
        <f t="shared" si="274"/>
        <v>633534</v>
      </c>
      <c r="J729" s="365">
        <f t="shared" si="275"/>
        <v>527946</v>
      </c>
      <c r="K729" s="366">
        <f t="shared" si="276"/>
        <v>316767</v>
      </c>
      <c r="L729" s="44"/>
      <c r="M729" s="350">
        <f t="shared" si="277"/>
        <v>2.9999634195412812E-2</v>
      </c>
      <c r="N729" s="350">
        <f t="shared" si="278"/>
        <v>2.9995902998614824E-2</v>
      </c>
      <c r="O729" s="350">
        <f t="shared" si="279"/>
        <v>3.0001872922226905E-2</v>
      </c>
      <c r="P729" s="350">
        <f t="shared" si="280"/>
        <v>2.9995902998614824E-2</v>
      </c>
      <c r="Q729" s="69"/>
      <c r="R729" s="152">
        <f t="shared" si="281"/>
        <v>0.750001829022936</v>
      </c>
      <c r="S729" s="152">
        <f t="shared" si="282"/>
        <v>0.624999085488532</v>
      </c>
      <c r="T729" s="152">
        <f t="shared" si="283"/>
        <v>0.375000914511468</v>
      </c>
    </row>
    <row r="730" spans="1:20" s="14" customFormat="1" x14ac:dyDescent="0.25">
      <c r="B730" s="725"/>
      <c r="C730" s="112">
        <v>7</v>
      </c>
      <c r="D730" s="379">
        <v>832404</v>
      </c>
      <c r="E730" s="380">
        <v>624303</v>
      </c>
      <c r="F730" s="380">
        <v>520254</v>
      </c>
      <c r="G730" s="381">
        <v>312153</v>
      </c>
      <c r="H730" s="379">
        <f t="shared" si="285"/>
        <v>857376</v>
      </c>
      <c r="I730" s="365">
        <f t="shared" si="274"/>
        <v>643032</v>
      </c>
      <c r="J730" s="365">
        <f t="shared" si="275"/>
        <v>535860</v>
      </c>
      <c r="K730" s="366">
        <f t="shared" si="276"/>
        <v>321516</v>
      </c>
      <c r="L730" s="44"/>
      <c r="M730" s="350">
        <f t="shared" si="277"/>
        <v>2.9999855839231912E-2</v>
      </c>
      <c r="N730" s="350">
        <f t="shared" si="278"/>
        <v>2.9999855839231912E-2</v>
      </c>
      <c r="O730" s="350">
        <f t="shared" si="279"/>
        <v>2.9996886136387225E-2</v>
      </c>
      <c r="P730" s="350">
        <f t="shared" si="280"/>
        <v>2.9994906344004382E-2</v>
      </c>
      <c r="Q730" s="69"/>
      <c r="R730" s="152">
        <f t="shared" si="281"/>
        <v>0.75</v>
      </c>
      <c r="S730" s="152">
        <f t="shared" si="282"/>
        <v>0.62500180200960109</v>
      </c>
      <c r="T730" s="152">
        <f t="shared" si="283"/>
        <v>0.37500180200960109</v>
      </c>
    </row>
    <row r="731" spans="1:20" s="14" customFormat="1" ht="14.4" thickBot="1" x14ac:dyDescent="0.3">
      <c r="B731" s="727"/>
      <c r="C731" s="113">
        <v>8</v>
      </c>
      <c r="D731" s="382">
        <v>844884</v>
      </c>
      <c r="E731" s="383">
        <v>633663</v>
      </c>
      <c r="F731" s="383">
        <v>528054</v>
      </c>
      <c r="G731" s="384">
        <v>316833</v>
      </c>
      <c r="H731" s="382">
        <f t="shared" si="285"/>
        <v>870231</v>
      </c>
      <c r="I731" s="367">
        <f t="shared" si="274"/>
        <v>652674</v>
      </c>
      <c r="J731" s="367">
        <f t="shared" si="275"/>
        <v>543894</v>
      </c>
      <c r="K731" s="368">
        <f t="shared" si="276"/>
        <v>326337</v>
      </c>
      <c r="L731" s="44"/>
      <c r="M731" s="350">
        <f t="shared" si="277"/>
        <v>3.0000568125328447E-2</v>
      </c>
      <c r="N731" s="350">
        <f t="shared" si="278"/>
        <v>3.0001751719762711E-2</v>
      </c>
      <c r="O731" s="350">
        <f t="shared" si="279"/>
        <v>2.9996932131941052E-2</v>
      </c>
      <c r="P731" s="350">
        <f t="shared" si="280"/>
        <v>2.9996875325486928E-2</v>
      </c>
      <c r="Q731" s="69"/>
      <c r="R731" s="152">
        <f t="shared" si="281"/>
        <v>0.75</v>
      </c>
      <c r="S731" s="152">
        <f t="shared" si="282"/>
        <v>0.62500177539165136</v>
      </c>
      <c r="T731" s="152">
        <f t="shared" si="283"/>
        <v>0.37500177539165142</v>
      </c>
    </row>
    <row r="732" spans="1:20" s="14" customFormat="1" x14ac:dyDescent="0.25">
      <c r="A732" s="14">
        <v>54</v>
      </c>
      <c r="B732" s="726" t="s">
        <v>791</v>
      </c>
      <c r="C732" s="111">
        <v>1</v>
      </c>
      <c r="D732" s="372">
        <v>870423</v>
      </c>
      <c r="E732" s="373">
        <v>652818</v>
      </c>
      <c r="F732" s="373">
        <v>544014</v>
      </c>
      <c r="G732" s="378">
        <v>326409</v>
      </c>
      <c r="H732" s="372">
        <f t="shared" si="285"/>
        <v>896535</v>
      </c>
      <c r="I732" s="362">
        <f t="shared" si="274"/>
        <v>672402</v>
      </c>
      <c r="J732" s="362">
        <f t="shared" si="275"/>
        <v>560334</v>
      </c>
      <c r="K732" s="363">
        <f t="shared" si="276"/>
        <v>336201</v>
      </c>
      <c r="L732" s="44"/>
      <c r="M732" s="350">
        <f t="shared" si="277"/>
        <v>2.9999207281976695E-2</v>
      </c>
      <c r="N732" s="350">
        <f t="shared" si="278"/>
        <v>2.9999172816926004E-2</v>
      </c>
      <c r="O732" s="350">
        <f t="shared" si="279"/>
        <v>2.9999227961045122E-2</v>
      </c>
      <c r="P732" s="350">
        <f t="shared" si="280"/>
        <v>2.9999172816926004E-2</v>
      </c>
      <c r="Q732" s="69"/>
      <c r="R732" s="152">
        <f t="shared" si="281"/>
        <v>0.75000086165002533</v>
      </c>
      <c r="S732" s="152">
        <f t="shared" si="282"/>
        <v>0.62499956917498733</v>
      </c>
      <c r="T732" s="152">
        <f t="shared" si="283"/>
        <v>0.37500043082501267</v>
      </c>
    </row>
    <row r="733" spans="1:20" s="14" customFormat="1" x14ac:dyDescent="0.25">
      <c r="B733" s="725"/>
      <c r="C733" s="112">
        <v>2</v>
      </c>
      <c r="D733" s="379">
        <v>883482</v>
      </c>
      <c r="E733" s="380">
        <v>662613</v>
      </c>
      <c r="F733" s="380">
        <v>552177</v>
      </c>
      <c r="G733" s="381">
        <v>331305</v>
      </c>
      <c r="H733" s="379">
        <f>ROUND($D733*(1+$G$22)/3,0)*3</f>
        <v>909987</v>
      </c>
      <c r="I733" s="365">
        <f t="shared" si="274"/>
        <v>682491</v>
      </c>
      <c r="J733" s="365">
        <f t="shared" si="275"/>
        <v>568743</v>
      </c>
      <c r="K733" s="366">
        <f t="shared" si="276"/>
        <v>341244</v>
      </c>
      <c r="L733" s="44"/>
      <c r="M733" s="350">
        <f t="shared" si="277"/>
        <v>3.0000611217885595E-2</v>
      </c>
      <c r="N733" s="350">
        <f t="shared" si="278"/>
        <v>2.9999411421146281E-2</v>
      </c>
      <c r="O733" s="350">
        <f t="shared" si="279"/>
        <v>3.0001249599313263E-2</v>
      </c>
      <c r="P733" s="350">
        <f t="shared" si="280"/>
        <v>2.9999547244985738E-2</v>
      </c>
      <c r="Q733" s="69"/>
      <c r="R733" s="152">
        <f t="shared" si="281"/>
        <v>0.75000169782745996</v>
      </c>
      <c r="S733" s="152">
        <f t="shared" si="282"/>
        <v>0.62500084891372998</v>
      </c>
      <c r="T733" s="152">
        <f t="shared" si="283"/>
        <v>0.37499915108627002</v>
      </c>
    </row>
    <row r="734" spans="1:20" s="14" customFormat="1" x14ac:dyDescent="0.25">
      <c r="B734" s="725"/>
      <c r="C734" s="112">
        <v>3</v>
      </c>
      <c r="D734" s="379">
        <v>896739</v>
      </c>
      <c r="E734" s="380">
        <v>672555</v>
      </c>
      <c r="F734" s="380">
        <v>560463</v>
      </c>
      <c r="G734" s="381">
        <v>336276</v>
      </c>
      <c r="H734" s="379">
        <f t="shared" ref="H734:H759" si="286">ROUND($D734*(1+$G$22)/3,0)*3</f>
        <v>923640</v>
      </c>
      <c r="I734" s="365">
        <f t="shared" si="274"/>
        <v>692730</v>
      </c>
      <c r="J734" s="365">
        <f t="shared" si="275"/>
        <v>577275</v>
      </c>
      <c r="K734" s="366">
        <f t="shared" si="276"/>
        <v>346365</v>
      </c>
      <c r="L734" s="44"/>
      <c r="M734" s="350">
        <f t="shared" si="277"/>
        <v>2.9998695272537495E-2</v>
      </c>
      <c r="N734" s="350">
        <f t="shared" si="278"/>
        <v>2.9997546669045656E-2</v>
      </c>
      <c r="O734" s="350">
        <f t="shared" si="279"/>
        <v>2.9996627788096628E-2</v>
      </c>
      <c r="P734" s="350">
        <f t="shared" si="280"/>
        <v>3.0002141098383471E-2</v>
      </c>
      <c r="Q734" s="69"/>
      <c r="R734" s="152">
        <f t="shared" si="281"/>
        <v>0.75000083636375803</v>
      </c>
      <c r="S734" s="152">
        <f t="shared" si="282"/>
        <v>0.62500125454563704</v>
      </c>
      <c r="T734" s="152">
        <f t="shared" si="283"/>
        <v>0.37499874545436296</v>
      </c>
    </row>
    <row r="735" spans="1:20" s="14" customFormat="1" x14ac:dyDescent="0.25">
      <c r="B735" s="725"/>
      <c r="C735" s="112">
        <v>4</v>
      </c>
      <c r="D735" s="379">
        <v>910194</v>
      </c>
      <c r="E735" s="380">
        <v>682647</v>
      </c>
      <c r="F735" s="380">
        <v>568872</v>
      </c>
      <c r="G735" s="381">
        <v>341322</v>
      </c>
      <c r="H735" s="379">
        <f t="shared" si="286"/>
        <v>937500</v>
      </c>
      <c r="I735" s="365">
        <f t="shared" si="274"/>
        <v>703125</v>
      </c>
      <c r="J735" s="365">
        <f t="shared" si="275"/>
        <v>585939</v>
      </c>
      <c r="K735" s="366">
        <f t="shared" si="276"/>
        <v>351564</v>
      </c>
      <c r="L735" s="44"/>
      <c r="M735" s="350">
        <f t="shared" si="277"/>
        <v>3.0000197760037969E-2</v>
      </c>
      <c r="N735" s="350">
        <f t="shared" si="278"/>
        <v>2.999793451080866E-2</v>
      </c>
      <c r="O735" s="350">
        <f t="shared" si="279"/>
        <v>3.0001476606336751E-2</v>
      </c>
      <c r="P735" s="350">
        <f t="shared" si="280"/>
        <v>3.0006855696380542E-2</v>
      </c>
      <c r="Q735" s="69"/>
      <c r="R735" s="152">
        <f t="shared" si="281"/>
        <v>0.75000164800031643</v>
      </c>
      <c r="S735" s="152">
        <f t="shared" si="282"/>
        <v>0.62500082400015822</v>
      </c>
      <c r="T735" s="152">
        <f t="shared" si="283"/>
        <v>0.37499917599984178</v>
      </c>
    </row>
    <row r="736" spans="1:20" s="14" customFormat="1" x14ac:dyDescent="0.25">
      <c r="B736" s="725"/>
      <c r="C736" s="112">
        <v>5</v>
      </c>
      <c r="D736" s="379">
        <v>923844</v>
      </c>
      <c r="E736" s="380">
        <v>692883</v>
      </c>
      <c r="F736" s="380">
        <v>577404</v>
      </c>
      <c r="G736" s="381">
        <v>346443</v>
      </c>
      <c r="H736" s="379">
        <f t="shared" si="286"/>
        <v>951558</v>
      </c>
      <c r="I736" s="365">
        <f t="shared" si="274"/>
        <v>713670</v>
      </c>
      <c r="J736" s="365">
        <f t="shared" si="275"/>
        <v>594723</v>
      </c>
      <c r="K736" s="366">
        <f t="shared" si="276"/>
        <v>356835</v>
      </c>
      <c r="L736" s="44"/>
      <c r="M736" s="350">
        <f t="shared" si="277"/>
        <v>2.9998571187343316E-2</v>
      </c>
      <c r="N736" s="350">
        <f t="shared" si="278"/>
        <v>3.0000736055004959E-2</v>
      </c>
      <c r="O736" s="350">
        <f t="shared" si="279"/>
        <v>2.999459650435397E-2</v>
      </c>
      <c r="P736" s="350">
        <f t="shared" si="280"/>
        <v>2.9996276443743992E-2</v>
      </c>
      <c r="Q736" s="69"/>
      <c r="R736" s="152">
        <f t="shared" si="281"/>
        <v>0.75</v>
      </c>
      <c r="S736" s="152">
        <f t="shared" si="282"/>
        <v>0.62500162365074619</v>
      </c>
      <c r="T736" s="152">
        <f t="shared" si="283"/>
        <v>0.37500162365074624</v>
      </c>
    </row>
    <row r="737" spans="1:20" s="14" customFormat="1" x14ac:dyDescent="0.25">
      <c r="B737" s="725"/>
      <c r="C737" s="112">
        <v>6</v>
      </c>
      <c r="D737" s="379">
        <v>937704</v>
      </c>
      <c r="E737" s="380">
        <v>703278</v>
      </c>
      <c r="F737" s="380">
        <v>586065</v>
      </c>
      <c r="G737" s="381">
        <v>351639</v>
      </c>
      <c r="H737" s="379">
        <f t="shared" si="286"/>
        <v>965835</v>
      </c>
      <c r="I737" s="365">
        <f t="shared" si="274"/>
        <v>724377</v>
      </c>
      <c r="J737" s="365">
        <f t="shared" si="275"/>
        <v>603648</v>
      </c>
      <c r="K737" s="366">
        <f t="shared" si="276"/>
        <v>362187</v>
      </c>
      <c r="L737" s="44"/>
      <c r="M737" s="350">
        <f t="shared" si="277"/>
        <v>2.9999872027846739E-2</v>
      </c>
      <c r="N737" s="350">
        <f t="shared" si="278"/>
        <v>3.0000938462457237E-2</v>
      </c>
      <c r="O737" s="350">
        <f t="shared" si="279"/>
        <v>3.0001791610145632E-2</v>
      </c>
      <c r="P737" s="350">
        <f t="shared" si="280"/>
        <v>2.9996672724015256E-2</v>
      </c>
      <c r="Q737" s="69"/>
      <c r="R737" s="152">
        <f t="shared" si="281"/>
        <v>0.75</v>
      </c>
      <c r="S737" s="152">
        <f t="shared" si="282"/>
        <v>0.625</v>
      </c>
      <c r="T737" s="152">
        <f t="shared" si="283"/>
        <v>0.375</v>
      </c>
    </row>
    <row r="738" spans="1:20" s="14" customFormat="1" x14ac:dyDescent="0.25">
      <c r="B738" s="725"/>
      <c r="C738" s="112">
        <v>7</v>
      </c>
      <c r="D738" s="379">
        <v>951762</v>
      </c>
      <c r="E738" s="380">
        <v>713823</v>
      </c>
      <c r="F738" s="380">
        <v>594852</v>
      </c>
      <c r="G738" s="381">
        <v>356910</v>
      </c>
      <c r="H738" s="379">
        <f t="shared" si="286"/>
        <v>980316</v>
      </c>
      <c r="I738" s="365">
        <f t="shared" si="274"/>
        <v>735237</v>
      </c>
      <c r="J738" s="365">
        <f t="shared" si="275"/>
        <v>612699</v>
      </c>
      <c r="K738" s="366">
        <f t="shared" si="276"/>
        <v>367620</v>
      </c>
      <c r="L738" s="44"/>
      <c r="M738" s="350">
        <f t="shared" si="277"/>
        <v>3.0001197778436205E-2</v>
      </c>
      <c r="N738" s="350">
        <f t="shared" si="278"/>
        <v>2.999903337381956E-2</v>
      </c>
      <c r="O738" s="350">
        <f t="shared" si="279"/>
        <v>3.0002420770208389E-2</v>
      </c>
      <c r="P738" s="350">
        <f t="shared" si="280"/>
        <v>3.0007564932335883E-2</v>
      </c>
      <c r="Q738" s="69"/>
      <c r="R738" s="152">
        <f t="shared" si="281"/>
        <v>0.75000157602425821</v>
      </c>
      <c r="S738" s="152">
        <f t="shared" si="282"/>
        <v>0.6250007880121291</v>
      </c>
      <c r="T738" s="152">
        <f t="shared" si="283"/>
        <v>0.3749992119878709</v>
      </c>
    </row>
    <row r="739" spans="1:20" s="14" customFormat="1" x14ac:dyDescent="0.25">
      <c r="B739" s="725"/>
      <c r="C739" s="112">
        <v>8</v>
      </c>
      <c r="D739" s="379">
        <v>966042</v>
      </c>
      <c r="E739" s="380">
        <v>724533</v>
      </c>
      <c r="F739" s="380">
        <v>603777</v>
      </c>
      <c r="G739" s="381">
        <v>362265</v>
      </c>
      <c r="H739" s="379">
        <f t="shared" si="286"/>
        <v>995022</v>
      </c>
      <c r="I739" s="365">
        <f t="shared" si="274"/>
        <v>746268</v>
      </c>
      <c r="J739" s="365">
        <f t="shared" si="275"/>
        <v>621888</v>
      </c>
      <c r="K739" s="366">
        <f t="shared" si="276"/>
        <v>373134</v>
      </c>
      <c r="L739" s="44"/>
      <c r="M739" s="350">
        <f t="shared" si="277"/>
        <v>2.9998695708882223E-2</v>
      </c>
      <c r="N739" s="350">
        <f t="shared" si="278"/>
        <v>2.9998633602610233E-2</v>
      </c>
      <c r="O739" s="350">
        <f t="shared" si="279"/>
        <v>2.9996174084140338E-2</v>
      </c>
      <c r="P739" s="350">
        <f t="shared" si="280"/>
        <v>3.0002898430706804E-2</v>
      </c>
      <c r="Q739" s="69"/>
      <c r="R739" s="152">
        <f t="shared" si="281"/>
        <v>0.75000155272752111</v>
      </c>
      <c r="S739" s="152">
        <f t="shared" si="282"/>
        <v>0.62500077636376061</v>
      </c>
      <c r="T739" s="152">
        <f t="shared" si="283"/>
        <v>0.37499922363623944</v>
      </c>
    </row>
    <row r="740" spans="1:20" s="14" customFormat="1" ht="14.4" thickBot="1" x14ac:dyDescent="0.3">
      <c r="B740" s="727"/>
      <c r="C740" s="113">
        <v>9</v>
      </c>
      <c r="D740" s="382">
        <v>980529</v>
      </c>
      <c r="E740" s="383">
        <v>735396</v>
      </c>
      <c r="F740" s="383">
        <v>612831</v>
      </c>
      <c r="G740" s="384">
        <v>367698</v>
      </c>
      <c r="H740" s="382">
        <f t="shared" si="286"/>
        <v>1009944</v>
      </c>
      <c r="I740" s="367">
        <f t="shared" si="274"/>
        <v>757458</v>
      </c>
      <c r="J740" s="367">
        <f t="shared" si="275"/>
        <v>631215</v>
      </c>
      <c r="K740" s="368">
        <f t="shared" si="276"/>
        <v>378729</v>
      </c>
      <c r="L740" s="44"/>
      <c r="M740" s="350">
        <f t="shared" si="277"/>
        <v>2.9999112723846005E-2</v>
      </c>
      <c r="N740" s="350">
        <f t="shared" si="278"/>
        <v>3.0000163177390141E-2</v>
      </c>
      <c r="O740" s="350">
        <f t="shared" si="279"/>
        <v>2.9998482452747985E-2</v>
      </c>
      <c r="P740" s="350">
        <f t="shared" si="280"/>
        <v>3.0000163177390141E-2</v>
      </c>
      <c r="Q740" s="69"/>
      <c r="R740" s="152">
        <f t="shared" si="281"/>
        <v>0.74999923510676381</v>
      </c>
      <c r="S740" s="152">
        <f t="shared" si="282"/>
        <v>0.62500038244661815</v>
      </c>
      <c r="T740" s="152">
        <f t="shared" si="283"/>
        <v>0.3749996175533819</v>
      </c>
    </row>
    <row r="741" spans="1:20" s="14" customFormat="1" x14ac:dyDescent="0.25">
      <c r="A741" s="14">
        <v>55</v>
      </c>
      <c r="B741" s="728" t="s">
        <v>328</v>
      </c>
      <c r="C741" s="111">
        <v>1</v>
      </c>
      <c r="D741" s="372">
        <v>937704</v>
      </c>
      <c r="E741" s="373">
        <v>703278</v>
      </c>
      <c r="F741" s="373">
        <v>586065</v>
      </c>
      <c r="G741" s="378">
        <v>351639</v>
      </c>
      <c r="H741" s="372">
        <f t="shared" si="286"/>
        <v>965835</v>
      </c>
      <c r="I741" s="362">
        <f t="shared" si="274"/>
        <v>724377</v>
      </c>
      <c r="J741" s="362">
        <f t="shared" si="275"/>
        <v>603648</v>
      </c>
      <c r="K741" s="363">
        <f t="shared" si="276"/>
        <v>362187</v>
      </c>
      <c r="L741" s="44"/>
      <c r="M741" s="350">
        <f t="shared" si="277"/>
        <v>2.9999872027846739E-2</v>
      </c>
      <c r="N741" s="350">
        <f t="shared" si="278"/>
        <v>3.0000938462457237E-2</v>
      </c>
      <c r="O741" s="350">
        <f t="shared" si="279"/>
        <v>3.0001791610145632E-2</v>
      </c>
      <c r="P741" s="350">
        <f t="shared" si="280"/>
        <v>2.9996672724015256E-2</v>
      </c>
      <c r="Q741" s="69"/>
      <c r="R741" s="152">
        <f t="shared" si="281"/>
        <v>0.75</v>
      </c>
      <c r="S741" s="152">
        <f t="shared" si="282"/>
        <v>0.625</v>
      </c>
      <c r="T741" s="152">
        <f t="shared" si="283"/>
        <v>0.375</v>
      </c>
    </row>
    <row r="742" spans="1:20" s="14" customFormat="1" x14ac:dyDescent="0.25">
      <c r="B742" s="729"/>
      <c r="C742" s="112">
        <v>2</v>
      </c>
      <c r="D742" s="379">
        <v>951762</v>
      </c>
      <c r="E742" s="380">
        <v>713823</v>
      </c>
      <c r="F742" s="380">
        <v>594852</v>
      </c>
      <c r="G742" s="381">
        <v>356910</v>
      </c>
      <c r="H742" s="379">
        <f t="shared" si="286"/>
        <v>980316</v>
      </c>
      <c r="I742" s="365">
        <f t="shared" si="274"/>
        <v>735237</v>
      </c>
      <c r="J742" s="365">
        <f t="shared" si="275"/>
        <v>612699</v>
      </c>
      <c r="K742" s="366">
        <f t="shared" si="276"/>
        <v>367620</v>
      </c>
      <c r="L742" s="44"/>
      <c r="M742" s="350">
        <f t="shared" si="277"/>
        <v>3.0001197778436205E-2</v>
      </c>
      <c r="N742" s="350">
        <f t="shared" si="278"/>
        <v>2.999903337381956E-2</v>
      </c>
      <c r="O742" s="350">
        <f t="shared" si="279"/>
        <v>3.0002420770208389E-2</v>
      </c>
      <c r="P742" s="350">
        <f t="shared" si="280"/>
        <v>3.0007564932335883E-2</v>
      </c>
      <c r="Q742" s="69"/>
      <c r="R742" s="152">
        <f t="shared" si="281"/>
        <v>0.75000157602425821</v>
      </c>
      <c r="S742" s="152">
        <f t="shared" si="282"/>
        <v>0.6250007880121291</v>
      </c>
      <c r="T742" s="152">
        <f t="shared" si="283"/>
        <v>0.3749992119878709</v>
      </c>
    </row>
    <row r="743" spans="1:20" s="14" customFormat="1" x14ac:dyDescent="0.25">
      <c r="B743" s="729"/>
      <c r="C743" s="112">
        <v>3</v>
      </c>
      <c r="D743" s="379">
        <v>966042</v>
      </c>
      <c r="E743" s="380">
        <v>724533</v>
      </c>
      <c r="F743" s="380">
        <v>603777</v>
      </c>
      <c r="G743" s="381">
        <v>362265</v>
      </c>
      <c r="H743" s="379">
        <f t="shared" si="286"/>
        <v>995022</v>
      </c>
      <c r="I743" s="365">
        <f t="shared" si="274"/>
        <v>746268</v>
      </c>
      <c r="J743" s="365">
        <f t="shared" si="275"/>
        <v>621888</v>
      </c>
      <c r="K743" s="366">
        <f t="shared" si="276"/>
        <v>373134</v>
      </c>
      <c r="L743" s="44"/>
      <c r="M743" s="350">
        <f t="shared" si="277"/>
        <v>2.9998695708882223E-2</v>
      </c>
      <c r="N743" s="350">
        <f t="shared" si="278"/>
        <v>2.9998633602610233E-2</v>
      </c>
      <c r="O743" s="350">
        <f t="shared" si="279"/>
        <v>2.9996174084140338E-2</v>
      </c>
      <c r="P743" s="350">
        <f t="shared" si="280"/>
        <v>3.0002898430706804E-2</v>
      </c>
      <c r="Q743" s="69"/>
      <c r="R743" s="152">
        <f t="shared" si="281"/>
        <v>0.75000155272752111</v>
      </c>
      <c r="S743" s="152">
        <f t="shared" si="282"/>
        <v>0.62500077636376061</v>
      </c>
      <c r="T743" s="152">
        <f t="shared" si="283"/>
        <v>0.37499922363623944</v>
      </c>
    </row>
    <row r="744" spans="1:20" s="14" customFormat="1" x14ac:dyDescent="0.25">
      <c r="B744" s="729"/>
      <c r="C744" s="112">
        <v>4</v>
      </c>
      <c r="D744" s="379">
        <v>980529</v>
      </c>
      <c r="E744" s="380">
        <v>735396</v>
      </c>
      <c r="F744" s="380">
        <v>612831</v>
      </c>
      <c r="G744" s="381">
        <v>367698</v>
      </c>
      <c r="H744" s="379">
        <f t="shared" si="286"/>
        <v>1009944</v>
      </c>
      <c r="I744" s="365">
        <f t="shared" si="274"/>
        <v>757458</v>
      </c>
      <c r="J744" s="365">
        <f t="shared" si="275"/>
        <v>631215</v>
      </c>
      <c r="K744" s="366">
        <f t="shared" si="276"/>
        <v>378729</v>
      </c>
      <c r="L744" s="44"/>
      <c r="M744" s="350">
        <f t="shared" si="277"/>
        <v>2.9999112723846005E-2</v>
      </c>
      <c r="N744" s="350">
        <f t="shared" si="278"/>
        <v>3.0000163177390141E-2</v>
      </c>
      <c r="O744" s="350">
        <f t="shared" si="279"/>
        <v>2.9998482452747985E-2</v>
      </c>
      <c r="P744" s="350">
        <f t="shared" si="280"/>
        <v>3.0000163177390141E-2</v>
      </c>
      <c r="Q744" s="69"/>
      <c r="R744" s="152">
        <f t="shared" si="281"/>
        <v>0.74999923510676381</v>
      </c>
      <c r="S744" s="152">
        <f t="shared" si="282"/>
        <v>0.62500038244661815</v>
      </c>
      <c r="T744" s="152">
        <f t="shared" si="283"/>
        <v>0.3749996175533819</v>
      </c>
    </row>
    <row r="745" spans="1:20" s="14" customFormat="1" x14ac:dyDescent="0.25">
      <c r="B745" s="729"/>
      <c r="C745" s="112">
        <v>5</v>
      </c>
      <c r="D745" s="379">
        <v>995235</v>
      </c>
      <c r="E745" s="380">
        <v>746427</v>
      </c>
      <c r="F745" s="380">
        <v>622023</v>
      </c>
      <c r="G745" s="381">
        <v>373212</v>
      </c>
      <c r="H745" s="379">
        <f t="shared" si="286"/>
        <v>1025091</v>
      </c>
      <c r="I745" s="365">
        <f t="shared" si="274"/>
        <v>768819</v>
      </c>
      <c r="J745" s="365">
        <f t="shared" si="275"/>
        <v>640683</v>
      </c>
      <c r="K745" s="366">
        <f t="shared" si="276"/>
        <v>384408</v>
      </c>
      <c r="L745" s="44"/>
      <c r="M745" s="350">
        <f t="shared" si="277"/>
        <v>2.9998944972795372E-2</v>
      </c>
      <c r="N745" s="350">
        <f t="shared" si="278"/>
        <v>2.9998914830251317E-2</v>
      </c>
      <c r="O745" s="350">
        <f t="shared" si="279"/>
        <v>2.9998890716259687E-2</v>
      </c>
      <c r="P745" s="350">
        <f t="shared" si="280"/>
        <v>2.999903540079097E-2</v>
      </c>
      <c r="Q745" s="69"/>
      <c r="R745" s="152">
        <f t="shared" si="281"/>
        <v>0.75000075359086049</v>
      </c>
      <c r="S745" s="152">
        <f t="shared" si="282"/>
        <v>0.62500113038629068</v>
      </c>
      <c r="T745" s="152">
        <f t="shared" si="283"/>
        <v>0.37499886961370932</v>
      </c>
    </row>
    <row r="746" spans="1:20" s="14" customFormat="1" x14ac:dyDescent="0.25">
      <c r="B746" s="729"/>
      <c r="C746" s="112">
        <v>6</v>
      </c>
      <c r="D746" s="379">
        <v>1010166</v>
      </c>
      <c r="E746" s="380">
        <v>757626</v>
      </c>
      <c r="F746" s="380">
        <v>631353</v>
      </c>
      <c r="G746" s="381">
        <v>378813</v>
      </c>
      <c r="H746" s="379">
        <f t="shared" si="286"/>
        <v>1040472</v>
      </c>
      <c r="I746" s="365">
        <f t="shared" si="274"/>
        <v>780354</v>
      </c>
      <c r="J746" s="365">
        <f t="shared" si="275"/>
        <v>650295</v>
      </c>
      <c r="K746" s="366">
        <f t="shared" si="276"/>
        <v>390177</v>
      </c>
      <c r="L746" s="44"/>
      <c r="M746" s="350">
        <f t="shared" si="277"/>
        <v>3.0001009735033647E-2</v>
      </c>
      <c r="N746" s="350">
        <f t="shared" si="278"/>
        <v>2.9998970468278544E-2</v>
      </c>
      <c r="O746" s="350">
        <f t="shared" si="279"/>
        <v>3.0002233298962705E-2</v>
      </c>
      <c r="P746" s="350">
        <f t="shared" si="280"/>
        <v>2.9998970468278544E-2</v>
      </c>
      <c r="Q746" s="69"/>
      <c r="R746" s="152">
        <f t="shared" si="281"/>
        <v>0.75000148490446128</v>
      </c>
      <c r="S746" s="152">
        <f t="shared" si="282"/>
        <v>0.62499925754776942</v>
      </c>
      <c r="T746" s="152">
        <f t="shared" si="283"/>
        <v>0.37500074245223064</v>
      </c>
    </row>
    <row r="747" spans="1:20" s="14" customFormat="1" x14ac:dyDescent="0.25">
      <c r="B747" s="729"/>
      <c r="C747" s="112">
        <v>7</v>
      </c>
      <c r="D747" s="379">
        <v>1025310</v>
      </c>
      <c r="E747" s="380">
        <v>768984</v>
      </c>
      <c r="F747" s="380">
        <v>640818</v>
      </c>
      <c r="G747" s="381">
        <v>384492</v>
      </c>
      <c r="H747" s="379">
        <f t="shared" si="286"/>
        <v>1056069</v>
      </c>
      <c r="I747" s="365">
        <f t="shared" si="274"/>
        <v>792051</v>
      </c>
      <c r="J747" s="365">
        <f t="shared" si="275"/>
        <v>660042</v>
      </c>
      <c r="K747" s="366">
        <f t="shared" si="276"/>
        <v>396027</v>
      </c>
      <c r="L747" s="44"/>
      <c r="M747" s="350">
        <f t="shared" si="277"/>
        <v>2.9999707405565144E-2</v>
      </c>
      <c r="N747" s="350">
        <f t="shared" si="278"/>
        <v>2.9996722948721952E-2</v>
      </c>
      <c r="O747" s="350">
        <f t="shared" si="279"/>
        <v>2.9999157327041375E-2</v>
      </c>
      <c r="P747" s="350">
        <f t="shared" si="280"/>
        <v>3.0000624200243436E-2</v>
      </c>
      <c r="Q747" s="69"/>
      <c r="R747" s="152">
        <f t="shared" si="281"/>
        <v>0.75000146297217429</v>
      </c>
      <c r="S747" s="152">
        <f t="shared" si="282"/>
        <v>0.62499926851391285</v>
      </c>
      <c r="T747" s="152">
        <f t="shared" si="283"/>
        <v>0.37500073148608715</v>
      </c>
    </row>
    <row r="748" spans="1:20" s="14" customFormat="1" x14ac:dyDescent="0.25">
      <c r="B748" s="729"/>
      <c r="C748" s="112">
        <v>8</v>
      </c>
      <c r="D748" s="379">
        <v>1040697</v>
      </c>
      <c r="E748" s="380">
        <v>780522</v>
      </c>
      <c r="F748" s="380">
        <v>650436</v>
      </c>
      <c r="G748" s="381">
        <v>390261</v>
      </c>
      <c r="H748" s="379">
        <f t="shared" si="286"/>
        <v>1071918</v>
      </c>
      <c r="I748" s="365">
        <f t="shared" si="274"/>
        <v>803940</v>
      </c>
      <c r="J748" s="365">
        <f t="shared" si="275"/>
        <v>669948</v>
      </c>
      <c r="K748" s="366">
        <f t="shared" si="276"/>
        <v>401970</v>
      </c>
      <c r="L748" s="44"/>
      <c r="M748" s="350">
        <f t="shared" si="277"/>
        <v>3.0000086480502969E-2</v>
      </c>
      <c r="N748" s="350">
        <f t="shared" si="278"/>
        <v>3.0002997993650402E-2</v>
      </c>
      <c r="O748" s="350">
        <f t="shared" si="279"/>
        <v>2.9998339575300261E-2</v>
      </c>
      <c r="P748" s="350">
        <f t="shared" si="280"/>
        <v>3.0002997993650402E-2</v>
      </c>
      <c r="Q748" s="69"/>
      <c r="R748" s="152">
        <f t="shared" si="281"/>
        <v>0.7499992793291419</v>
      </c>
      <c r="S748" s="152">
        <f t="shared" si="282"/>
        <v>0.62500036033542905</v>
      </c>
      <c r="T748" s="152">
        <f t="shared" si="283"/>
        <v>0.37499963966457095</v>
      </c>
    </row>
    <row r="749" spans="1:20" s="14" customFormat="1" x14ac:dyDescent="0.25">
      <c r="B749" s="729"/>
      <c r="C749" s="112">
        <v>9</v>
      </c>
      <c r="D749" s="379">
        <v>1056297</v>
      </c>
      <c r="E749" s="380">
        <v>792222</v>
      </c>
      <c r="F749" s="380">
        <v>660186</v>
      </c>
      <c r="G749" s="381">
        <v>396111</v>
      </c>
      <c r="H749" s="379">
        <f t="shared" si="286"/>
        <v>1087986</v>
      </c>
      <c r="I749" s="365">
        <f t="shared" si="274"/>
        <v>815991</v>
      </c>
      <c r="J749" s="365">
        <f t="shared" si="275"/>
        <v>679992</v>
      </c>
      <c r="K749" s="366">
        <f t="shared" si="276"/>
        <v>407994</v>
      </c>
      <c r="L749" s="44"/>
      <c r="M749" s="350">
        <f t="shared" si="277"/>
        <v>3.0000085203309296E-2</v>
      </c>
      <c r="N749" s="350">
        <f t="shared" si="278"/>
        <v>3.0002953717518575E-2</v>
      </c>
      <c r="O749" s="350">
        <f t="shared" si="279"/>
        <v>3.0000636184348048E-2</v>
      </c>
      <c r="P749" s="350">
        <f t="shared" si="280"/>
        <v>2.9999166900187068E-2</v>
      </c>
      <c r="Q749" s="69"/>
      <c r="R749" s="152">
        <f t="shared" si="281"/>
        <v>0.74999928997242249</v>
      </c>
      <c r="S749" s="152">
        <f t="shared" si="282"/>
        <v>0.6250003550137887</v>
      </c>
      <c r="T749" s="152">
        <f t="shared" si="283"/>
        <v>0.37499964498621124</v>
      </c>
    </row>
    <row r="750" spans="1:20" s="14" customFormat="1" ht="14.4" thickBot="1" x14ac:dyDescent="0.3">
      <c r="B750" s="730"/>
      <c r="C750" s="113">
        <v>10</v>
      </c>
      <c r="D750" s="382">
        <v>1072149</v>
      </c>
      <c r="E750" s="383">
        <v>804111</v>
      </c>
      <c r="F750" s="383">
        <v>670092</v>
      </c>
      <c r="G750" s="384">
        <v>402057</v>
      </c>
      <c r="H750" s="382">
        <f t="shared" si="286"/>
        <v>1104312</v>
      </c>
      <c r="I750" s="367">
        <f t="shared" si="274"/>
        <v>828234</v>
      </c>
      <c r="J750" s="367">
        <f t="shared" si="275"/>
        <v>690195</v>
      </c>
      <c r="K750" s="368">
        <f t="shared" si="276"/>
        <v>414117</v>
      </c>
      <c r="L750" s="44"/>
      <c r="M750" s="350">
        <f t="shared" si="277"/>
        <v>2.9998628921912907E-2</v>
      </c>
      <c r="N750" s="350">
        <f t="shared" si="278"/>
        <v>2.999958960889728E-2</v>
      </c>
      <c r="O750" s="350">
        <f t="shared" si="279"/>
        <v>3.0000358159775076E-2</v>
      </c>
      <c r="P750" s="350">
        <f t="shared" si="280"/>
        <v>2.999574687171222E-2</v>
      </c>
      <c r="Q750" s="69"/>
      <c r="R750" s="152">
        <f t="shared" si="281"/>
        <v>0.74999930047036367</v>
      </c>
      <c r="S750" s="152">
        <f t="shared" si="282"/>
        <v>0.62499895070554556</v>
      </c>
      <c r="T750" s="152">
        <f t="shared" si="283"/>
        <v>0.37500104929445444</v>
      </c>
    </row>
    <row r="751" spans="1:20" s="14" customFormat="1" x14ac:dyDescent="0.25">
      <c r="A751" s="14">
        <v>56</v>
      </c>
      <c r="B751" s="731" t="s">
        <v>329</v>
      </c>
      <c r="C751" s="114">
        <v>1</v>
      </c>
      <c r="D751" s="372">
        <v>1040697</v>
      </c>
      <c r="E751" s="373">
        <v>780522</v>
      </c>
      <c r="F751" s="373">
        <v>650436</v>
      </c>
      <c r="G751" s="378">
        <v>390261</v>
      </c>
      <c r="H751" s="372">
        <f t="shared" si="286"/>
        <v>1071918</v>
      </c>
      <c r="I751" s="362">
        <f t="shared" si="274"/>
        <v>803940</v>
      </c>
      <c r="J751" s="362">
        <f t="shared" si="275"/>
        <v>669948</v>
      </c>
      <c r="K751" s="363">
        <f t="shared" si="276"/>
        <v>401970</v>
      </c>
      <c r="L751" s="44"/>
      <c r="M751" s="350">
        <f t="shared" si="277"/>
        <v>3.0000086480502969E-2</v>
      </c>
      <c r="N751" s="350">
        <f t="shared" si="278"/>
        <v>3.0002997993650402E-2</v>
      </c>
      <c r="O751" s="350">
        <f t="shared" si="279"/>
        <v>2.9998339575300261E-2</v>
      </c>
      <c r="P751" s="350">
        <f t="shared" si="280"/>
        <v>3.0002997993650402E-2</v>
      </c>
      <c r="Q751" s="69"/>
      <c r="R751" s="152">
        <f t="shared" si="281"/>
        <v>0.7499992793291419</v>
      </c>
      <c r="S751" s="152">
        <f t="shared" si="282"/>
        <v>0.62500036033542905</v>
      </c>
      <c r="T751" s="152">
        <f t="shared" si="283"/>
        <v>0.37499963966457095</v>
      </c>
    </row>
    <row r="752" spans="1:20" s="14" customFormat="1" x14ac:dyDescent="0.25">
      <c r="B752" s="732"/>
      <c r="C752" s="112">
        <v>2</v>
      </c>
      <c r="D752" s="379">
        <v>1056297</v>
      </c>
      <c r="E752" s="380">
        <v>792222</v>
      </c>
      <c r="F752" s="380">
        <v>660186</v>
      </c>
      <c r="G752" s="381">
        <v>396111</v>
      </c>
      <c r="H752" s="379">
        <f t="shared" si="286"/>
        <v>1087986</v>
      </c>
      <c r="I752" s="365">
        <f t="shared" si="274"/>
        <v>815991</v>
      </c>
      <c r="J752" s="365">
        <f t="shared" si="275"/>
        <v>679992</v>
      </c>
      <c r="K752" s="366">
        <f t="shared" si="276"/>
        <v>407994</v>
      </c>
      <c r="L752" s="44"/>
      <c r="M752" s="350">
        <f t="shared" si="277"/>
        <v>3.0000085203309296E-2</v>
      </c>
      <c r="N752" s="350">
        <f t="shared" si="278"/>
        <v>3.0002953717518575E-2</v>
      </c>
      <c r="O752" s="350">
        <f t="shared" si="279"/>
        <v>3.0000636184348048E-2</v>
      </c>
      <c r="P752" s="350">
        <f t="shared" si="280"/>
        <v>2.9999166900187068E-2</v>
      </c>
      <c r="Q752" s="69"/>
      <c r="R752" s="152">
        <f t="shared" si="281"/>
        <v>0.74999928997242249</v>
      </c>
      <c r="S752" s="152">
        <f t="shared" si="282"/>
        <v>0.6250003550137887</v>
      </c>
      <c r="T752" s="152">
        <f t="shared" si="283"/>
        <v>0.37499964498621124</v>
      </c>
    </row>
    <row r="753" spans="1:20" s="14" customFormat="1" x14ac:dyDescent="0.25">
      <c r="B753" s="732"/>
      <c r="C753" s="112">
        <v>3</v>
      </c>
      <c r="D753" s="379">
        <v>1072149</v>
      </c>
      <c r="E753" s="380">
        <v>804111</v>
      </c>
      <c r="F753" s="380">
        <v>670092</v>
      </c>
      <c r="G753" s="381">
        <v>402057</v>
      </c>
      <c r="H753" s="379">
        <f t="shared" si="286"/>
        <v>1104312</v>
      </c>
      <c r="I753" s="365">
        <f t="shared" si="274"/>
        <v>828234</v>
      </c>
      <c r="J753" s="365">
        <f t="shared" si="275"/>
        <v>690195</v>
      </c>
      <c r="K753" s="366">
        <f t="shared" si="276"/>
        <v>414117</v>
      </c>
      <c r="L753" s="44"/>
      <c r="M753" s="350">
        <f t="shared" si="277"/>
        <v>2.9998628921912907E-2</v>
      </c>
      <c r="N753" s="350">
        <f t="shared" si="278"/>
        <v>2.999958960889728E-2</v>
      </c>
      <c r="O753" s="350">
        <f t="shared" si="279"/>
        <v>3.0000358159775076E-2</v>
      </c>
      <c r="P753" s="350">
        <f t="shared" si="280"/>
        <v>2.999574687171222E-2</v>
      </c>
      <c r="Q753" s="69"/>
      <c r="R753" s="152">
        <f t="shared" si="281"/>
        <v>0.74999930047036367</v>
      </c>
      <c r="S753" s="152">
        <f t="shared" si="282"/>
        <v>0.62499895070554556</v>
      </c>
      <c r="T753" s="152">
        <f t="shared" si="283"/>
        <v>0.37500104929445444</v>
      </c>
    </row>
    <row r="754" spans="1:20" s="14" customFormat="1" x14ac:dyDescent="0.25">
      <c r="B754" s="732"/>
      <c r="C754" s="112">
        <v>4</v>
      </c>
      <c r="D754" s="379">
        <v>1088232</v>
      </c>
      <c r="E754" s="380">
        <v>816174</v>
      </c>
      <c r="F754" s="380">
        <v>680145</v>
      </c>
      <c r="G754" s="381">
        <v>408087</v>
      </c>
      <c r="H754" s="379">
        <f t="shared" si="286"/>
        <v>1120878</v>
      </c>
      <c r="I754" s="365">
        <f t="shared" si="274"/>
        <v>840660</v>
      </c>
      <c r="J754" s="365">
        <f t="shared" si="275"/>
        <v>700548</v>
      </c>
      <c r="K754" s="366">
        <f t="shared" si="276"/>
        <v>420330</v>
      </c>
      <c r="L754" s="44"/>
      <c r="M754" s="350">
        <f t="shared" si="277"/>
        <v>2.99991178351675E-2</v>
      </c>
      <c r="N754" s="350">
        <f t="shared" si="278"/>
        <v>3.0000955678568541E-2</v>
      </c>
      <c r="O754" s="350">
        <f t="shared" si="279"/>
        <v>2.9998015129126879E-2</v>
      </c>
      <c r="P754" s="350">
        <f t="shared" si="280"/>
        <v>3.0000955678568541E-2</v>
      </c>
      <c r="Q754" s="69"/>
      <c r="R754" s="152">
        <f t="shared" si="281"/>
        <v>0.75</v>
      </c>
      <c r="S754" s="152">
        <f t="shared" si="282"/>
        <v>0.625</v>
      </c>
      <c r="T754" s="152">
        <f t="shared" si="283"/>
        <v>0.375</v>
      </c>
    </row>
    <row r="755" spans="1:20" s="14" customFormat="1" x14ac:dyDescent="0.25">
      <c r="B755" s="732"/>
      <c r="C755" s="112">
        <v>5</v>
      </c>
      <c r="D755" s="379">
        <v>1104555</v>
      </c>
      <c r="E755" s="380">
        <v>828417</v>
      </c>
      <c r="F755" s="380">
        <v>690348</v>
      </c>
      <c r="G755" s="381">
        <v>414207</v>
      </c>
      <c r="H755" s="379">
        <f t="shared" si="286"/>
        <v>1137693</v>
      </c>
      <c r="I755" s="365">
        <f t="shared" si="274"/>
        <v>853269</v>
      </c>
      <c r="J755" s="365">
        <f t="shared" si="275"/>
        <v>711057</v>
      </c>
      <c r="K755" s="366">
        <f t="shared" si="276"/>
        <v>426636</v>
      </c>
      <c r="L755" s="44"/>
      <c r="M755" s="350">
        <f t="shared" si="277"/>
        <v>3.0001222211659899E-2</v>
      </c>
      <c r="N755" s="350">
        <f t="shared" si="278"/>
        <v>2.9999384368017558E-2</v>
      </c>
      <c r="O755" s="350">
        <f t="shared" si="279"/>
        <v>2.9997914095499661E-2</v>
      </c>
      <c r="P755" s="350">
        <f t="shared" si="280"/>
        <v>3.0006735762553506E-2</v>
      </c>
      <c r="Q755" s="69"/>
      <c r="R755" s="152">
        <f t="shared" si="281"/>
        <v>0.75000067900647771</v>
      </c>
      <c r="S755" s="152">
        <f t="shared" si="282"/>
        <v>0.62500101850971657</v>
      </c>
      <c r="T755" s="152">
        <f t="shared" si="283"/>
        <v>0.37499898149028343</v>
      </c>
    </row>
    <row r="756" spans="1:20" s="14" customFormat="1" x14ac:dyDescent="0.25">
      <c r="B756" s="732"/>
      <c r="C756" s="112">
        <v>6</v>
      </c>
      <c r="D756" s="379">
        <v>1121118</v>
      </c>
      <c r="E756" s="380">
        <v>840840</v>
      </c>
      <c r="F756" s="380">
        <v>700698</v>
      </c>
      <c r="G756" s="381">
        <v>420420</v>
      </c>
      <c r="H756" s="379">
        <f t="shared" si="286"/>
        <v>1154751</v>
      </c>
      <c r="I756" s="365">
        <f t="shared" si="274"/>
        <v>866064</v>
      </c>
      <c r="J756" s="365">
        <f t="shared" si="275"/>
        <v>721719</v>
      </c>
      <c r="K756" s="366">
        <f t="shared" si="276"/>
        <v>433032</v>
      </c>
      <c r="L756" s="44"/>
      <c r="M756" s="350">
        <f t="shared" si="277"/>
        <v>2.99995183379448E-2</v>
      </c>
      <c r="N756" s="350">
        <f t="shared" si="278"/>
        <v>2.9998572855715711E-2</v>
      </c>
      <c r="O756" s="350">
        <f t="shared" si="279"/>
        <v>3.0000085628901468E-2</v>
      </c>
      <c r="P756" s="350">
        <f t="shared" si="280"/>
        <v>2.9998572855715711E-2</v>
      </c>
      <c r="Q756" s="69"/>
      <c r="R756" s="152">
        <f t="shared" si="281"/>
        <v>0.75000133795015334</v>
      </c>
      <c r="S756" s="152">
        <f t="shared" si="282"/>
        <v>0.62499933102492333</v>
      </c>
      <c r="T756" s="152">
        <f t="shared" si="283"/>
        <v>0.37500066897507667</v>
      </c>
    </row>
    <row r="757" spans="1:20" s="14" customFormat="1" x14ac:dyDescent="0.25">
      <c r="B757" s="732"/>
      <c r="C757" s="112">
        <v>7</v>
      </c>
      <c r="D757" s="379">
        <v>1137939</v>
      </c>
      <c r="E757" s="380">
        <v>853455</v>
      </c>
      <c r="F757" s="380">
        <v>711213</v>
      </c>
      <c r="G757" s="381">
        <v>426726</v>
      </c>
      <c r="H757" s="379">
        <f t="shared" si="286"/>
        <v>1172076</v>
      </c>
      <c r="I757" s="365">
        <f t="shared" si="274"/>
        <v>879057</v>
      </c>
      <c r="J757" s="365">
        <f t="shared" si="275"/>
        <v>732549</v>
      </c>
      <c r="K757" s="366">
        <f t="shared" si="276"/>
        <v>439530</v>
      </c>
      <c r="L757" s="44"/>
      <c r="M757" s="350">
        <f t="shared" si="277"/>
        <v>2.9998971825379042E-2</v>
      </c>
      <c r="N757" s="350">
        <f t="shared" si="278"/>
        <v>2.9998066681898871E-2</v>
      </c>
      <c r="O757" s="350">
        <f t="shared" si="279"/>
        <v>2.9999451641069552E-2</v>
      </c>
      <c r="P757" s="350">
        <f t="shared" si="280"/>
        <v>3.0005202401541035E-2</v>
      </c>
      <c r="Q757" s="69"/>
      <c r="R757" s="152">
        <f t="shared" si="281"/>
        <v>0.75000065908629554</v>
      </c>
      <c r="S757" s="152">
        <f t="shared" si="282"/>
        <v>0.6250009886294432</v>
      </c>
      <c r="T757" s="152">
        <f t="shared" si="283"/>
        <v>0.37499901137055675</v>
      </c>
    </row>
    <row r="758" spans="1:20" s="14" customFormat="1" x14ac:dyDescent="0.25">
      <c r="B758" s="732"/>
      <c r="C758" s="112">
        <v>8</v>
      </c>
      <c r="D758" s="379">
        <v>1155006</v>
      </c>
      <c r="E758" s="380">
        <v>866256</v>
      </c>
      <c r="F758" s="380">
        <v>721878</v>
      </c>
      <c r="G758" s="381">
        <v>433128</v>
      </c>
      <c r="H758" s="379">
        <f t="shared" si="286"/>
        <v>1189656</v>
      </c>
      <c r="I758" s="365">
        <f t="shared" si="274"/>
        <v>892242</v>
      </c>
      <c r="J758" s="365">
        <f t="shared" si="275"/>
        <v>743535</v>
      </c>
      <c r="K758" s="366">
        <f t="shared" si="276"/>
        <v>446121</v>
      </c>
      <c r="L758" s="44"/>
      <c r="M758" s="350">
        <f t="shared" si="277"/>
        <v>2.9999844156653733E-2</v>
      </c>
      <c r="N758" s="350">
        <f t="shared" si="278"/>
        <v>2.9998060619493543E-2</v>
      </c>
      <c r="O758" s="350">
        <f t="shared" si="279"/>
        <v>3.0000914281914672E-2</v>
      </c>
      <c r="P758" s="350">
        <f t="shared" si="280"/>
        <v>2.9998060619493543E-2</v>
      </c>
      <c r="Q758" s="69"/>
      <c r="R758" s="152">
        <f t="shared" si="281"/>
        <v>0.75000129869455223</v>
      </c>
      <c r="S758" s="152">
        <f t="shared" si="282"/>
        <v>0.62499935065272383</v>
      </c>
      <c r="T758" s="152">
        <f t="shared" si="283"/>
        <v>0.37500064934727612</v>
      </c>
    </row>
    <row r="759" spans="1:20" s="14" customFormat="1" ht="14.4" thickBot="1" x14ac:dyDescent="0.3">
      <c r="B759" s="724"/>
      <c r="C759" s="113">
        <v>9</v>
      </c>
      <c r="D759" s="382">
        <v>1172328</v>
      </c>
      <c r="E759" s="383">
        <v>879246</v>
      </c>
      <c r="F759" s="383">
        <v>732705</v>
      </c>
      <c r="G759" s="384">
        <v>439623</v>
      </c>
      <c r="H759" s="382">
        <f t="shared" si="286"/>
        <v>1207497</v>
      </c>
      <c r="I759" s="367">
        <f t="shared" si="274"/>
        <v>905622</v>
      </c>
      <c r="J759" s="367">
        <f t="shared" si="275"/>
        <v>754686</v>
      </c>
      <c r="K759" s="368">
        <f t="shared" si="276"/>
        <v>452811</v>
      </c>
      <c r="L759" s="44"/>
      <c r="M759" s="350">
        <f t="shared" si="277"/>
        <v>2.9999283476979138E-2</v>
      </c>
      <c r="N759" s="350">
        <f t="shared" si="278"/>
        <v>2.9998430473382874E-2</v>
      </c>
      <c r="O759" s="350">
        <f t="shared" si="279"/>
        <v>2.9999795279136897E-2</v>
      </c>
      <c r="P759" s="350">
        <f t="shared" si="280"/>
        <v>2.9998430473382874E-2</v>
      </c>
      <c r="Q759" s="69"/>
      <c r="R759" s="152">
        <f t="shared" si="281"/>
        <v>0.75</v>
      </c>
      <c r="S759" s="152">
        <f t="shared" si="282"/>
        <v>0.625</v>
      </c>
      <c r="T759" s="152">
        <f t="shared" si="283"/>
        <v>0.375</v>
      </c>
    </row>
    <row r="760" spans="1:20" s="14" customFormat="1" ht="7.95" customHeight="1" thickBot="1" x14ac:dyDescent="0.3">
      <c r="B760" s="277"/>
      <c r="C760" s="101"/>
      <c r="D760" s="309"/>
      <c r="E760" s="49"/>
      <c r="F760" s="49"/>
      <c r="G760" s="49"/>
      <c r="H760" s="280"/>
      <c r="I760" s="177"/>
      <c r="J760" s="177"/>
      <c r="K760" s="177"/>
      <c r="L760" s="44"/>
      <c r="M760" s="347"/>
      <c r="N760" s="347"/>
      <c r="O760" s="347"/>
      <c r="P760" s="347"/>
      <c r="Q760" s="69"/>
      <c r="R760" s="152"/>
      <c r="S760" s="152"/>
      <c r="T760" s="152"/>
    </row>
    <row r="761" spans="1:20" s="12" customFormat="1" ht="19.2" customHeight="1" thickBot="1" x14ac:dyDescent="0.3">
      <c r="B761" s="579" t="s">
        <v>337</v>
      </c>
      <c r="C761" s="579"/>
      <c r="D761" s="579"/>
      <c r="E761" s="579"/>
      <c r="F761" s="579"/>
      <c r="G761" s="579"/>
      <c r="H761" s="579"/>
      <c r="I761" s="579"/>
      <c r="J761" s="579"/>
      <c r="K761" s="579"/>
      <c r="M761" s="345"/>
      <c r="N761" s="345"/>
      <c r="O761" s="345"/>
      <c r="P761" s="345"/>
    </row>
    <row r="762" spans="1:20" s="12" customFormat="1" ht="15.6" customHeight="1" thickBot="1" x14ac:dyDescent="0.3">
      <c r="B762" s="150"/>
      <c r="C762" s="149"/>
      <c r="D762" s="685" t="s">
        <v>929</v>
      </c>
      <c r="E762" s="686"/>
      <c r="F762" s="686"/>
      <c r="G762" s="687"/>
      <c r="H762" s="701" t="s">
        <v>929</v>
      </c>
      <c r="I762" s="702"/>
      <c r="J762" s="702"/>
      <c r="K762" s="703"/>
      <c r="M762" s="345"/>
      <c r="N762" s="345"/>
      <c r="O762" s="345"/>
      <c r="P762" s="345"/>
    </row>
    <row r="763" spans="1:20" s="14" customFormat="1" x14ac:dyDescent="0.25">
      <c r="A763" s="14">
        <v>57</v>
      </c>
      <c r="B763" s="717" t="s">
        <v>330</v>
      </c>
      <c r="C763" s="51">
        <v>1</v>
      </c>
      <c r="D763" s="372">
        <v>672123</v>
      </c>
      <c r="E763" s="362">
        <v>504093</v>
      </c>
      <c r="F763" s="362">
        <v>420078</v>
      </c>
      <c r="G763" s="363">
        <v>252045</v>
      </c>
      <c r="H763" s="372">
        <f t="shared" ref="H763:H770" si="287">ROUND($D763*(1+$G$19)/3,0)*3</f>
        <v>692286</v>
      </c>
      <c r="I763" s="362">
        <f t="shared" ref="I763:I802" si="288">(ROUND((+H763/8*6)/3,0))*3</f>
        <v>519216</v>
      </c>
      <c r="J763" s="362">
        <f t="shared" ref="J763:J802" si="289">(ROUND((+H763/8*5)/3,0))*3</f>
        <v>432678</v>
      </c>
      <c r="K763" s="363">
        <f t="shared" ref="K763:K802" si="290">(ROUND((+H763/8*3)/3,0))*3</f>
        <v>259608</v>
      </c>
      <c r="L763" s="44"/>
      <c r="M763" s="348">
        <f t="shared" ref="M763:M802" si="291">(H763-D763)/D763</f>
        <v>2.9998973402189776E-2</v>
      </c>
      <c r="N763" s="348">
        <f t="shared" ref="N763:N802" si="292">(I763-E763)/E763</f>
        <v>3.0000416589795929E-2</v>
      </c>
      <c r="O763" s="348">
        <f t="shared" ref="O763:O802" si="293">(J763-F763)/F763</f>
        <v>2.9994429605930326E-2</v>
      </c>
      <c r="P763" s="348">
        <f t="shared" ref="P763:P802" si="294">(K763-G763)/G763</f>
        <v>3.0006546450038682E-2</v>
      </c>
      <c r="Q763" s="69"/>
      <c r="R763" s="152">
        <f t="shared" ref="R763:R802" si="295">E763/D763</f>
        <v>0.75000111586718499</v>
      </c>
      <c r="S763" s="152">
        <f t="shared" ref="S763:S802" si="296">F763/D763</f>
        <v>0.62500167380077754</v>
      </c>
      <c r="T763" s="152">
        <f t="shared" ref="T763:T802" si="297">G763/D763</f>
        <v>0.37499832619922246</v>
      </c>
    </row>
    <row r="764" spans="1:20" s="14" customFormat="1" x14ac:dyDescent="0.25">
      <c r="B764" s="718"/>
      <c r="C764" s="25">
        <v>2</v>
      </c>
      <c r="D764" s="379">
        <v>682200</v>
      </c>
      <c r="E764" s="365">
        <v>511650</v>
      </c>
      <c r="F764" s="365">
        <v>426375</v>
      </c>
      <c r="G764" s="366">
        <v>255825</v>
      </c>
      <c r="H764" s="379">
        <f t="shared" si="287"/>
        <v>702666</v>
      </c>
      <c r="I764" s="365">
        <f t="shared" si="288"/>
        <v>527001</v>
      </c>
      <c r="J764" s="365">
        <f t="shared" si="289"/>
        <v>439167</v>
      </c>
      <c r="K764" s="366">
        <f t="shared" si="290"/>
        <v>263499</v>
      </c>
      <c r="L764" s="44"/>
      <c r="M764" s="348">
        <f t="shared" si="291"/>
        <v>0.03</v>
      </c>
      <c r="N764" s="348">
        <f t="shared" si="292"/>
        <v>3.0002931691586045E-2</v>
      </c>
      <c r="O764" s="348">
        <f t="shared" si="293"/>
        <v>3.0001759014951626E-2</v>
      </c>
      <c r="P764" s="348">
        <f t="shared" si="294"/>
        <v>2.9997068308413956E-2</v>
      </c>
      <c r="Q764" s="69"/>
      <c r="R764" s="152">
        <f t="shared" si="295"/>
        <v>0.75</v>
      </c>
      <c r="S764" s="152">
        <f t="shared" si="296"/>
        <v>0.625</v>
      </c>
      <c r="T764" s="152">
        <f t="shared" si="297"/>
        <v>0.375</v>
      </c>
    </row>
    <row r="765" spans="1:20" s="14" customFormat="1" x14ac:dyDescent="0.25">
      <c r="B765" s="718"/>
      <c r="C765" s="25">
        <v>3</v>
      </c>
      <c r="D765" s="379">
        <v>692433</v>
      </c>
      <c r="E765" s="365">
        <v>519324</v>
      </c>
      <c r="F765" s="365">
        <v>432771</v>
      </c>
      <c r="G765" s="366">
        <v>259662</v>
      </c>
      <c r="H765" s="379">
        <f t="shared" si="287"/>
        <v>713205</v>
      </c>
      <c r="I765" s="365">
        <f t="shared" si="288"/>
        <v>534903</v>
      </c>
      <c r="J765" s="365">
        <f t="shared" si="289"/>
        <v>445752</v>
      </c>
      <c r="K765" s="366">
        <f t="shared" si="290"/>
        <v>267453</v>
      </c>
      <c r="L765" s="44"/>
      <c r="M765" s="348">
        <f t="shared" si="291"/>
        <v>2.999857025878316E-2</v>
      </c>
      <c r="N765" s="348">
        <f t="shared" si="292"/>
        <v>2.9998613582272338E-2</v>
      </c>
      <c r="O765" s="348">
        <f t="shared" si="293"/>
        <v>2.9995078228439522E-2</v>
      </c>
      <c r="P765" s="348">
        <f t="shared" si="294"/>
        <v>3.0004390322804261E-2</v>
      </c>
      <c r="Q765" s="69"/>
      <c r="R765" s="152">
        <f t="shared" si="295"/>
        <v>0.74999891686271447</v>
      </c>
      <c r="S765" s="152">
        <f t="shared" si="296"/>
        <v>0.62500054156864271</v>
      </c>
      <c r="T765" s="152">
        <f t="shared" si="297"/>
        <v>0.37499945843135724</v>
      </c>
    </row>
    <row r="766" spans="1:20" s="14" customFormat="1" x14ac:dyDescent="0.25">
      <c r="B766" s="718"/>
      <c r="C766" s="25">
        <v>4</v>
      </c>
      <c r="D766" s="379">
        <v>702819</v>
      </c>
      <c r="E766" s="365">
        <v>527115</v>
      </c>
      <c r="F766" s="365">
        <v>439263</v>
      </c>
      <c r="G766" s="366">
        <v>263556</v>
      </c>
      <c r="H766" s="379">
        <f t="shared" si="287"/>
        <v>723903</v>
      </c>
      <c r="I766" s="365">
        <f t="shared" si="288"/>
        <v>542928</v>
      </c>
      <c r="J766" s="365">
        <f t="shared" si="289"/>
        <v>452439</v>
      </c>
      <c r="K766" s="366">
        <f t="shared" si="290"/>
        <v>271464</v>
      </c>
      <c r="L766" s="44"/>
      <c r="M766" s="348">
        <f t="shared" si="291"/>
        <v>2.9999188980377595E-2</v>
      </c>
      <c r="N766" s="348">
        <f t="shared" si="292"/>
        <v>2.9999146296348995E-2</v>
      </c>
      <c r="O766" s="348">
        <f t="shared" si="293"/>
        <v>2.9995697338496528E-2</v>
      </c>
      <c r="P766" s="348">
        <f t="shared" si="294"/>
        <v>3.0005008423257297E-2</v>
      </c>
      <c r="Q766" s="69"/>
      <c r="R766" s="152">
        <f t="shared" si="295"/>
        <v>0.75000106713108217</v>
      </c>
      <c r="S766" s="152">
        <f t="shared" si="296"/>
        <v>0.62500160069662314</v>
      </c>
      <c r="T766" s="152">
        <f t="shared" si="297"/>
        <v>0.37499839930337681</v>
      </c>
    </row>
    <row r="767" spans="1:20" s="14" customFormat="1" x14ac:dyDescent="0.25">
      <c r="B767" s="718"/>
      <c r="C767" s="25">
        <v>5</v>
      </c>
      <c r="D767" s="379">
        <v>713361</v>
      </c>
      <c r="E767" s="365">
        <v>535020</v>
      </c>
      <c r="F767" s="365">
        <v>445851</v>
      </c>
      <c r="G767" s="366">
        <v>267510</v>
      </c>
      <c r="H767" s="379">
        <f t="shared" si="287"/>
        <v>734763</v>
      </c>
      <c r="I767" s="365">
        <f t="shared" si="288"/>
        <v>551073</v>
      </c>
      <c r="J767" s="365">
        <f t="shared" si="289"/>
        <v>459228</v>
      </c>
      <c r="K767" s="366">
        <f t="shared" si="290"/>
        <v>275535</v>
      </c>
      <c r="L767" s="44"/>
      <c r="M767" s="348">
        <f t="shared" si="291"/>
        <v>3.0001640123303627E-2</v>
      </c>
      <c r="N767" s="348">
        <f t="shared" si="292"/>
        <v>3.0004485813614444E-2</v>
      </c>
      <c r="O767" s="348">
        <f t="shared" si="293"/>
        <v>3.0003297065611605E-2</v>
      </c>
      <c r="P767" s="348">
        <f t="shared" si="294"/>
        <v>2.9998878546596389E-2</v>
      </c>
      <c r="Q767" s="69"/>
      <c r="R767" s="152">
        <f t="shared" si="295"/>
        <v>0.74999894863890793</v>
      </c>
      <c r="S767" s="152">
        <f t="shared" si="296"/>
        <v>0.62500052568054598</v>
      </c>
      <c r="T767" s="152">
        <f t="shared" si="297"/>
        <v>0.37499947431945396</v>
      </c>
    </row>
    <row r="768" spans="1:20" s="14" customFormat="1" x14ac:dyDescent="0.25">
      <c r="B768" s="718"/>
      <c r="C768" s="25">
        <v>6</v>
      </c>
      <c r="D768" s="379">
        <v>724062</v>
      </c>
      <c r="E768" s="365">
        <v>543048</v>
      </c>
      <c r="F768" s="365">
        <v>452538</v>
      </c>
      <c r="G768" s="366">
        <v>271524</v>
      </c>
      <c r="H768" s="379">
        <f t="shared" si="287"/>
        <v>745785</v>
      </c>
      <c r="I768" s="365">
        <f t="shared" si="288"/>
        <v>559338</v>
      </c>
      <c r="J768" s="365">
        <f t="shared" si="289"/>
        <v>466116</v>
      </c>
      <c r="K768" s="366">
        <f t="shared" si="290"/>
        <v>279669</v>
      </c>
      <c r="L768" s="44"/>
      <c r="M768" s="348">
        <f t="shared" si="291"/>
        <v>3.0001574450806701E-2</v>
      </c>
      <c r="N768" s="348">
        <f t="shared" si="292"/>
        <v>2.9997348300702699E-2</v>
      </c>
      <c r="O768" s="348">
        <f t="shared" si="293"/>
        <v>3.0004110152075627E-2</v>
      </c>
      <c r="P768" s="348">
        <f t="shared" si="294"/>
        <v>2.9997348300702699E-2</v>
      </c>
      <c r="Q768" s="69"/>
      <c r="R768" s="152">
        <f t="shared" si="295"/>
        <v>0.75000207164579824</v>
      </c>
      <c r="S768" s="152">
        <f t="shared" si="296"/>
        <v>0.62499896417710088</v>
      </c>
      <c r="T768" s="152">
        <f t="shared" si="297"/>
        <v>0.37500103582289912</v>
      </c>
    </row>
    <row r="769" spans="1:20" s="14" customFormat="1" x14ac:dyDescent="0.25">
      <c r="B769" s="718"/>
      <c r="C769" s="25">
        <v>7</v>
      </c>
      <c r="D769" s="379">
        <v>734922</v>
      </c>
      <c r="E769" s="365">
        <v>551193</v>
      </c>
      <c r="F769" s="365">
        <v>459327</v>
      </c>
      <c r="G769" s="366">
        <v>275595</v>
      </c>
      <c r="H769" s="379">
        <f t="shared" si="287"/>
        <v>756969</v>
      </c>
      <c r="I769" s="365">
        <f t="shared" si="288"/>
        <v>567726</v>
      </c>
      <c r="J769" s="365">
        <f t="shared" si="289"/>
        <v>473106</v>
      </c>
      <c r="K769" s="366">
        <f t="shared" si="290"/>
        <v>283863</v>
      </c>
      <c r="L769" s="44"/>
      <c r="M769" s="348">
        <f t="shared" si="291"/>
        <v>2.9999101945512585E-2</v>
      </c>
      <c r="N769" s="348">
        <f t="shared" si="292"/>
        <v>2.9994938252118585E-2</v>
      </c>
      <c r="O769" s="348">
        <f t="shared" si="293"/>
        <v>2.9998236550431392E-2</v>
      </c>
      <c r="P769" s="348">
        <f t="shared" si="294"/>
        <v>3.0000544276928102E-2</v>
      </c>
      <c r="Q769" s="69"/>
      <c r="R769" s="152">
        <f t="shared" si="295"/>
        <v>0.75000204103292589</v>
      </c>
      <c r="S769" s="152">
        <f t="shared" si="296"/>
        <v>0.625001020516463</v>
      </c>
      <c r="T769" s="152">
        <f t="shared" si="297"/>
        <v>0.37499897948353705</v>
      </c>
    </row>
    <row r="770" spans="1:20" s="14" customFormat="1" ht="14.4" thickBot="1" x14ac:dyDescent="0.3">
      <c r="B770" s="719"/>
      <c r="C770" s="26">
        <v>8</v>
      </c>
      <c r="D770" s="382">
        <v>745953</v>
      </c>
      <c r="E770" s="367">
        <v>559464</v>
      </c>
      <c r="F770" s="367">
        <v>466221</v>
      </c>
      <c r="G770" s="368">
        <v>279732</v>
      </c>
      <c r="H770" s="382">
        <f t="shared" si="287"/>
        <v>768333</v>
      </c>
      <c r="I770" s="367">
        <f t="shared" si="288"/>
        <v>576249</v>
      </c>
      <c r="J770" s="367">
        <f t="shared" si="289"/>
        <v>480207</v>
      </c>
      <c r="K770" s="368">
        <f t="shared" si="290"/>
        <v>288126</v>
      </c>
      <c r="L770" s="44"/>
      <c r="M770" s="348">
        <f t="shared" si="291"/>
        <v>3.0001890199516591E-2</v>
      </c>
      <c r="N770" s="348">
        <f t="shared" si="292"/>
        <v>3.000193041911544E-2</v>
      </c>
      <c r="O770" s="348">
        <f t="shared" si="293"/>
        <v>2.999864870951759E-2</v>
      </c>
      <c r="P770" s="348">
        <f t="shared" si="294"/>
        <v>3.0007292694436104E-2</v>
      </c>
      <c r="Q770" s="69"/>
      <c r="R770" s="152">
        <f t="shared" si="295"/>
        <v>0.74999899457472519</v>
      </c>
      <c r="S770" s="152">
        <f t="shared" si="296"/>
        <v>0.62500050271263741</v>
      </c>
      <c r="T770" s="152">
        <f t="shared" si="297"/>
        <v>0.37499949728736259</v>
      </c>
    </row>
    <row r="771" spans="1:20" s="14" customFormat="1" x14ac:dyDescent="0.25">
      <c r="A771" s="14">
        <v>58</v>
      </c>
      <c r="B771" s="717" t="s">
        <v>331</v>
      </c>
      <c r="C771" s="51">
        <v>1</v>
      </c>
      <c r="D771" s="372">
        <v>761274</v>
      </c>
      <c r="E771" s="362">
        <v>570957</v>
      </c>
      <c r="F771" s="362">
        <v>475797</v>
      </c>
      <c r="G771" s="363">
        <v>285477</v>
      </c>
      <c r="H771" s="372">
        <f>ROUND($D771*(1+$G$21)/3,0)*3</f>
        <v>784113</v>
      </c>
      <c r="I771" s="362">
        <f t="shared" si="288"/>
        <v>588084</v>
      </c>
      <c r="J771" s="362">
        <f t="shared" si="289"/>
        <v>490071</v>
      </c>
      <c r="K771" s="363">
        <f t="shared" si="290"/>
        <v>294042</v>
      </c>
      <c r="L771" s="44"/>
      <c r="M771" s="350">
        <f t="shared" si="291"/>
        <v>3.0001024598239268E-2</v>
      </c>
      <c r="N771" s="350">
        <f t="shared" si="292"/>
        <v>2.9997005028399686E-2</v>
      </c>
      <c r="O771" s="350">
        <f t="shared" si="293"/>
        <v>3.0000189156299852E-2</v>
      </c>
      <c r="P771" s="350">
        <f t="shared" si="294"/>
        <v>3.0002417007324582E-2</v>
      </c>
      <c r="Q771" s="69"/>
      <c r="R771" s="152">
        <f t="shared" si="295"/>
        <v>0.7500019703812294</v>
      </c>
      <c r="S771" s="152">
        <f t="shared" si="296"/>
        <v>0.62500098519061464</v>
      </c>
      <c r="T771" s="152">
        <f t="shared" si="297"/>
        <v>0.3749990148093853</v>
      </c>
    </row>
    <row r="772" spans="1:20" s="14" customFormat="1" x14ac:dyDescent="0.25">
      <c r="B772" s="718"/>
      <c r="C772" s="25">
        <v>2</v>
      </c>
      <c r="D772" s="379">
        <v>772692</v>
      </c>
      <c r="E772" s="365">
        <v>579519</v>
      </c>
      <c r="F772" s="365">
        <v>482934</v>
      </c>
      <c r="G772" s="366">
        <v>289761</v>
      </c>
      <c r="H772" s="379">
        <f t="shared" ref="H772:H779" si="298">ROUND($D772*(1+$G$21)/3,0)*3</f>
        <v>795873</v>
      </c>
      <c r="I772" s="365">
        <f t="shared" si="288"/>
        <v>596904</v>
      </c>
      <c r="J772" s="365">
        <f t="shared" si="289"/>
        <v>497421</v>
      </c>
      <c r="K772" s="366">
        <f t="shared" si="290"/>
        <v>298452</v>
      </c>
      <c r="L772" s="44"/>
      <c r="M772" s="350">
        <f t="shared" si="291"/>
        <v>3.0000310602413382E-2</v>
      </c>
      <c r="N772" s="350">
        <f t="shared" si="292"/>
        <v>2.9999016425690962E-2</v>
      </c>
      <c r="O772" s="350">
        <f t="shared" si="293"/>
        <v>2.9997887910149214E-2</v>
      </c>
      <c r="P772" s="350">
        <f t="shared" si="294"/>
        <v>2.9993684450288341E-2</v>
      </c>
      <c r="Q772" s="69"/>
      <c r="R772" s="152">
        <f t="shared" si="295"/>
        <v>0.75</v>
      </c>
      <c r="S772" s="152">
        <f t="shared" si="296"/>
        <v>0.62500194126508368</v>
      </c>
      <c r="T772" s="152">
        <f t="shared" si="297"/>
        <v>0.37500194126508363</v>
      </c>
    </row>
    <row r="773" spans="1:20" s="14" customFormat="1" x14ac:dyDescent="0.25">
      <c r="B773" s="718"/>
      <c r="C773" s="25">
        <v>3</v>
      </c>
      <c r="D773" s="379">
        <v>784278</v>
      </c>
      <c r="E773" s="365">
        <v>588210</v>
      </c>
      <c r="F773" s="365">
        <v>490173</v>
      </c>
      <c r="G773" s="366">
        <v>294105</v>
      </c>
      <c r="H773" s="379">
        <f t="shared" si="298"/>
        <v>807807</v>
      </c>
      <c r="I773" s="365">
        <f t="shared" si="288"/>
        <v>605856</v>
      </c>
      <c r="J773" s="365">
        <f t="shared" si="289"/>
        <v>504879</v>
      </c>
      <c r="K773" s="366">
        <f t="shared" si="290"/>
        <v>302928</v>
      </c>
      <c r="L773" s="44"/>
      <c r="M773" s="350">
        <f t="shared" si="291"/>
        <v>3.000084153833207E-2</v>
      </c>
      <c r="N773" s="350">
        <f t="shared" si="292"/>
        <v>2.9999489978069057E-2</v>
      </c>
      <c r="O773" s="350">
        <f t="shared" si="293"/>
        <v>3.0001652477798655E-2</v>
      </c>
      <c r="P773" s="350">
        <f t="shared" si="294"/>
        <v>2.9999489978069057E-2</v>
      </c>
      <c r="Q773" s="69"/>
      <c r="R773" s="152">
        <f t="shared" si="295"/>
        <v>0.75000191258711835</v>
      </c>
      <c r="S773" s="152">
        <f t="shared" si="296"/>
        <v>0.62499904370644088</v>
      </c>
      <c r="T773" s="152">
        <f t="shared" si="297"/>
        <v>0.37500095629355917</v>
      </c>
    </row>
    <row r="774" spans="1:20" s="14" customFormat="1" x14ac:dyDescent="0.25">
      <c r="B774" s="718"/>
      <c r="C774" s="25">
        <v>4</v>
      </c>
      <c r="D774" s="379">
        <v>796041</v>
      </c>
      <c r="E774" s="365">
        <v>597030</v>
      </c>
      <c r="F774" s="365">
        <v>497526</v>
      </c>
      <c r="G774" s="366">
        <v>298515</v>
      </c>
      <c r="H774" s="379">
        <f t="shared" si="298"/>
        <v>819921</v>
      </c>
      <c r="I774" s="365">
        <f t="shared" si="288"/>
        <v>614940</v>
      </c>
      <c r="J774" s="365">
        <f t="shared" si="289"/>
        <v>512451</v>
      </c>
      <c r="K774" s="366">
        <f t="shared" si="290"/>
        <v>307470</v>
      </c>
      <c r="L774" s="44"/>
      <c r="M774" s="350">
        <f t="shared" si="291"/>
        <v>2.9998454853456039E-2</v>
      </c>
      <c r="N774" s="350">
        <f t="shared" si="292"/>
        <v>2.9998492538063415E-2</v>
      </c>
      <c r="O774" s="350">
        <f t="shared" si="293"/>
        <v>2.9998432242737062E-2</v>
      </c>
      <c r="P774" s="350">
        <f t="shared" si="294"/>
        <v>2.9998492538063415E-2</v>
      </c>
      <c r="Q774" s="69"/>
      <c r="R774" s="152">
        <f t="shared" si="295"/>
        <v>0.74999905783747323</v>
      </c>
      <c r="S774" s="152">
        <f t="shared" si="296"/>
        <v>0.62500047108126344</v>
      </c>
      <c r="T774" s="152">
        <f t="shared" si="297"/>
        <v>0.37499952891873661</v>
      </c>
    </row>
    <row r="775" spans="1:20" s="14" customFormat="1" x14ac:dyDescent="0.25">
      <c r="B775" s="718"/>
      <c r="C775" s="25">
        <v>5</v>
      </c>
      <c r="D775" s="379">
        <v>807978</v>
      </c>
      <c r="E775" s="365">
        <v>605985</v>
      </c>
      <c r="F775" s="365">
        <v>504987</v>
      </c>
      <c r="G775" s="366">
        <v>302991</v>
      </c>
      <c r="H775" s="379">
        <f t="shared" si="298"/>
        <v>832218</v>
      </c>
      <c r="I775" s="365">
        <f t="shared" si="288"/>
        <v>624165</v>
      </c>
      <c r="J775" s="365">
        <f t="shared" si="289"/>
        <v>520137</v>
      </c>
      <c r="K775" s="366">
        <f t="shared" si="290"/>
        <v>312081</v>
      </c>
      <c r="L775" s="44"/>
      <c r="M775" s="350">
        <f t="shared" si="291"/>
        <v>3.000081685392424E-2</v>
      </c>
      <c r="N775" s="350">
        <f t="shared" si="292"/>
        <v>3.0000742592638432E-2</v>
      </c>
      <c r="O775" s="350">
        <f t="shared" si="293"/>
        <v>3.0000772297108638E-2</v>
      </c>
      <c r="P775" s="350">
        <f t="shared" si="294"/>
        <v>3.0000891115577692E-2</v>
      </c>
      <c r="Q775" s="69"/>
      <c r="R775" s="152">
        <f t="shared" si="295"/>
        <v>0.75000185648619144</v>
      </c>
      <c r="S775" s="152">
        <f t="shared" si="296"/>
        <v>0.62500092824309572</v>
      </c>
      <c r="T775" s="152">
        <f t="shared" si="297"/>
        <v>0.37499907175690428</v>
      </c>
    </row>
    <row r="776" spans="1:20" s="14" customFormat="1" x14ac:dyDescent="0.25">
      <c r="B776" s="718"/>
      <c r="C776" s="25">
        <v>6</v>
      </c>
      <c r="D776" s="379">
        <v>820110</v>
      </c>
      <c r="E776" s="365">
        <v>615084</v>
      </c>
      <c r="F776" s="365">
        <v>512568</v>
      </c>
      <c r="G776" s="366">
        <v>307542</v>
      </c>
      <c r="H776" s="379">
        <f t="shared" si="298"/>
        <v>844713</v>
      </c>
      <c r="I776" s="365">
        <f t="shared" si="288"/>
        <v>633534</v>
      </c>
      <c r="J776" s="365">
        <f t="shared" si="289"/>
        <v>527946</v>
      </c>
      <c r="K776" s="366">
        <f t="shared" si="290"/>
        <v>316767</v>
      </c>
      <c r="L776" s="44"/>
      <c r="M776" s="350">
        <f t="shared" si="291"/>
        <v>2.9999634195412812E-2</v>
      </c>
      <c r="N776" s="350">
        <f t="shared" si="292"/>
        <v>2.9995902998614824E-2</v>
      </c>
      <c r="O776" s="350">
        <f t="shared" si="293"/>
        <v>3.0001872922226905E-2</v>
      </c>
      <c r="P776" s="350">
        <f t="shared" si="294"/>
        <v>2.9995902998614824E-2</v>
      </c>
      <c r="Q776" s="69"/>
      <c r="R776" s="152">
        <f t="shared" si="295"/>
        <v>0.750001829022936</v>
      </c>
      <c r="S776" s="152">
        <f t="shared" si="296"/>
        <v>0.624999085488532</v>
      </c>
      <c r="T776" s="152">
        <f t="shared" si="297"/>
        <v>0.375000914511468</v>
      </c>
    </row>
    <row r="777" spans="1:20" s="14" customFormat="1" x14ac:dyDescent="0.25">
      <c r="B777" s="718"/>
      <c r="C777" s="25">
        <v>7</v>
      </c>
      <c r="D777" s="379">
        <v>832404</v>
      </c>
      <c r="E777" s="365">
        <v>624303</v>
      </c>
      <c r="F777" s="365">
        <v>520254</v>
      </c>
      <c r="G777" s="366">
        <v>312153</v>
      </c>
      <c r="H777" s="379">
        <f t="shared" si="298"/>
        <v>857376</v>
      </c>
      <c r="I777" s="365">
        <f t="shared" si="288"/>
        <v>643032</v>
      </c>
      <c r="J777" s="365">
        <f t="shared" si="289"/>
        <v>535860</v>
      </c>
      <c r="K777" s="366">
        <f t="shared" si="290"/>
        <v>321516</v>
      </c>
      <c r="L777" s="44"/>
      <c r="M777" s="350">
        <f t="shared" si="291"/>
        <v>2.9999855839231912E-2</v>
      </c>
      <c r="N777" s="350">
        <f t="shared" si="292"/>
        <v>2.9999855839231912E-2</v>
      </c>
      <c r="O777" s="350">
        <f t="shared" si="293"/>
        <v>2.9996886136387225E-2</v>
      </c>
      <c r="P777" s="350">
        <f t="shared" si="294"/>
        <v>2.9994906344004382E-2</v>
      </c>
      <c r="Q777" s="69"/>
      <c r="R777" s="152">
        <f t="shared" si="295"/>
        <v>0.75</v>
      </c>
      <c r="S777" s="152">
        <f t="shared" si="296"/>
        <v>0.62500180200960109</v>
      </c>
      <c r="T777" s="152">
        <f t="shared" si="297"/>
        <v>0.37500180200960109</v>
      </c>
    </row>
    <row r="778" spans="1:20" s="14" customFormat="1" ht="14.4" thickBot="1" x14ac:dyDescent="0.3">
      <c r="B778" s="719"/>
      <c r="C778" s="26">
        <v>8</v>
      </c>
      <c r="D778" s="382">
        <v>844884</v>
      </c>
      <c r="E778" s="367">
        <v>633663</v>
      </c>
      <c r="F778" s="367">
        <v>528054</v>
      </c>
      <c r="G778" s="368">
        <v>316833</v>
      </c>
      <c r="H778" s="382">
        <f t="shared" si="298"/>
        <v>870231</v>
      </c>
      <c r="I778" s="367">
        <f t="shared" si="288"/>
        <v>652674</v>
      </c>
      <c r="J778" s="367">
        <f t="shared" si="289"/>
        <v>543894</v>
      </c>
      <c r="K778" s="368">
        <f t="shared" si="290"/>
        <v>326337</v>
      </c>
      <c r="L778" s="44"/>
      <c r="M778" s="350">
        <f t="shared" si="291"/>
        <v>3.0000568125328447E-2</v>
      </c>
      <c r="N778" s="350">
        <f t="shared" si="292"/>
        <v>3.0001751719762711E-2</v>
      </c>
      <c r="O778" s="350">
        <f t="shared" si="293"/>
        <v>2.9996932131941052E-2</v>
      </c>
      <c r="P778" s="350">
        <f t="shared" si="294"/>
        <v>2.9996875325486928E-2</v>
      </c>
      <c r="Q778" s="69"/>
      <c r="R778" s="152">
        <f t="shared" si="295"/>
        <v>0.75</v>
      </c>
      <c r="S778" s="152">
        <f t="shared" si="296"/>
        <v>0.62500177539165136</v>
      </c>
      <c r="T778" s="152">
        <f t="shared" si="297"/>
        <v>0.37500177539165142</v>
      </c>
    </row>
    <row r="779" spans="1:20" s="14" customFormat="1" x14ac:dyDescent="0.25">
      <c r="A779" s="14">
        <v>59</v>
      </c>
      <c r="B779" s="717" t="s">
        <v>332</v>
      </c>
      <c r="C779" s="51">
        <v>1</v>
      </c>
      <c r="D779" s="372">
        <v>870423</v>
      </c>
      <c r="E779" s="362">
        <v>652818</v>
      </c>
      <c r="F779" s="362">
        <v>544014</v>
      </c>
      <c r="G779" s="363">
        <v>326409</v>
      </c>
      <c r="H779" s="372">
        <f t="shared" si="298"/>
        <v>896535</v>
      </c>
      <c r="I779" s="362">
        <f t="shared" si="288"/>
        <v>672402</v>
      </c>
      <c r="J779" s="362">
        <f t="shared" si="289"/>
        <v>560334</v>
      </c>
      <c r="K779" s="363">
        <f t="shared" si="290"/>
        <v>336201</v>
      </c>
      <c r="L779" s="44"/>
      <c r="M779" s="350">
        <f t="shared" si="291"/>
        <v>2.9999207281976695E-2</v>
      </c>
      <c r="N779" s="350">
        <f t="shared" si="292"/>
        <v>2.9999172816926004E-2</v>
      </c>
      <c r="O779" s="350">
        <f t="shared" si="293"/>
        <v>2.9999227961045122E-2</v>
      </c>
      <c r="P779" s="350">
        <f t="shared" si="294"/>
        <v>2.9999172816926004E-2</v>
      </c>
      <c r="Q779" s="69"/>
      <c r="R779" s="152">
        <f t="shared" si="295"/>
        <v>0.75000086165002533</v>
      </c>
      <c r="S779" s="152">
        <f t="shared" si="296"/>
        <v>0.62499956917498733</v>
      </c>
      <c r="T779" s="152">
        <f t="shared" si="297"/>
        <v>0.37500043082501267</v>
      </c>
    </row>
    <row r="780" spans="1:20" s="14" customFormat="1" x14ac:dyDescent="0.25">
      <c r="B780" s="718"/>
      <c r="C780" s="25">
        <v>2</v>
      </c>
      <c r="D780" s="379">
        <v>883482</v>
      </c>
      <c r="E780" s="365">
        <v>662613</v>
      </c>
      <c r="F780" s="365">
        <v>552177</v>
      </c>
      <c r="G780" s="366">
        <v>331305</v>
      </c>
      <c r="H780" s="379">
        <f>ROUND($D780*(1+$G$22)/3,0)*3</f>
        <v>909987</v>
      </c>
      <c r="I780" s="365">
        <f t="shared" si="288"/>
        <v>682491</v>
      </c>
      <c r="J780" s="365">
        <f t="shared" si="289"/>
        <v>568743</v>
      </c>
      <c r="K780" s="366">
        <f t="shared" si="290"/>
        <v>341244</v>
      </c>
      <c r="L780" s="44"/>
      <c r="M780" s="350">
        <f t="shared" si="291"/>
        <v>3.0000611217885595E-2</v>
      </c>
      <c r="N780" s="350">
        <f t="shared" si="292"/>
        <v>2.9999411421146281E-2</v>
      </c>
      <c r="O780" s="350">
        <f t="shared" si="293"/>
        <v>3.0001249599313263E-2</v>
      </c>
      <c r="P780" s="350">
        <f t="shared" si="294"/>
        <v>2.9999547244985738E-2</v>
      </c>
      <c r="Q780" s="69"/>
      <c r="R780" s="152">
        <f t="shared" si="295"/>
        <v>0.75000169782745996</v>
      </c>
      <c r="S780" s="152">
        <f t="shared" si="296"/>
        <v>0.62500084891372998</v>
      </c>
      <c r="T780" s="152">
        <f t="shared" si="297"/>
        <v>0.37499915108627002</v>
      </c>
    </row>
    <row r="781" spans="1:20" s="14" customFormat="1" x14ac:dyDescent="0.25">
      <c r="B781" s="718"/>
      <c r="C781" s="25">
        <v>3</v>
      </c>
      <c r="D781" s="379">
        <v>896739</v>
      </c>
      <c r="E781" s="365">
        <v>672555</v>
      </c>
      <c r="F781" s="365">
        <v>560463</v>
      </c>
      <c r="G781" s="366">
        <v>336276</v>
      </c>
      <c r="H781" s="379">
        <f t="shared" ref="H781:H787" si="299">ROUND($D781*(1+$G$22)/3,0)*3</f>
        <v>923640</v>
      </c>
      <c r="I781" s="365">
        <f t="shared" si="288"/>
        <v>692730</v>
      </c>
      <c r="J781" s="365">
        <f t="shared" si="289"/>
        <v>577275</v>
      </c>
      <c r="K781" s="366">
        <f t="shared" si="290"/>
        <v>346365</v>
      </c>
      <c r="L781" s="44"/>
      <c r="M781" s="350">
        <f t="shared" si="291"/>
        <v>2.9998695272537495E-2</v>
      </c>
      <c r="N781" s="350">
        <f t="shared" si="292"/>
        <v>2.9997546669045656E-2</v>
      </c>
      <c r="O781" s="350">
        <f t="shared" si="293"/>
        <v>2.9996627788096628E-2</v>
      </c>
      <c r="P781" s="350">
        <f t="shared" si="294"/>
        <v>3.0002141098383471E-2</v>
      </c>
      <c r="Q781" s="69"/>
      <c r="R781" s="152">
        <f t="shared" si="295"/>
        <v>0.75000083636375803</v>
      </c>
      <c r="S781" s="152">
        <f t="shared" si="296"/>
        <v>0.62500125454563704</v>
      </c>
      <c r="T781" s="152">
        <f t="shared" si="297"/>
        <v>0.37499874545436296</v>
      </c>
    </row>
    <row r="782" spans="1:20" s="14" customFormat="1" x14ac:dyDescent="0.25">
      <c r="B782" s="718"/>
      <c r="C782" s="25">
        <v>4</v>
      </c>
      <c r="D782" s="379">
        <v>910194</v>
      </c>
      <c r="E782" s="365">
        <v>682647</v>
      </c>
      <c r="F782" s="365">
        <v>568872</v>
      </c>
      <c r="G782" s="366">
        <v>341322</v>
      </c>
      <c r="H782" s="379">
        <f t="shared" si="299"/>
        <v>937500</v>
      </c>
      <c r="I782" s="365">
        <f t="shared" si="288"/>
        <v>703125</v>
      </c>
      <c r="J782" s="365">
        <f t="shared" si="289"/>
        <v>585939</v>
      </c>
      <c r="K782" s="366">
        <f t="shared" si="290"/>
        <v>351564</v>
      </c>
      <c r="L782" s="44"/>
      <c r="M782" s="350">
        <f t="shared" si="291"/>
        <v>3.0000197760037969E-2</v>
      </c>
      <c r="N782" s="350">
        <f t="shared" si="292"/>
        <v>2.999793451080866E-2</v>
      </c>
      <c r="O782" s="350">
        <f t="shared" si="293"/>
        <v>3.0001476606336751E-2</v>
      </c>
      <c r="P782" s="350">
        <f t="shared" si="294"/>
        <v>3.0006855696380542E-2</v>
      </c>
      <c r="Q782" s="69"/>
      <c r="R782" s="152">
        <f t="shared" si="295"/>
        <v>0.75000164800031643</v>
      </c>
      <c r="S782" s="152">
        <f t="shared" si="296"/>
        <v>0.62500082400015822</v>
      </c>
      <c r="T782" s="152">
        <f t="shared" si="297"/>
        <v>0.37499917599984178</v>
      </c>
    </row>
    <row r="783" spans="1:20" s="14" customFormat="1" x14ac:dyDescent="0.25">
      <c r="B783" s="718"/>
      <c r="C783" s="25">
        <v>5</v>
      </c>
      <c r="D783" s="379">
        <v>923844</v>
      </c>
      <c r="E783" s="365">
        <v>692883</v>
      </c>
      <c r="F783" s="365">
        <v>577404</v>
      </c>
      <c r="G783" s="366">
        <v>346443</v>
      </c>
      <c r="H783" s="379">
        <f t="shared" si="299"/>
        <v>951558</v>
      </c>
      <c r="I783" s="365">
        <f t="shared" si="288"/>
        <v>713670</v>
      </c>
      <c r="J783" s="365">
        <f t="shared" si="289"/>
        <v>594723</v>
      </c>
      <c r="K783" s="366">
        <f t="shared" si="290"/>
        <v>356835</v>
      </c>
      <c r="L783" s="44"/>
      <c r="M783" s="350">
        <f t="shared" si="291"/>
        <v>2.9998571187343316E-2</v>
      </c>
      <c r="N783" s="350">
        <f t="shared" si="292"/>
        <v>3.0000736055004959E-2</v>
      </c>
      <c r="O783" s="350">
        <f t="shared" si="293"/>
        <v>2.999459650435397E-2</v>
      </c>
      <c r="P783" s="350">
        <f t="shared" si="294"/>
        <v>2.9996276443743992E-2</v>
      </c>
      <c r="Q783" s="69"/>
      <c r="R783" s="152">
        <f t="shared" si="295"/>
        <v>0.75</v>
      </c>
      <c r="S783" s="152">
        <f t="shared" si="296"/>
        <v>0.62500162365074619</v>
      </c>
      <c r="T783" s="152">
        <f t="shared" si="297"/>
        <v>0.37500162365074624</v>
      </c>
    </row>
    <row r="784" spans="1:20" s="14" customFormat="1" x14ac:dyDescent="0.25">
      <c r="B784" s="718"/>
      <c r="C784" s="25">
        <v>6</v>
      </c>
      <c r="D784" s="379">
        <v>937704</v>
      </c>
      <c r="E784" s="365">
        <v>703278</v>
      </c>
      <c r="F784" s="365">
        <v>586065</v>
      </c>
      <c r="G784" s="366">
        <v>351639</v>
      </c>
      <c r="H784" s="379">
        <f t="shared" si="299"/>
        <v>965835</v>
      </c>
      <c r="I784" s="365">
        <f t="shared" si="288"/>
        <v>724377</v>
      </c>
      <c r="J784" s="365">
        <f t="shared" si="289"/>
        <v>603648</v>
      </c>
      <c r="K784" s="366">
        <f t="shared" si="290"/>
        <v>362187</v>
      </c>
      <c r="L784" s="44"/>
      <c r="M784" s="350">
        <f t="shared" si="291"/>
        <v>2.9999872027846739E-2</v>
      </c>
      <c r="N784" s="350">
        <f t="shared" si="292"/>
        <v>3.0000938462457237E-2</v>
      </c>
      <c r="O784" s="350">
        <f t="shared" si="293"/>
        <v>3.0001791610145632E-2</v>
      </c>
      <c r="P784" s="350">
        <f t="shared" si="294"/>
        <v>2.9996672724015256E-2</v>
      </c>
      <c r="Q784" s="69"/>
      <c r="R784" s="152">
        <f t="shared" si="295"/>
        <v>0.75</v>
      </c>
      <c r="S784" s="152">
        <f t="shared" si="296"/>
        <v>0.625</v>
      </c>
      <c r="T784" s="152">
        <f t="shared" si="297"/>
        <v>0.375</v>
      </c>
    </row>
    <row r="785" spans="1:20" s="14" customFormat="1" x14ac:dyDescent="0.25">
      <c r="B785" s="718"/>
      <c r="C785" s="25">
        <v>7</v>
      </c>
      <c r="D785" s="379">
        <v>951762</v>
      </c>
      <c r="E785" s="365">
        <v>713823</v>
      </c>
      <c r="F785" s="365">
        <v>594852</v>
      </c>
      <c r="G785" s="366">
        <v>356910</v>
      </c>
      <c r="H785" s="379">
        <f t="shared" si="299"/>
        <v>980316</v>
      </c>
      <c r="I785" s="365">
        <f t="shared" si="288"/>
        <v>735237</v>
      </c>
      <c r="J785" s="365">
        <f t="shared" si="289"/>
        <v>612699</v>
      </c>
      <c r="K785" s="366">
        <f t="shared" si="290"/>
        <v>367620</v>
      </c>
      <c r="L785" s="44"/>
      <c r="M785" s="350">
        <f t="shared" si="291"/>
        <v>3.0001197778436205E-2</v>
      </c>
      <c r="N785" s="350">
        <f t="shared" si="292"/>
        <v>2.999903337381956E-2</v>
      </c>
      <c r="O785" s="350">
        <f t="shared" si="293"/>
        <v>3.0002420770208389E-2</v>
      </c>
      <c r="P785" s="350">
        <f t="shared" si="294"/>
        <v>3.0007564932335883E-2</v>
      </c>
      <c r="Q785" s="69"/>
      <c r="R785" s="152">
        <f t="shared" si="295"/>
        <v>0.75000157602425821</v>
      </c>
      <c r="S785" s="152">
        <f t="shared" si="296"/>
        <v>0.6250007880121291</v>
      </c>
      <c r="T785" s="152">
        <f t="shared" si="297"/>
        <v>0.3749992119878709</v>
      </c>
    </row>
    <row r="786" spans="1:20" s="14" customFormat="1" x14ac:dyDescent="0.25">
      <c r="B786" s="718"/>
      <c r="C786" s="25">
        <v>8</v>
      </c>
      <c r="D786" s="379">
        <v>966042</v>
      </c>
      <c r="E786" s="365">
        <v>724533</v>
      </c>
      <c r="F786" s="365">
        <v>603777</v>
      </c>
      <c r="G786" s="366">
        <v>362265</v>
      </c>
      <c r="H786" s="379">
        <f t="shared" si="299"/>
        <v>995022</v>
      </c>
      <c r="I786" s="365">
        <f t="shared" si="288"/>
        <v>746268</v>
      </c>
      <c r="J786" s="365">
        <f t="shared" si="289"/>
        <v>621888</v>
      </c>
      <c r="K786" s="366">
        <f t="shared" si="290"/>
        <v>373134</v>
      </c>
      <c r="L786" s="44"/>
      <c r="M786" s="350">
        <f t="shared" si="291"/>
        <v>2.9998695708882223E-2</v>
      </c>
      <c r="N786" s="350">
        <f t="shared" si="292"/>
        <v>2.9998633602610233E-2</v>
      </c>
      <c r="O786" s="350">
        <f t="shared" si="293"/>
        <v>2.9996174084140338E-2</v>
      </c>
      <c r="P786" s="350">
        <f t="shared" si="294"/>
        <v>3.0002898430706804E-2</v>
      </c>
      <c r="Q786" s="69"/>
      <c r="R786" s="152">
        <f t="shared" si="295"/>
        <v>0.75000155272752111</v>
      </c>
      <c r="S786" s="152">
        <f t="shared" si="296"/>
        <v>0.62500077636376061</v>
      </c>
      <c r="T786" s="152">
        <f t="shared" si="297"/>
        <v>0.37499922363623944</v>
      </c>
    </row>
    <row r="787" spans="1:20" s="14" customFormat="1" ht="14.4" thickBot="1" x14ac:dyDescent="0.3">
      <c r="B787" s="719"/>
      <c r="C787" s="26">
        <v>9</v>
      </c>
      <c r="D787" s="382">
        <v>980529</v>
      </c>
      <c r="E787" s="367">
        <v>735396</v>
      </c>
      <c r="F787" s="367">
        <v>612831</v>
      </c>
      <c r="G787" s="368">
        <v>367698</v>
      </c>
      <c r="H787" s="382">
        <f t="shared" si="299"/>
        <v>1009944</v>
      </c>
      <c r="I787" s="367">
        <f t="shared" si="288"/>
        <v>757458</v>
      </c>
      <c r="J787" s="367">
        <f t="shared" si="289"/>
        <v>631215</v>
      </c>
      <c r="K787" s="368">
        <f t="shared" si="290"/>
        <v>378729</v>
      </c>
      <c r="L787" s="44"/>
      <c r="M787" s="350">
        <f t="shared" si="291"/>
        <v>2.9999112723846005E-2</v>
      </c>
      <c r="N787" s="350">
        <f t="shared" si="292"/>
        <v>3.0000163177390141E-2</v>
      </c>
      <c r="O787" s="350">
        <f t="shared" si="293"/>
        <v>2.9998482452747985E-2</v>
      </c>
      <c r="P787" s="350">
        <f t="shared" si="294"/>
        <v>3.0000163177390141E-2</v>
      </c>
      <c r="Q787" s="69"/>
      <c r="R787" s="152">
        <f t="shared" si="295"/>
        <v>0.74999923510676381</v>
      </c>
      <c r="S787" s="152">
        <f t="shared" si="296"/>
        <v>0.62500038244661815</v>
      </c>
      <c r="T787" s="152">
        <f t="shared" si="297"/>
        <v>0.3749996175533819</v>
      </c>
    </row>
    <row r="788" spans="1:20" s="14" customFormat="1" x14ac:dyDescent="0.25">
      <c r="A788" s="14">
        <v>60</v>
      </c>
      <c r="B788" s="720" t="s">
        <v>333</v>
      </c>
      <c r="C788" s="51">
        <v>1</v>
      </c>
      <c r="D788" s="372">
        <v>937704</v>
      </c>
      <c r="E788" s="362">
        <v>703278</v>
      </c>
      <c r="F788" s="362">
        <v>586065</v>
      </c>
      <c r="G788" s="363">
        <v>351639</v>
      </c>
      <c r="H788" s="372">
        <f>ROUND($D788*(1+$G$22)/3,0)*3</f>
        <v>965835</v>
      </c>
      <c r="I788" s="362">
        <f t="shared" si="288"/>
        <v>724377</v>
      </c>
      <c r="J788" s="362">
        <f t="shared" si="289"/>
        <v>603648</v>
      </c>
      <c r="K788" s="363">
        <f t="shared" si="290"/>
        <v>362187</v>
      </c>
      <c r="L788" s="44"/>
      <c r="M788" s="350">
        <f t="shared" si="291"/>
        <v>2.9999872027846739E-2</v>
      </c>
      <c r="N788" s="350">
        <f t="shared" si="292"/>
        <v>3.0000938462457237E-2</v>
      </c>
      <c r="O788" s="350">
        <f t="shared" si="293"/>
        <v>3.0001791610145632E-2</v>
      </c>
      <c r="P788" s="350">
        <f t="shared" si="294"/>
        <v>2.9996672724015256E-2</v>
      </c>
      <c r="Q788" s="69"/>
      <c r="R788" s="152">
        <f t="shared" si="295"/>
        <v>0.75</v>
      </c>
      <c r="S788" s="152">
        <f t="shared" si="296"/>
        <v>0.625</v>
      </c>
      <c r="T788" s="152">
        <f t="shared" si="297"/>
        <v>0.375</v>
      </c>
    </row>
    <row r="789" spans="1:20" s="14" customFormat="1" x14ac:dyDescent="0.25">
      <c r="B789" s="721"/>
      <c r="C789" s="25">
        <v>2</v>
      </c>
      <c r="D789" s="379">
        <v>951762</v>
      </c>
      <c r="E789" s="365">
        <v>713823</v>
      </c>
      <c r="F789" s="365">
        <v>594852</v>
      </c>
      <c r="G789" s="366">
        <v>356910</v>
      </c>
      <c r="H789" s="379">
        <f t="shared" ref="H789:H795" si="300">ROUND($D789*(1+$G$22)/3,0)*3</f>
        <v>980316</v>
      </c>
      <c r="I789" s="365">
        <f t="shared" si="288"/>
        <v>735237</v>
      </c>
      <c r="J789" s="365">
        <f t="shared" si="289"/>
        <v>612699</v>
      </c>
      <c r="K789" s="366">
        <f t="shared" si="290"/>
        <v>367620</v>
      </c>
      <c r="L789" s="44"/>
      <c r="M789" s="350">
        <f t="shared" si="291"/>
        <v>3.0001197778436205E-2</v>
      </c>
      <c r="N789" s="350">
        <f t="shared" si="292"/>
        <v>2.999903337381956E-2</v>
      </c>
      <c r="O789" s="350">
        <f t="shared" si="293"/>
        <v>3.0002420770208389E-2</v>
      </c>
      <c r="P789" s="350">
        <f t="shared" si="294"/>
        <v>3.0007564932335883E-2</v>
      </c>
      <c r="Q789" s="69"/>
      <c r="R789" s="152">
        <f t="shared" si="295"/>
        <v>0.75000157602425821</v>
      </c>
      <c r="S789" s="152">
        <f t="shared" si="296"/>
        <v>0.6250007880121291</v>
      </c>
      <c r="T789" s="152">
        <f t="shared" si="297"/>
        <v>0.3749992119878709</v>
      </c>
    </row>
    <row r="790" spans="1:20" s="14" customFormat="1" x14ac:dyDescent="0.25">
      <c r="B790" s="721"/>
      <c r="C790" s="25">
        <v>3</v>
      </c>
      <c r="D790" s="379">
        <v>966042</v>
      </c>
      <c r="E790" s="365">
        <v>724533</v>
      </c>
      <c r="F790" s="365">
        <v>603777</v>
      </c>
      <c r="G790" s="366">
        <v>362265</v>
      </c>
      <c r="H790" s="379">
        <f t="shared" si="300"/>
        <v>995022</v>
      </c>
      <c r="I790" s="365">
        <f t="shared" si="288"/>
        <v>746268</v>
      </c>
      <c r="J790" s="365">
        <f t="shared" si="289"/>
        <v>621888</v>
      </c>
      <c r="K790" s="366">
        <f t="shared" si="290"/>
        <v>373134</v>
      </c>
      <c r="L790" s="44"/>
      <c r="M790" s="350">
        <f t="shared" si="291"/>
        <v>2.9998695708882223E-2</v>
      </c>
      <c r="N790" s="350">
        <f t="shared" si="292"/>
        <v>2.9998633602610233E-2</v>
      </c>
      <c r="O790" s="350">
        <f t="shared" si="293"/>
        <v>2.9996174084140338E-2</v>
      </c>
      <c r="P790" s="350">
        <f t="shared" si="294"/>
        <v>3.0002898430706804E-2</v>
      </c>
      <c r="Q790" s="69"/>
      <c r="R790" s="152">
        <f t="shared" si="295"/>
        <v>0.75000155272752111</v>
      </c>
      <c r="S790" s="152">
        <f t="shared" si="296"/>
        <v>0.62500077636376061</v>
      </c>
      <c r="T790" s="152">
        <f t="shared" si="297"/>
        <v>0.37499922363623944</v>
      </c>
    </row>
    <row r="791" spans="1:20" s="14" customFormat="1" x14ac:dyDescent="0.25">
      <c r="B791" s="721"/>
      <c r="C791" s="25">
        <v>4</v>
      </c>
      <c r="D791" s="379">
        <v>980529</v>
      </c>
      <c r="E791" s="365">
        <v>735396</v>
      </c>
      <c r="F791" s="365">
        <v>612831</v>
      </c>
      <c r="G791" s="366">
        <v>367698</v>
      </c>
      <c r="H791" s="379">
        <f t="shared" si="300"/>
        <v>1009944</v>
      </c>
      <c r="I791" s="365">
        <f t="shared" si="288"/>
        <v>757458</v>
      </c>
      <c r="J791" s="365">
        <f t="shared" si="289"/>
        <v>631215</v>
      </c>
      <c r="K791" s="366">
        <f t="shared" si="290"/>
        <v>378729</v>
      </c>
      <c r="L791" s="44"/>
      <c r="M791" s="350">
        <f t="shared" si="291"/>
        <v>2.9999112723846005E-2</v>
      </c>
      <c r="N791" s="350">
        <f t="shared" si="292"/>
        <v>3.0000163177390141E-2</v>
      </c>
      <c r="O791" s="350">
        <f t="shared" si="293"/>
        <v>2.9998482452747985E-2</v>
      </c>
      <c r="P791" s="350">
        <f t="shared" si="294"/>
        <v>3.0000163177390141E-2</v>
      </c>
      <c r="Q791" s="69"/>
      <c r="R791" s="152">
        <f t="shared" si="295"/>
        <v>0.74999923510676381</v>
      </c>
      <c r="S791" s="152">
        <f t="shared" si="296"/>
        <v>0.62500038244661815</v>
      </c>
      <c r="T791" s="152">
        <f t="shared" si="297"/>
        <v>0.3749996175533819</v>
      </c>
    </row>
    <row r="792" spans="1:20" s="14" customFormat="1" x14ac:dyDescent="0.25">
      <c r="B792" s="721"/>
      <c r="C792" s="25">
        <v>5</v>
      </c>
      <c r="D792" s="379">
        <v>995235</v>
      </c>
      <c r="E792" s="365">
        <v>746427</v>
      </c>
      <c r="F792" s="365">
        <v>622023</v>
      </c>
      <c r="G792" s="366">
        <v>373212</v>
      </c>
      <c r="H792" s="379">
        <f t="shared" si="300"/>
        <v>1025091</v>
      </c>
      <c r="I792" s="365">
        <f t="shared" si="288"/>
        <v>768819</v>
      </c>
      <c r="J792" s="365">
        <f t="shared" si="289"/>
        <v>640683</v>
      </c>
      <c r="K792" s="366">
        <f t="shared" si="290"/>
        <v>384408</v>
      </c>
      <c r="L792" s="44"/>
      <c r="M792" s="350">
        <f t="shared" si="291"/>
        <v>2.9998944972795372E-2</v>
      </c>
      <c r="N792" s="350">
        <f t="shared" si="292"/>
        <v>2.9998914830251317E-2</v>
      </c>
      <c r="O792" s="350">
        <f t="shared" si="293"/>
        <v>2.9998890716259687E-2</v>
      </c>
      <c r="P792" s="350">
        <f t="shared" si="294"/>
        <v>2.999903540079097E-2</v>
      </c>
      <c r="Q792" s="69"/>
      <c r="R792" s="152">
        <f t="shared" si="295"/>
        <v>0.75000075359086049</v>
      </c>
      <c r="S792" s="152">
        <f t="shared" si="296"/>
        <v>0.62500113038629068</v>
      </c>
      <c r="T792" s="152">
        <f t="shared" si="297"/>
        <v>0.37499886961370932</v>
      </c>
    </row>
    <row r="793" spans="1:20" s="14" customFormat="1" x14ac:dyDescent="0.25">
      <c r="B793" s="721"/>
      <c r="C793" s="25">
        <v>6</v>
      </c>
      <c r="D793" s="379">
        <v>1010166</v>
      </c>
      <c r="E793" s="365">
        <v>757626</v>
      </c>
      <c r="F793" s="365">
        <v>631353</v>
      </c>
      <c r="G793" s="366">
        <v>378813</v>
      </c>
      <c r="H793" s="379">
        <f t="shared" si="300"/>
        <v>1040472</v>
      </c>
      <c r="I793" s="365">
        <f t="shared" si="288"/>
        <v>780354</v>
      </c>
      <c r="J793" s="365">
        <f t="shared" si="289"/>
        <v>650295</v>
      </c>
      <c r="K793" s="366">
        <f t="shared" si="290"/>
        <v>390177</v>
      </c>
      <c r="L793" s="44"/>
      <c r="M793" s="350">
        <f t="shared" si="291"/>
        <v>3.0001009735033647E-2</v>
      </c>
      <c r="N793" s="350">
        <f t="shared" si="292"/>
        <v>2.9998970468278544E-2</v>
      </c>
      <c r="O793" s="350">
        <f t="shared" si="293"/>
        <v>3.0002233298962705E-2</v>
      </c>
      <c r="P793" s="350">
        <f t="shared" si="294"/>
        <v>2.9998970468278544E-2</v>
      </c>
      <c r="Q793" s="69"/>
      <c r="R793" s="152">
        <f t="shared" si="295"/>
        <v>0.75000148490446128</v>
      </c>
      <c r="S793" s="152">
        <f t="shared" si="296"/>
        <v>0.62499925754776942</v>
      </c>
      <c r="T793" s="152">
        <f t="shared" si="297"/>
        <v>0.37500074245223064</v>
      </c>
    </row>
    <row r="794" spans="1:20" s="14" customFormat="1" x14ac:dyDescent="0.25">
      <c r="B794" s="721"/>
      <c r="C794" s="25">
        <v>7</v>
      </c>
      <c r="D794" s="379">
        <v>1025310</v>
      </c>
      <c r="E794" s="365">
        <v>768984</v>
      </c>
      <c r="F794" s="365">
        <v>640818</v>
      </c>
      <c r="G794" s="366">
        <v>384492</v>
      </c>
      <c r="H794" s="379">
        <f t="shared" si="300"/>
        <v>1056069</v>
      </c>
      <c r="I794" s="365">
        <f t="shared" si="288"/>
        <v>792051</v>
      </c>
      <c r="J794" s="365">
        <f t="shared" si="289"/>
        <v>660042</v>
      </c>
      <c r="K794" s="366">
        <f t="shared" si="290"/>
        <v>396027</v>
      </c>
      <c r="L794" s="44"/>
      <c r="M794" s="350">
        <f t="shared" si="291"/>
        <v>2.9999707405565144E-2</v>
      </c>
      <c r="N794" s="350">
        <f t="shared" si="292"/>
        <v>2.9996722948721952E-2</v>
      </c>
      <c r="O794" s="350">
        <f t="shared" si="293"/>
        <v>2.9999157327041375E-2</v>
      </c>
      <c r="P794" s="350">
        <f t="shared" si="294"/>
        <v>3.0000624200243436E-2</v>
      </c>
      <c r="Q794" s="69"/>
      <c r="R794" s="152">
        <f t="shared" si="295"/>
        <v>0.75000146297217429</v>
      </c>
      <c r="S794" s="152">
        <f t="shared" si="296"/>
        <v>0.62499926851391285</v>
      </c>
      <c r="T794" s="152">
        <f t="shared" si="297"/>
        <v>0.37500073148608715</v>
      </c>
    </row>
    <row r="795" spans="1:20" s="14" customFormat="1" ht="14.4" thickBot="1" x14ac:dyDescent="0.3">
      <c r="B795" s="722"/>
      <c r="C795" s="26">
        <v>8</v>
      </c>
      <c r="D795" s="382">
        <v>1040697</v>
      </c>
      <c r="E795" s="367">
        <v>780522</v>
      </c>
      <c r="F795" s="367">
        <v>650436</v>
      </c>
      <c r="G795" s="368">
        <v>390261</v>
      </c>
      <c r="H795" s="382">
        <f t="shared" si="300"/>
        <v>1071918</v>
      </c>
      <c r="I795" s="367">
        <f t="shared" si="288"/>
        <v>803940</v>
      </c>
      <c r="J795" s="367">
        <f t="shared" si="289"/>
        <v>669948</v>
      </c>
      <c r="K795" s="368">
        <f t="shared" si="290"/>
        <v>401970</v>
      </c>
      <c r="L795" s="44"/>
      <c r="M795" s="350">
        <f t="shared" si="291"/>
        <v>3.0000086480502969E-2</v>
      </c>
      <c r="N795" s="350">
        <f t="shared" si="292"/>
        <v>3.0002997993650402E-2</v>
      </c>
      <c r="O795" s="350">
        <f t="shared" si="293"/>
        <v>2.9998339575300261E-2</v>
      </c>
      <c r="P795" s="350">
        <f t="shared" si="294"/>
        <v>3.0002997993650402E-2</v>
      </c>
      <c r="Q795" s="69"/>
      <c r="R795" s="152">
        <f t="shared" si="295"/>
        <v>0.7499992793291419</v>
      </c>
      <c r="S795" s="152">
        <f t="shared" si="296"/>
        <v>0.62500036033542905</v>
      </c>
      <c r="T795" s="152">
        <f t="shared" si="297"/>
        <v>0.37499963966457095</v>
      </c>
    </row>
    <row r="796" spans="1:20" s="14" customFormat="1" x14ac:dyDescent="0.25">
      <c r="A796" s="14">
        <v>61</v>
      </c>
      <c r="B796" s="720" t="s">
        <v>334</v>
      </c>
      <c r="C796" s="51">
        <v>1</v>
      </c>
      <c r="D796" s="372">
        <v>1072149</v>
      </c>
      <c r="E796" s="362">
        <v>804111</v>
      </c>
      <c r="F796" s="362">
        <v>670092</v>
      </c>
      <c r="G796" s="363">
        <v>402057</v>
      </c>
      <c r="H796" s="372">
        <f>ROUND($D796*(1+$G$22)/3,0)*3</f>
        <v>1104312</v>
      </c>
      <c r="I796" s="362">
        <f t="shared" si="288"/>
        <v>828234</v>
      </c>
      <c r="J796" s="362">
        <f t="shared" si="289"/>
        <v>690195</v>
      </c>
      <c r="K796" s="363">
        <f t="shared" si="290"/>
        <v>414117</v>
      </c>
      <c r="L796" s="44"/>
      <c r="M796" s="350">
        <f t="shared" si="291"/>
        <v>2.9998628921912907E-2</v>
      </c>
      <c r="N796" s="350">
        <f t="shared" si="292"/>
        <v>2.999958960889728E-2</v>
      </c>
      <c r="O796" s="350">
        <f t="shared" si="293"/>
        <v>3.0000358159775076E-2</v>
      </c>
      <c r="P796" s="350">
        <f t="shared" si="294"/>
        <v>2.999574687171222E-2</v>
      </c>
      <c r="Q796" s="69"/>
      <c r="R796" s="152">
        <f t="shared" si="295"/>
        <v>0.74999930047036367</v>
      </c>
      <c r="S796" s="152">
        <f t="shared" si="296"/>
        <v>0.62499895070554556</v>
      </c>
      <c r="T796" s="152">
        <f t="shared" si="297"/>
        <v>0.37500104929445444</v>
      </c>
    </row>
    <row r="797" spans="1:20" s="14" customFormat="1" x14ac:dyDescent="0.25">
      <c r="B797" s="721"/>
      <c r="C797" s="25">
        <v>2</v>
      </c>
      <c r="D797" s="379">
        <v>1088232</v>
      </c>
      <c r="E797" s="365">
        <v>816174</v>
      </c>
      <c r="F797" s="365">
        <v>680145</v>
      </c>
      <c r="G797" s="366">
        <v>408087</v>
      </c>
      <c r="H797" s="379">
        <f t="shared" ref="H797:H802" si="301">ROUND($D797*(1+$G$22)/3,0)*3</f>
        <v>1120878</v>
      </c>
      <c r="I797" s="365">
        <f t="shared" si="288"/>
        <v>840660</v>
      </c>
      <c r="J797" s="365">
        <f t="shared" si="289"/>
        <v>700548</v>
      </c>
      <c r="K797" s="366">
        <f t="shared" si="290"/>
        <v>420330</v>
      </c>
      <c r="L797" s="44"/>
      <c r="M797" s="350">
        <f t="shared" si="291"/>
        <v>2.99991178351675E-2</v>
      </c>
      <c r="N797" s="350">
        <f t="shared" si="292"/>
        <v>3.0000955678568541E-2</v>
      </c>
      <c r="O797" s="350">
        <f t="shared" si="293"/>
        <v>2.9998015129126879E-2</v>
      </c>
      <c r="P797" s="350">
        <f t="shared" si="294"/>
        <v>3.0000955678568541E-2</v>
      </c>
      <c r="Q797" s="69"/>
      <c r="R797" s="152">
        <f t="shared" si="295"/>
        <v>0.75</v>
      </c>
      <c r="S797" s="152">
        <f t="shared" si="296"/>
        <v>0.625</v>
      </c>
      <c r="T797" s="152">
        <f t="shared" si="297"/>
        <v>0.375</v>
      </c>
    </row>
    <row r="798" spans="1:20" s="14" customFormat="1" x14ac:dyDescent="0.25">
      <c r="B798" s="721"/>
      <c r="C798" s="25">
        <v>3</v>
      </c>
      <c r="D798" s="379">
        <v>1104555</v>
      </c>
      <c r="E798" s="365">
        <v>828417</v>
      </c>
      <c r="F798" s="365">
        <v>690348</v>
      </c>
      <c r="G798" s="366">
        <v>414207</v>
      </c>
      <c r="H798" s="379">
        <f t="shared" si="301"/>
        <v>1137693</v>
      </c>
      <c r="I798" s="365">
        <f t="shared" si="288"/>
        <v>853269</v>
      </c>
      <c r="J798" s="365">
        <f t="shared" si="289"/>
        <v>711057</v>
      </c>
      <c r="K798" s="366">
        <f t="shared" si="290"/>
        <v>426636</v>
      </c>
      <c r="L798" s="44"/>
      <c r="M798" s="350">
        <f t="shared" si="291"/>
        <v>3.0001222211659899E-2</v>
      </c>
      <c r="N798" s="350">
        <f t="shared" si="292"/>
        <v>2.9999384368017558E-2</v>
      </c>
      <c r="O798" s="350">
        <f t="shared" si="293"/>
        <v>2.9997914095499661E-2</v>
      </c>
      <c r="P798" s="350">
        <f t="shared" si="294"/>
        <v>3.0006735762553506E-2</v>
      </c>
      <c r="Q798" s="69"/>
      <c r="R798" s="152">
        <f t="shared" si="295"/>
        <v>0.75000067900647771</v>
      </c>
      <c r="S798" s="152">
        <f t="shared" si="296"/>
        <v>0.62500101850971657</v>
      </c>
      <c r="T798" s="152">
        <f t="shared" si="297"/>
        <v>0.37499898149028343</v>
      </c>
    </row>
    <row r="799" spans="1:20" s="14" customFormat="1" x14ac:dyDescent="0.25">
      <c r="B799" s="721"/>
      <c r="C799" s="25">
        <v>4</v>
      </c>
      <c r="D799" s="379">
        <v>1121118</v>
      </c>
      <c r="E799" s="365">
        <v>840840</v>
      </c>
      <c r="F799" s="365">
        <v>700698</v>
      </c>
      <c r="G799" s="366">
        <v>420420</v>
      </c>
      <c r="H799" s="379">
        <f t="shared" si="301"/>
        <v>1154751</v>
      </c>
      <c r="I799" s="365">
        <f t="shared" si="288"/>
        <v>866064</v>
      </c>
      <c r="J799" s="365">
        <f t="shared" si="289"/>
        <v>721719</v>
      </c>
      <c r="K799" s="366">
        <f t="shared" si="290"/>
        <v>433032</v>
      </c>
      <c r="L799" s="44"/>
      <c r="M799" s="350">
        <f t="shared" si="291"/>
        <v>2.99995183379448E-2</v>
      </c>
      <c r="N799" s="350">
        <f t="shared" si="292"/>
        <v>2.9998572855715711E-2</v>
      </c>
      <c r="O799" s="350">
        <f t="shared" si="293"/>
        <v>3.0000085628901468E-2</v>
      </c>
      <c r="P799" s="350">
        <f t="shared" si="294"/>
        <v>2.9998572855715711E-2</v>
      </c>
      <c r="Q799" s="69"/>
      <c r="R799" s="152">
        <f t="shared" si="295"/>
        <v>0.75000133795015334</v>
      </c>
      <c r="S799" s="152">
        <f t="shared" si="296"/>
        <v>0.62499933102492333</v>
      </c>
      <c r="T799" s="152">
        <f t="shared" si="297"/>
        <v>0.37500066897507667</v>
      </c>
    </row>
    <row r="800" spans="1:20" s="14" customFormat="1" x14ac:dyDescent="0.25">
      <c r="B800" s="721"/>
      <c r="C800" s="25">
        <v>5</v>
      </c>
      <c r="D800" s="379">
        <v>1137939</v>
      </c>
      <c r="E800" s="365">
        <v>853455</v>
      </c>
      <c r="F800" s="365">
        <v>711213</v>
      </c>
      <c r="G800" s="366">
        <v>426726</v>
      </c>
      <c r="H800" s="379">
        <f t="shared" si="301"/>
        <v>1172076</v>
      </c>
      <c r="I800" s="365">
        <f t="shared" si="288"/>
        <v>879057</v>
      </c>
      <c r="J800" s="365">
        <f t="shared" si="289"/>
        <v>732549</v>
      </c>
      <c r="K800" s="366">
        <f t="shared" si="290"/>
        <v>439530</v>
      </c>
      <c r="L800" s="44"/>
      <c r="M800" s="350">
        <f t="shared" si="291"/>
        <v>2.9998971825379042E-2</v>
      </c>
      <c r="N800" s="350">
        <f t="shared" si="292"/>
        <v>2.9998066681898871E-2</v>
      </c>
      <c r="O800" s="350">
        <f t="shared" si="293"/>
        <v>2.9999451641069552E-2</v>
      </c>
      <c r="P800" s="350">
        <f t="shared" si="294"/>
        <v>3.0005202401541035E-2</v>
      </c>
      <c r="Q800" s="69"/>
      <c r="R800" s="152">
        <f t="shared" si="295"/>
        <v>0.75000065908629554</v>
      </c>
      <c r="S800" s="152">
        <f t="shared" si="296"/>
        <v>0.6250009886294432</v>
      </c>
      <c r="T800" s="152">
        <f t="shared" si="297"/>
        <v>0.37499901137055675</v>
      </c>
    </row>
    <row r="801" spans="2:20" s="14" customFormat="1" x14ac:dyDescent="0.25">
      <c r="B801" s="721"/>
      <c r="C801" s="25">
        <v>6</v>
      </c>
      <c r="D801" s="379">
        <v>1155006</v>
      </c>
      <c r="E801" s="365">
        <v>866256</v>
      </c>
      <c r="F801" s="365">
        <v>721878</v>
      </c>
      <c r="G801" s="366">
        <v>433128</v>
      </c>
      <c r="H801" s="379">
        <f t="shared" si="301"/>
        <v>1189656</v>
      </c>
      <c r="I801" s="365">
        <f t="shared" si="288"/>
        <v>892242</v>
      </c>
      <c r="J801" s="365">
        <f t="shared" si="289"/>
        <v>743535</v>
      </c>
      <c r="K801" s="366">
        <f t="shared" si="290"/>
        <v>446121</v>
      </c>
      <c r="L801" s="44"/>
      <c r="M801" s="350">
        <f t="shared" si="291"/>
        <v>2.9999844156653733E-2</v>
      </c>
      <c r="N801" s="350">
        <f t="shared" si="292"/>
        <v>2.9998060619493543E-2</v>
      </c>
      <c r="O801" s="350">
        <f t="shared" si="293"/>
        <v>3.0000914281914672E-2</v>
      </c>
      <c r="P801" s="350">
        <f t="shared" si="294"/>
        <v>2.9998060619493543E-2</v>
      </c>
      <c r="Q801" s="69"/>
      <c r="R801" s="152">
        <f t="shared" si="295"/>
        <v>0.75000129869455223</v>
      </c>
      <c r="S801" s="152">
        <f t="shared" si="296"/>
        <v>0.62499935065272383</v>
      </c>
      <c r="T801" s="152">
        <f t="shared" si="297"/>
        <v>0.37500064934727612</v>
      </c>
    </row>
    <row r="802" spans="2:20" s="14" customFormat="1" ht="14.4" thickBot="1" x14ac:dyDescent="0.3">
      <c r="B802" s="722"/>
      <c r="C802" s="26">
        <v>7</v>
      </c>
      <c r="D802" s="382">
        <v>1172328</v>
      </c>
      <c r="E802" s="367">
        <v>879246</v>
      </c>
      <c r="F802" s="367">
        <v>732705</v>
      </c>
      <c r="G802" s="368">
        <v>439623</v>
      </c>
      <c r="H802" s="382">
        <f t="shared" si="301"/>
        <v>1207497</v>
      </c>
      <c r="I802" s="367">
        <f t="shared" si="288"/>
        <v>905622</v>
      </c>
      <c r="J802" s="367">
        <f t="shared" si="289"/>
        <v>754686</v>
      </c>
      <c r="K802" s="368">
        <f t="shared" si="290"/>
        <v>452811</v>
      </c>
      <c r="L802" s="44"/>
      <c r="M802" s="350">
        <f t="shared" si="291"/>
        <v>2.9999283476979138E-2</v>
      </c>
      <c r="N802" s="350">
        <f t="shared" si="292"/>
        <v>2.9998430473382874E-2</v>
      </c>
      <c r="O802" s="350">
        <f t="shared" si="293"/>
        <v>2.9999795279136897E-2</v>
      </c>
      <c r="P802" s="350">
        <f t="shared" si="294"/>
        <v>2.9998430473382874E-2</v>
      </c>
      <c r="Q802" s="69"/>
      <c r="R802" s="152">
        <f t="shared" si="295"/>
        <v>0.75</v>
      </c>
      <c r="S802" s="152">
        <f t="shared" si="296"/>
        <v>0.625</v>
      </c>
      <c r="T802" s="152">
        <f t="shared" si="297"/>
        <v>0.375</v>
      </c>
    </row>
    <row r="803" spans="2:20" s="12" customFormat="1" x14ac:dyDescent="0.25">
      <c r="D803" s="110"/>
      <c r="H803" s="110"/>
      <c r="M803" s="345"/>
      <c r="N803" s="345"/>
      <c r="O803" s="345"/>
      <c r="P803" s="345"/>
    </row>
  </sheetData>
  <mergeCells count="81">
    <mergeCell ref="A11:E11"/>
    <mergeCell ref="B24:B26"/>
    <mergeCell ref="C24:C26"/>
    <mergeCell ref="C64:C67"/>
    <mergeCell ref="D64:G67"/>
    <mergeCell ref="H64:K67"/>
    <mergeCell ref="B763:B770"/>
    <mergeCell ref="B771:B778"/>
    <mergeCell ref="B712:K712"/>
    <mergeCell ref="B631:B638"/>
    <mergeCell ref="B639:B648"/>
    <mergeCell ref="B649:B653"/>
    <mergeCell ref="B654:B659"/>
    <mergeCell ref="D662:G662"/>
    <mergeCell ref="H662:K662"/>
    <mergeCell ref="D713:G713"/>
    <mergeCell ref="H713:K713"/>
    <mergeCell ref="B603:B610"/>
    <mergeCell ref="B611:B618"/>
    <mergeCell ref="B619:B630"/>
    <mergeCell ref="B661:K661"/>
    <mergeCell ref="B779:B787"/>
    <mergeCell ref="B788:B795"/>
    <mergeCell ref="B796:B802"/>
    <mergeCell ref="B714:B715"/>
    <mergeCell ref="B761:K761"/>
    <mergeCell ref="B716:B723"/>
    <mergeCell ref="B724:B731"/>
    <mergeCell ref="B732:B740"/>
    <mergeCell ref="B741:B750"/>
    <mergeCell ref="B751:B759"/>
    <mergeCell ref="D762:G762"/>
    <mergeCell ref="H762:K762"/>
    <mergeCell ref="B543:K543"/>
    <mergeCell ref="D544:G544"/>
    <mergeCell ref="H544:K544"/>
    <mergeCell ref="E8:K8"/>
    <mergeCell ref="E9:K9"/>
    <mergeCell ref="D25:D26"/>
    <mergeCell ref="D523:G523"/>
    <mergeCell ref="H523:K523"/>
    <mergeCell ref="H303:K303"/>
    <mergeCell ref="D303:G303"/>
    <mergeCell ref="D443:G443"/>
    <mergeCell ref="H443:K443"/>
    <mergeCell ref="D354:G354"/>
    <mergeCell ref="H354:K354"/>
    <mergeCell ref="D490:G490"/>
    <mergeCell ref="H490:K490"/>
    <mergeCell ref="E4:K4"/>
    <mergeCell ref="E5:K5"/>
    <mergeCell ref="E6:K6"/>
    <mergeCell ref="B532:B541"/>
    <mergeCell ref="I25:K25"/>
    <mergeCell ref="B28:K28"/>
    <mergeCell ref="B52:K52"/>
    <mergeCell ref="B353:K353"/>
    <mergeCell ref="B489:L489"/>
    <mergeCell ref="B83:K83"/>
    <mergeCell ref="B491:B498"/>
    <mergeCell ref="B499:B506"/>
    <mergeCell ref="D29:G29"/>
    <mergeCell ref="H29:K29"/>
    <mergeCell ref="D84:G84"/>
    <mergeCell ref="H84:K84"/>
    <mergeCell ref="A1:K1"/>
    <mergeCell ref="B523:B531"/>
    <mergeCell ref="B443:B444"/>
    <mergeCell ref="B303:B304"/>
    <mergeCell ref="B4:C4"/>
    <mergeCell ref="D53:G53"/>
    <mergeCell ref="H53:K53"/>
    <mergeCell ref="B507:B514"/>
    <mergeCell ref="B515:B522"/>
    <mergeCell ref="A2:K2"/>
    <mergeCell ref="D24:G24"/>
    <mergeCell ref="H24:K24"/>
    <mergeCell ref="A25:A26"/>
    <mergeCell ref="E25:G25"/>
    <mergeCell ref="H25:H26"/>
    <mergeCell ref="E7:K7"/>
  </mergeCells>
  <pageMargins left="0.31496062992125984" right="0.31496062992125984" top="0.35433070866141736" bottom="0.35433070866141736" header="0.31496062992125984" footer="0.31496062992125984"/>
  <pageSetup paperSize="9" scale="95" orientation="portrait" r:id="rId1"/>
  <rowBreaks count="4" manualBreakCount="4">
    <brk id="51" max="10" man="1"/>
    <brk id="82" max="10" man="1"/>
    <brk id="630" max="10" man="1"/>
    <brk id="750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15</vt:i4>
      </vt:variant>
    </vt:vector>
  </HeadingPairs>
  <TitlesOfParts>
    <vt:vector size="29" baseType="lpstr">
      <vt:lpstr>Control Sheet - not to printed</vt:lpstr>
      <vt:lpstr>Introduction</vt:lpstr>
      <vt:lpstr>A - PSAP (Non-OSD)</vt:lpstr>
      <vt:lpstr>B - Nurses</vt:lpstr>
      <vt:lpstr>C - Legal</vt:lpstr>
      <vt:lpstr>D - Soc Services</vt:lpstr>
      <vt:lpstr>E - Engineering &amp; related</vt:lpstr>
      <vt:lpstr>F - Medical &amp; related</vt:lpstr>
      <vt:lpstr>G - Allied &amp; related</vt:lpstr>
      <vt:lpstr>H- SESSIONAL RATES-HEALTH SECT.</vt:lpstr>
      <vt:lpstr>J1 - Med Off, Pharmacists etc.</vt:lpstr>
      <vt:lpstr>J2 - Therapeutic &amp; Allied</vt:lpstr>
      <vt:lpstr>J3 - Nursing</vt:lpstr>
      <vt:lpstr>J4 - Social Worker</vt:lpstr>
      <vt:lpstr>'A - PSAP (Non-OSD)'!Print_Area</vt:lpstr>
      <vt:lpstr>'B - Nurses'!Print_Area</vt:lpstr>
      <vt:lpstr>'C - Legal'!Print_Area</vt:lpstr>
      <vt:lpstr>'D - Soc Services'!Print_Area</vt:lpstr>
      <vt:lpstr>'E - Engineering &amp; related'!Print_Area</vt:lpstr>
      <vt:lpstr>'F - Medical &amp; related'!Print_Area</vt:lpstr>
      <vt:lpstr>'G - Allied &amp; related'!Print_Area</vt:lpstr>
      <vt:lpstr>Introduction!Print_Area</vt:lpstr>
      <vt:lpstr>'A - PSAP (Non-OSD)'!Print_Titles</vt:lpstr>
      <vt:lpstr>'B - Nurses'!Print_Titles</vt:lpstr>
      <vt:lpstr>'C - Legal'!Print_Titles</vt:lpstr>
      <vt:lpstr>'D - Soc Services'!Print_Titles</vt:lpstr>
      <vt:lpstr>'E - Engineering &amp; related'!Print_Titles</vt:lpstr>
      <vt:lpstr>'F - Medical &amp; related'!Print_Titles</vt:lpstr>
      <vt:lpstr>'G - Allied &amp; related'!Print_Titles</vt:lpstr>
    </vt:vector>
  </TitlesOfParts>
  <Company>DPSA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braam</dc:creator>
  <cp:lastModifiedBy>Mathys Hattingh</cp:lastModifiedBy>
  <cp:lastPrinted>2018-06-12T14:05:26Z</cp:lastPrinted>
  <dcterms:created xsi:type="dcterms:W3CDTF">2002-07-24T12:26:05Z</dcterms:created>
  <dcterms:modified xsi:type="dcterms:W3CDTF">2022-12-09T07:23:35Z</dcterms:modified>
</cp:coreProperties>
</file>