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35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<sst xmlns="http://schemas.openxmlformats.org/spreadsheetml/2006/main" count="227" uniqueCount="92">
  <si>
    <t xml:space="preserve"> </t>
  </si>
  <si>
    <t>Sub-Directorate</t>
  </si>
  <si>
    <t>Municipal Vote/Capital project</t>
  </si>
  <si>
    <t>Ref</t>
  </si>
  <si>
    <t>GFS Classification</t>
  </si>
  <si>
    <t>Project Description</t>
  </si>
  <si>
    <t>Vote number</t>
  </si>
  <si>
    <t>Planned start date</t>
  </si>
  <si>
    <t>yyyy/mm/dd</t>
  </si>
  <si>
    <t>CCR</t>
  </si>
  <si>
    <t>Other</t>
  </si>
  <si>
    <t>Community Services</t>
  </si>
  <si>
    <t>Municipal Health</t>
  </si>
  <si>
    <t>3.2 - Environment Protection</t>
  </si>
  <si>
    <t>Environmental protection</t>
  </si>
  <si>
    <t>Sundry equipment</t>
  </si>
  <si>
    <t>New</t>
  </si>
  <si>
    <t>N</t>
  </si>
  <si>
    <t>S</t>
  </si>
  <si>
    <t>Vote 3 - Community and Tecnical services</t>
  </si>
  <si>
    <t>Data projectors x 2</t>
  </si>
  <si>
    <t>Purchase 2 data projectors</t>
  </si>
  <si>
    <t>Inspection Kit</t>
  </si>
  <si>
    <t>Management Services</t>
  </si>
  <si>
    <t>Support Services</t>
  </si>
  <si>
    <t>2.2 - Administration</t>
  </si>
  <si>
    <t>Corporate</t>
  </si>
  <si>
    <t>Corporate services</t>
  </si>
  <si>
    <t>Vote 2 - Management services</t>
  </si>
  <si>
    <t>Renewal</t>
  </si>
  <si>
    <t>R</t>
  </si>
  <si>
    <t>Computer equipment</t>
  </si>
  <si>
    <t>Purchase computer/laptop</t>
  </si>
  <si>
    <t>Financial Services</t>
  </si>
  <si>
    <t>2.8 - Financial Administration</t>
  </si>
  <si>
    <t>Budget and treasury office</t>
  </si>
  <si>
    <t>3.1 - Public Safety</t>
  </si>
  <si>
    <t>Public Safety</t>
  </si>
  <si>
    <t>Fire &amp; Desaster Management</t>
  </si>
  <si>
    <t>Replacement of vehicles</t>
  </si>
  <si>
    <t>Purchase 3  Rescue response vehicles</t>
  </si>
  <si>
    <t>Sport and recreation</t>
  </si>
  <si>
    <t>Resorts</t>
  </si>
  <si>
    <t>3.6 - Resorts (Uilenkraalsmond)</t>
  </si>
  <si>
    <t>Sport and Recration</t>
  </si>
  <si>
    <t>3.6 - Resorts(Die Dam &amp; Uilenkraalsmond)</t>
  </si>
  <si>
    <t>Resorts (Die Dam)</t>
  </si>
  <si>
    <t>2.5 - Planning</t>
  </si>
  <si>
    <t>Planning &amp; development</t>
  </si>
  <si>
    <t>Capitalised Lease Assets</t>
  </si>
  <si>
    <t>Planned completion date</t>
  </si>
  <si>
    <t xml:space="preserve">Purchase furniture </t>
  </si>
  <si>
    <t xml:space="preserve">Purchase 16 Municipal Health inspection </t>
  </si>
  <si>
    <t>July</t>
  </si>
  <si>
    <t>August</t>
  </si>
  <si>
    <t>Sept</t>
  </si>
  <si>
    <t>Oct</t>
  </si>
  <si>
    <t>Nov</t>
  </si>
  <si>
    <t>Dec</t>
  </si>
  <si>
    <t>Jan</t>
  </si>
  <si>
    <t>Feb</t>
  </si>
  <si>
    <t>Mrt</t>
  </si>
  <si>
    <t>Apr</t>
  </si>
  <si>
    <t>May</t>
  </si>
  <si>
    <t>June</t>
  </si>
  <si>
    <t>Total</t>
  </si>
  <si>
    <t>Purchase Computer equipment</t>
  </si>
  <si>
    <t>Program/ Project Name</t>
  </si>
  <si>
    <t>Directorate</t>
  </si>
  <si>
    <t>Municipal Manager</t>
  </si>
  <si>
    <t>Executive Services</t>
  </si>
  <si>
    <t>Executive and council</t>
  </si>
  <si>
    <t>2015/16</t>
  </si>
  <si>
    <t>2014/15</t>
  </si>
  <si>
    <t>2016/17</t>
  </si>
  <si>
    <t>Purchase sundry equipment</t>
  </si>
  <si>
    <t>Electrical Appliances</t>
  </si>
  <si>
    <t>Purchase sundry equipment (Die Dam)</t>
  </si>
  <si>
    <t>Purchase Sundry Equipment (Uilenkraal)</t>
  </si>
  <si>
    <t>Purchase electrical appliances (Die Dam)</t>
  </si>
  <si>
    <t>Purchase electrical appliances (Uilenkraal)</t>
  </si>
  <si>
    <t>IT Network</t>
  </si>
  <si>
    <t>Upgrading IT Network</t>
  </si>
  <si>
    <t>IDP/LED</t>
  </si>
  <si>
    <t>Purchase Sundry Equipment</t>
  </si>
  <si>
    <t>Kiosk Die Dam</t>
  </si>
  <si>
    <t>Conservancy Tank (Die Dam)</t>
  </si>
  <si>
    <t>Worker Dwelling (Die Dam)</t>
  </si>
  <si>
    <t>Street Lighting (Uilkraal)</t>
  </si>
  <si>
    <t>Rescue/ Sundry Equipment</t>
  </si>
  <si>
    <t>Purchase Rescue/Fire Equipment</t>
  </si>
  <si>
    <t>DRAFT CAPITAL BUDGET FOR 2014/15 - OVERBERG DISTRICT MUNICIPALITY - 31 MARCH 2014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</si>
</sst>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yy/mm/dd;@"/>
    <numFmt numFmtId="166" formatCode="_ * #,##0_ ;_ * \-#,##0_ ;_ * &quot;-&quot;??_ ;_ @_ "/>
    <numFmt numFmtId="167" formatCode="_ * #,##0.0_ ;_ * \-#,##0.0_ ;_ * &quot;-&quot;??_ ;_ @_ "/>
    <numFmt numFmtId="168" formatCode="#,###,;[Red]\(#,###,\)"/>
    <numFmt numFmtId="169" formatCode="0.0%"/>
    <numFmt numFmtId="170" formatCode="#,###,;\(#,###,\)"/>
    <numFmt numFmtId="171" formatCode="#,###,,;\(#,###,,\)"/>
    <numFmt numFmtId="172" formatCode="0.0%;[Red]\(0.0%\)"/>
    <numFmt numFmtId="173" formatCode="0.0"/>
    <numFmt numFmtId="174" formatCode="#,##0,;[Red]\(#,##0,\)"/>
    <numFmt numFmtId="175" formatCode="_(* #,##0,,_);_(* \(#,##0,,\);_(* &quot;–&quot;?_);_(@_)"/>
    <numFmt numFmtId="176" formatCode="_(* #,##0,_);_(* \(#,##0,\);_(* &quot;–&quot;?_);_(@_)"/>
    <numFmt numFmtId="177" formatCode="_(* #,##0_);_(* \(#,##0\);_(* &quot;–&quot;?_);_(@_)"/>
    <numFmt numFmtId="178" formatCode="_(* #,##0.0_);_(* \(#,##0.0\);_(* &quot;–&quot;?_);_(@_)"/>
    <numFmt numFmtId="179" formatCode="_(* #,##0.000000_);_(* \(#,##0.000000\);_(* &quot;–&quot;?_);_(@_)"/>
    <numFmt numFmtId="180" formatCode="_(* #,##0.00_);_(* \(#,##0.00\);_(* &quot;–&quot;?_);_(@_)"/>
    <numFmt numFmtId="181" formatCode="_(* #,##0.0%_);_(* \(#,##0.0%\);_(* &quot;–&quot;?_);_(@_)"/>
    <numFmt numFmtId="182" formatCode="0000"/>
    <numFmt numFmtId="183" formatCode="_ * #,##0.0000_ ;_ * \-#,##0.0000_ ;_ * &quot;-&quot;??_ ;_ @_ "/>
    <numFmt numFmtId="184" formatCode="#,##0\ ;\ \(#,##0\)"/>
    <numFmt numFmtId="185" formatCode="#,##0.00_ ;\(#,##0.00\)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color indexed="8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11"/>
      <color theme="1"/>
      <name val="Calibri"/>
      <family val="2"/>
    </font>
    <font>
      <b/>
      <i/>
      <sz val="8"/>
      <color theme="1"/>
      <name val="Arial Narrow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7" fillId="9" borderId="0" xfId="0" applyFont="1" applyFill="1" applyAlignment="1">
      <alignment wrapText="1"/>
    </xf>
    <xf numFmtId="0" fontId="48" fillId="0" borderId="10" xfId="0" applyFont="1" applyBorder="1" applyAlignment="1">
      <alignment wrapText="1"/>
    </xf>
    <xf numFmtId="0" fontId="47" fillId="9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16" borderId="0" xfId="0" applyFont="1" applyFill="1" applyAlignment="1">
      <alignment wrapText="1"/>
    </xf>
    <xf numFmtId="0" fontId="47" fillId="16" borderId="1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7" fillId="4" borderId="0" xfId="0" applyFont="1" applyFill="1" applyAlignment="1">
      <alignment/>
    </xf>
    <xf numFmtId="0" fontId="0" fillId="4" borderId="0" xfId="0" applyFill="1" applyAlignment="1">
      <alignment/>
    </xf>
    <xf numFmtId="0" fontId="47" fillId="4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7" fillId="4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4" borderId="13" xfId="0" applyFont="1" applyFill="1" applyBorder="1" applyAlignment="1">
      <alignment/>
    </xf>
    <xf numFmtId="0" fontId="47" fillId="4" borderId="14" xfId="0" applyFont="1" applyFill="1" applyBorder="1" applyAlignment="1">
      <alignment/>
    </xf>
    <xf numFmtId="0" fontId="47" fillId="4" borderId="15" xfId="0" applyFont="1" applyFill="1" applyBorder="1" applyAlignment="1">
      <alignment/>
    </xf>
    <xf numFmtId="0" fontId="47" fillId="4" borderId="16" xfId="0" applyFont="1" applyFill="1" applyBorder="1" applyAlignment="1">
      <alignment/>
    </xf>
    <xf numFmtId="0" fontId="49" fillId="4" borderId="0" xfId="0" applyFont="1" applyFill="1" applyAlignment="1">
      <alignment/>
    </xf>
    <xf numFmtId="0" fontId="50" fillId="4" borderId="0" xfId="0" applyFont="1" applyFill="1" applyAlignment="1">
      <alignment/>
    </xf>
    <xf numFmtId="0" fontId="49" fillId="4" borderId="12" xfId="0" applyFont="1" applyFill="1" applyBorder="1" applyAlignment="1">
      <alignment/>
    </xf>
    <xf numFmtId="0" fontId="49" fillId="4" borderId="10" xfId="0" applyFont="1" applyFill="1" applyBorder="1" applyAlignment="1">
      <alignment/>
    </xf>
    <xf numFmtId="0" fontId="49" fillId="4" borderId="13" xfId="0" applyFont="1" applyFill="1" applyBorder="1" applyAlignment="1">
      <alignment/>
    </xf>
    <xf numFmtId="0" fontId="49" fillId="4" borderId="17" xfId="0" applyFont="1" applyFill="1" applyBorder="1" applyAlignment="1">
      <alignment/>
    </xf>
    <xf numFmtId="0" fontId="49" fillId="4" borderId="15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7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47" fillId="33" borderId="11" xfId="0" applyFont="1" applyFill="1" applyBorder="1" applyAlignment="1">
      <alignment/>
    </xf>
    <xf numFmtId="14" fontId="47" fillId="33" borderId="10" xfId="0" applyNumberFormat="1" applyFont="1" applyFill="1" applyBorder="1" applyAlignment="1">
      <alignment/>
    </xf>
    <xf numFmtId="14" fontId="47" fillId="33" borderId="11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14" fontId="47" fillId="33" borderId="10" xfId="0" applyNumberFormat="1" applyFont="1" applyFill="1" applyBorder="1" applyAlignment="1">
      <alignment horizontal="center"/>
    </xf>
    <xf numFmtId="14" fontId="47" fillId="33" borderId="10" xfId="0" applyNumberFormat="1" applyFont="1" applyFill="1" applyBorder="1" applyAlignment="1">
      <alignment horizontal="right"/>
    </xf>
    <xf numFmtId="14" fontId="47" fillId="33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8" fillId="33" borderId="12" xfId="0" applyFont="1" applyFill="1" applyBorder="1" applyAlignment="1">
      <alignment/>
    </xf>
    <xf numFmtId="0" fontId="49" fillId="4" borderId="19" xfId="0" applyFont="1" applyFill="1" applyBorder="1" applyAlignment="1">
      <alignment/>
    </xf>
    <xf numFmtId="14" fontId="47" fillId="33" borderId="11" xfId="0" applyNumberFormat="1" applyFont="1" applyFill="1" applyBorder="1" applyAlignment="1">
      <alignment wrapText="1"/>
    </xf>
    <xf numFmtId="14" fontId="47" fillId="33" borderId="11" xfId="0" applyNumberFormat="1" applyFont="1" applyFill="1" applyBorder="1" applyAlignment="1">
      <alignment horizontal="right"/>
    </xf>
    <xf numFmtId="14" fontId="47" fillId="33" borderId="11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wrapText="1"/>
    </xf>
    <xf numFmtId="0" fontId="45" fillId="33" borderId="12" xfId="0" applyFont="1" applyFill="1" applyBorder="1" applyAlignment="1">
      <alignment/>
    </xf>
    <xf numFmtId="0" fontId="47" fillId="9" borderId="15" xfId="0" applyFont="1" applyFill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16" borderId="15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8" fillId="0" borderId="15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2" fontId="49" fillId="4" borderId="19" xfId="0" applyNumberFormat="1" applyFont="1" applyFill="1" applyBorder="1" applyAlignment="1">
      <alignment/>
    </xf>
    <xf numFmtId="2" fontId="48" fillId="0" borderId="20" xfId="0" applyNumberFormat="1" applyFont="1" applyFill="1" applyBorder="1" applyAlignment="1">
      <alignment/>
    </xf>
    <xf numFmtId="2" fontId="49" fillId="0" borderId="19" xfId="0" applyNumberFormat="1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5" fillId="0" borderId="22" xfId="0" applyFont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4" xfId="63"/>
    <cellStyle name="Normal 3" xfId="64"/>
    <cellStyle name="Note" xfId="65"/>
    <cellStyle name="Output" xfId="66"/>
    <cellStyle name="Percent" xfId="67"/>
    <cellStyle name="Percent 10 2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view="pageBreakPreview" zoomScale="85" zoomScaleSheetLayoutView="85" zoomScalePageLayoutView="0" workbookViewId="0" topLeftCell="F1">
      <selection activeCell="G10" sqref="G10"/>
    </sheetView>
  </sheetViews>
  <sheetFormatPr defaultColWidth="9.140625" defaultRowHeight="15"/>
  <cols>
    <col min="1" max="1" width="6.28125" style="0" customWidth="1"/>
    <col min="2" max="2" width="9.57421875" style="69" customWidth="1"/>
    <col min="3" max="3" width="11.28125" style="6" customWidth="1"/>
    <col min="4" max="5" width="0" style="1" hidden="1" customWidth="1"/>
    <col min="6" max="6" width="10.140625" style="10" customWidth="1"/>
    <col min="7" max="7" width="12.00390625" style="12" customWidth="1"/>
    <col min="8" max="8" width="14.140625" style="12" customWidth="1"/>
    <col min="9" max="9" width="8.00390625" style="12" hidden="1" customWidth="1"/>
    <col min="10" max="20" width="0" style="13" hidden="1" customWidth="1"/>
    <col min="21" max="22" width="11.140625" style="41" customWidth="1"/>
    <col min="23" max="23" width="7.7109375" style="29" customWidth="1"/>
    <col min="24" max="24" width="7.140625" style="29" customWidth="1"/>
    <col min="25" max="26" width="7.00390625" style="29" customWidth="1"/>
    <col min="27" max="27" width="7.8515625" style="19" bestFit="1" customWidth="1"/>
    <col min="28" max="29" width="7.00390625" style="19" customWidth="1"/>
    <col min="30" max="30" width="7.28125" style="19" customWidth="1"/>
    <col min="31" max="32" width="7.421875" style="19" customWidth="1"/>
    <col min="33" max="33" width="7.00390625" style="19" customWidth="1"/>
    <col min="34" max="34" width="7.421875" style="19" customWidth="1"/>
    <col min="35" max="35" width="10.00390625" style="67" bestFit="1" customWidth="1"/>
    <col min="36" max="36" width="5.57421875" style="0" customWidth="1"/>
    <col min="37" max="37" width="8.140625" style="0" customWidth="1"/>
    <col min="38" max="38" width="5.421875" style="0" customWidth="1"/>
    <col min="39" max="39" width="8.140625" style="0" customWidth="1"/>
    <col min="40" max="40" width="6.28125" style="0" customWidth="1"/>
    <col min="41" max="41" width="7.8515625" style="0" customWidth="1"/>
  </cols>
  <sheetData>
    <row r="1" spans="1:41" ht="18.75">
      <c r="A1" s="79" t="s">
        <v>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42" customHeight="1">
      <c r="A2" s="78" t="s">
        <v>3</v>
      </c>
      <c r="B2" s="87" t="s">
        <v>68</v>
      </c>
      <c r="C2" s="86" t="s">
        <v>1</v>
      </c>
      <c r="D2" s="70" t="s">
        <v>0</v>
      </c>
      <c r="E2" s="70"/>
      <c r="F2" s="86" t="s">
        <v>4</v>
      </c>
      <c r="G2" s="86" t="s">
        <v>67</v>
      </c>
      <c r="H2" s="86" t="s">
        <v>5</v>
      </c>
      <c r="I2" s="86" t="s">
        <v>6</v>
      </c>
      <c r="U2" s="14" t="s">
        <v>7</v>
      </c>
      <c r="V2" s="51" t="s">
        <v>50</v>
      </c>
      <c r="W2" s="76" t="s">
        <v>53</v>
      </c>
      <c r="X2" s="74" t="s">
        <v>54</v>
      </c>
      <c r="Y2" s="74" t="s">
        <v>55</v>
      </c>
      <c r="Z2" s="74" t="s">
        <v>56</v>
      </c>
      <c r="AA2" s="84" t="s">
        <v>57</v>
      </c>
      <c r="AB2" s="84" t="s">
        <v>58</v>
      </c>
      <c r="AC2" s="84" t="s">
        <v>59</v>
      </c>
      <c r="AD2" s="84" t="s">
        <v>60</v>
      </c>
      <c r="AE2" s="84" t="s">
        <v>61</v>
      </c>
      <c r="AF2" s="84" t="s">
        <v>62</v>
      </c>
      <c r="AG2" s="84" t="s">
        <v>63</v>
      </c>
      <c r="AH2" s="82" t="s">
        <v>64</v>
      </c>
      <c r="AI2" s="80" t="s">
        <v>65</v>
      </c>
      <c r="AJ2" s="88" t="s">
        <v>73</v>
      </c>
      <c r="AK2" s="89"/>
      <c r="AL2" s="88" t="s">
        <v>72</v>
      </c>
      <c r="AM2" s="89"/>
      <c r="AN2" s="88" t="s">
        <v>74</v>
      </c>
      <c r="AO2" s="90"/>
    </row>
    <row r="3" spans="1:41" s="4" customFormat="1" ht="18.75" customHeight="1">
      <c r="A3" s="78"/>
      <c r="B3" s="87"/>
      <c r="C3" s="86"/>
      <c r="D3" s="60" t="s">
        <v>2</v>
      </c>
      <c r="E3" s="60" t="s">
        <v>3</v>
      </c>
      <c r="F3" s="86"/>
      <c r="G3" s="86"/>
      <c r="H3" s="86"/>
      <c r="I3" s="86"/>
      <c r="J3" s="52"/>
      <c r="K3" s="15"/>
      <c r="L3" s="15"/>
      <c r="M3" s="15"/>
      <c r="N3" s="15"/>
      <c r="O3" s="15"/>
      <c r="P3" s="15"/>
      <c r="Q3" s="15"/>
      <c r="R3" s="15"/>
      <c r="S3" s="15"/>
      <c r="T3" s="15"/>
      <c r="U3" s="5" t="s">
        <v>8</v>
      </c>
      <c r="V3" s="21" t="s">
        <v>8</v>
      </c>
      <c r="W3" s="77"/>
      <c r="X3" s="75"/>
      <c r="Y3" s="75"/>
      <c r="Z3" s="75"/>
      <c r="AA3" s="85"/>
      <c r="AB3" s="85"/>
      <c r="AC3" s="85"/>
      <c r="AD3" s="85"/>
      <c r="AE3" s="85"/>
      <c r="AF3" s="85"/>
      <c r="AG3" s="85"/>
      <c r="AH3" s="83"/>
      <c r="AI3" s="81"/>
      <c r="AJ3" s="46" t="s">
        <v>9</v>
      </c>
      <c r="AK3" s="21" t="s">
        <v>10</v>
      </c>
      <c r="AL3" s="46" t="s">
        <v>9</v>
      </c>
      <c r="AM3" s="21" t="s">
        <v>10</v>
      </c>
      <c r="AN3" s="46" t="s">
        <v>9</v>
      </c>
      <c r="AO3" s="5" t="s">
        <v>10</v>
      </c>
    </row>
    <row r="4" spans="1:41" s="4" customFormat="1" ht="25.5">
      <c r="A4" s="73">
        <v>1</v>
      </c>
      <c r="B4" s="71" t="s">
        <v>69</v>
      </c>
      <c r="C4" s="53" t="s">
        <v>70</v>
      </c>
      <c r="D4" s="57"/>
      <c r="E4" s="57"/>
      <c r="F4" s="55" t="s">
        <v>71</v>
      </c>
      <c r="G4" s="56" t="s">
        <v>31</v>
      </c>
      <c r="H4" s="56" t="s">
        <v>66</v>
      </c>
      <c r="I4" s="58"/>
      <c r="J4" s="52"/>
      <c r="K4" s="15"/>
      <c r="L4" s="15"/>
      <c r="M4" s="15"/>
      <c r="N4" s="15"/>
      <c r="O4" s="15"/>
      <c r="P4" s="15"/>
      <c r="Q4" s="15"/>
      <c r="R4" s="15"/>
      <c r="S4" s="15"/>
      <c r="T4" s="15"/>
      <c r="U4" s="44">
        <v>41821</v>
      </c>
      <c r="V4" s="48">
        <v>42185</v>
      </c>
      <c r="W4" s="30"/>
      <c r="X4" s="31">
        <v>20000</v>
      </c>
      <c r="Y4" s="31"/>
      <c r="Z4" s="31"/>
      <c r="AA4" s="20"/>
      <c r="AB4" s="20"/>
      <c r="AC4" s="20"/>
      <c r="AD4" s="20"/>
      <c r="AE4" s="20"/>
      <c r="AF4" s="20"/>
      <c r="AG4" s="20"/>
      <c r="AH4" s="22"/>
      <c r="AI4" s="62">
        <f>SUM(W4:AH4)</f>
        <v>20000</v>
      </c>
      <c r="AJ4" s="46"/>
      <c r="AK4" s="21">
        <v>20000</v>
      </c>
      <c r="AL4" s="46"/>
      <c r="AM4" s="21"/>
      <c r="AN4" s="46"/>
      <c r="AO4" s="5"/>
    </row>
    <row r="5" spans="1:41" ht="36" customHeight="1">
      <c r="A5" s="73">
        <v>2</v>
      </c>
      <c r="B5" s="71" t="s">
        <v>11</v>
      </c>
      <c r="C5" s="53" t="s">
        <v>12</v>
      </c>
      <c r="D5" s="54" t="s">
        <v>13</v>
      </c>
      <c r="E5" s="54" t="s">
        <v>0</v>
      </c>
      <c r="F5" s="55" t="s">
        <v>14</v>
      </c>
      <c r="G5" s="56" t="s">
        <v>15</v>
      </c>
      <c r="H5" s="56" t="s">
        <v>51</v>
      </c>
      <c r="I5" s="56"/>
      <c r="J5" s="16" t="s">
        <v>16</v>
      </c>
      <c r="K5" s="16"/>
      <c r="L5" s="16"/>
      <c r="M5" s="16" t="s">
        <v>17</v>
      </c>
      <c r="N5" s="16" t="s">
        <v>18</v>
      </c>
      <c r="O5" s="16" t="s">
        <v>14</v>
      </c>
      <c r="P5" s="16"/>
      <c r="Q5" s="16" t="s">
        <v>19</v>
      </c>
      <c r="R5" s="16"/>
      <c r="S5" s="16"/>
      <c r="T5" s="16"/>
      <c r="U5" s="44">
        <v>41821</v>
      </c>
      <c r="V5" s="48">
        <v>42185</v>
      </c>
      <c r="W5" s="30"/>
      <c r="X5" s="31"/>
      <c r="Y5" s="31"/>
      <c r="Z5" s="31"/>
      <c r="AA5" s="20"/>
      <c r="AB5" s="20">
        <v>5000</v>
      </c>
      <c r="AC5" s="20"/>
      <c r="AD5" s="20"/>
      <c r="AE5" s="20"/>
      <c r="AF5" s="20"/>
      <c r="AG5" s="20"/>
      <c r="AH5" s="22">
        <v>5000</v>
      </c>
      <c r="AI5" s="62">
        <f aca="true" t="shared" si="0" ref="AI5:AI23">SUM(W5:AH5)</f>
        <v>10000</v>
      </c>
      <c r="AJ5" s="23"/>
      <c r="AK5" s="38">
        <v>10000</v>
      </c>
      <c r="AL5" s="23"/>
      <c r="AM5" s="38">
        <v>10000</v>
      </c>
      <c r="AN5" s="23"/>
      <c r="AO5" s="3">
        <v>10000</v>
      </c>
    </row>
    <row r="6" spans="1:41" ht="37.5" customHeight="1">
      <c r="A6" s="73">
        <v>3</v>
      </c>
      <c r="B6" s="72" t="s">
        <v>11</v>
      </c>
      <c r="C6" s="8" t="s">
        <v>12</v>
      </c>
      <c r="D6" s="9" t="s">
        <v>13</v>
      </c>
      <c r="E6" s="9"/>
      <c r="F6" s="11" t="s">
        <v>14</v>
      </c>
      <c r="G6" s="16" t="s">
        <v>20</v>
      </c>
      <c r="H6" s="16" t="s">
        <v>21</v>
      </c>
      <c r="I6" s="16"/>
      <c r="J6" s="16" t="s">
        <v>16</v>
      </c>
      <c r="K6" s="16"/>
      <c r="L6" s="16"/>
      <c r="M6" s="16" t="s">
        <v>17</v>
      </c>
      <c r="N6" s="16" t="s">
        <v>18</v>
      </c>
      <c r="O6" s="16" t="s">
        <v>14</v>
      </c>
      <c r="P6" s="16"/>
      <c r="Q6" s="16" t="s">
        <v>19</v>
      </c>
      <c r="R6" s="16"/>
      <c r="S6" s="16"/>
      <c r="T6" s="16"/>
      <c r="U6" s="44">
        <v>41821</v>
      </c>
      <c r="V6" s="48">
        <v>42185</v>
      </c>
      <c r="W6" s="30"/>
      <c r="X6" s="31"/>
      <c r="Y6" s="31">
        <v>21000</v>
      </c>
      <c r="Z6" s="31"/>
      <c r="AA6" s="20"/>
      <c r="AB6" s="20"/>
      <c r="AC6" s="20"/>
      <c r="AD6" s="20"/>
      <c r="AE6" s="20"/>
      <c r="AF6" s="20"/>
      <c r="AG6" s="20"/>
      <c r="AH6" s="22"/>
      <c r="AI6" s="62">
        <f t="shared" si="0"/>
        <v>21000</v>
      </c>
      <c r="AJ6" s="23"/>
      <c r="AK6" s="38">
        <v>21000</v>
      </c>
      <c r="AL6" s="23"/>
      <c r="AM6" s="38"/>
      <c r="AN6" s="23"/>
      <c r="AO6" s="3"/>
    </row>
    <row r="7" spans="1:41" ht="35.25" customHeight="1">
      <c r="A7" s="73">
        <v>4</v>
      </c>
      <c r="B7" s="72" t="s">
        <v>11</v>
      </c>
      <c r="C7" s="8" t="s">
        <v>12</v>
      </c>
      <c r="D7" s="9" t="s">
        <v>13</v>
      </c>
      <c r="E7" s="9">
        <v>9.1</v>
      </c>
      <c r="F7" s="11" t="s">
        <v>14</v>
      </c>
      <c r="G7" s="16" t="s">
        <v>22</v>
      </c>
      <c r="H7" s="16" t="s">
        <v>52</v>
      </c>
      <c r="I7" s="16"/>
      <c r="J7" s="16" t="s">
        <v>16</v>
      </c>
      <c r="K7" s="16"/>
      <c r="L7" s="16"/>
      <c r="M7" s="16" t="s">
        <v>17</v>
      </c>
      <c r="N7" s="16" t="s">
        <v>18</v>
      </c>
      <c r="O7" s="16" t="s">
        <v>14</v>
      </c>
      <c r="P7" s="16"/>
      <c r="Q7" s="16" t="s">
        <v>19</v>
      </c>
      <c r="R7" s="16"/>
      <c r="S7" s="16"/>
      <c r="T7" s="16"/>
      <c r="U7" s="44">
        <v>41821</v>
      </c>
      <c r="V7" s="48">
        <v>42185</v>
      </c>
      <c r="W7" s="30"/>
      <c r="X7" s="31"/>
      <c r="Y7" s="31"/>
      <c r="Z7" s="31"/>
      <c r="AA7" s="20"/>
      <c r="AB7" s="20"/>
      <c r="AC7" s="20"/>
      <c r="AD7" s="20"/>
      <c r="AE7" s="20"/>
      <c r="AF7" s="20"/>
      <c r="AG7" s="20"/>
      <c r="AH7" s="22">
        <v>6000</v>
      </c>
      <c r="AI7" s="62">
        <f t="shared" si="0"/>
        <v>6000</v>
      </c>
      <c r="AJ7" s="23"/>
      <c r="AK7" s="38">
        <v>6000</v>
      </c>
      <c r="AL7" s="23"/>
      <c r="AM7" s="38"/>
      <c r="AN7" s="23"/>
      <c r="AO7" s="3"/>
    </row>
    <row r="8" spans="1:41" ht="25.5">
      <c r="A8" s="73">
        <v>5</v>
      </c>
      <c r="B8" s="72" t="s">
        <v>23</v>
      </c>
      <c r="C8" s="8" t="s">
        <v>24</v>
      </c>
      <c r="D8" s="9" t="s">
        <v>25</v>
      </c>
      <c r="E8" s="9"/>
      <c r="F8" s="11" t="s">
        <v>26</v>
      </c>
      <c r="G8" s="16" t="s">
        <v>31</v>
      </c>
      <c r="H8" s="16" t="s">
        <v>66</v>
      </c>
      <c r="I8" s="16"/>
      <c r="J8" s="17" t="s">
        <v>16</v>
      </c>
      <c r="K8" s="17"/>
      <c r="L8" s="17"/>
      <c r="M8" s="17" t="s">
        <v>17</v>
      </c>
      <c r="N8" s="17" t="s">
        <v>18</v>
      </c>
      <c r="O8" s="17" t="s">
        <v>27</v>
      </c>
      <c r="P8" s="17"/>
      <c r="Q8" s="17" t="s">
        <v>28</v>
      </c>
      <c r="R8" s="17"/>
      <c r="S8" s="17"/>
      <c r="T8" s="17"/>
      <c r="U8" s="39">
        <v>41821</v>
      </c>
      <c r="V8" s="40">
        <v>42185</v>
      </c>
      <c r="W8" s="30"/>
      <c r="X8" s="31"/>
      <c r="Y8" s="31">
        <v>20000</v>
      </c>
      <c r="Z8" s="31">
        <v>10000</v>
      </c>
      <c r="AA8" s="20"/>
      <c r="AB8" s="20"/>
      <c r="AC8" s="20"/>
      <c r="AD8" s="20"/>
      <c r="AE8" s="20"/>
      <c r="AF8" s="20"/>
      <c r="AG8" s="20"/>
      <c r="AH8" s="22"/>
      <c r="AI8" s="62">
        <f t="shared" si="0"/>
        <v>30000</v>
      </c>
      <c r="AJ8" s="23"/>
      <c r="AK8" s="38">
        <v>20000</v>
      </c>
      <c r="AL8" s="23"/>
      <c r="AM8" s="38">
        <v>20000</v>
      </c>
      <c r="AN8" s="23"/>
      <c r="AO8" s="3"/>
    </row>
    <row r="9" spans="1:41" ht="25.5">
      <c r="A9" s="73">
        <v>6</v>
      </c>
      <c r="B9" s="72" t="s">
        <v>23</v>
      </c>
      <c r="C9" s="8" t="s">
        <v>24</v>
      </c>
      <c r="D9" s="9" t="s">
        <v>25</v>
      </c>
      <c r="E9" s="9"/>
      <c r="F9" s="11" t="s">
        <v>26</v>
      </c>
      <c r="G9" s="16" t="s">
        <v>15</v>
      </c>
      <c r="H9" s="16" t="s">
        <v>75</v>
      </c>
      <c r="I9" s="16"/>
      <c r="J9" s="17" t="s">
        <v>16</v>
      </c>
      <c r="K9" s="17"/>
      <c r="L9" s="17"/>
      <c r="M9" s="17" t="s">
        <v>17</v>
      </c>
      <c r="N9" s="17" t="s">
        <v>18</v>
      </c>
      <c r="O9" s="17" t="s">
        <v>27</v>
      </c>
      <c r="P9" s="17"/>
      <c r="Q9" s="17" t="s">
        <v>28</v>
      </c>
      <c r="R9" s="17"/>
      <c r="S9" s="17"/>
      <c r="T9" s="17"/>
      <c r="U9" s="39">
        <v>41821</v>
      </c>
      <c r="V9" s="40">
        <v>42185</v>
      </c>
      <c r="W9" s="30"/>
      <c r="X9" s="31"/>
      <c r="Y9" s="31"/>
      <c r="Z9" s="31"/>
      <c r="AA9" s="20"/>
      <c r="AB9" s="20"/>
      <c r="AC9" s="20"/>
      <c r="AD9" s="20">
        <v>5000</v>
      </c>
      <c r="AE9" s="20"/>
      <c r="AF9" s="20"/>
      <c r="AG9" s="20"/>
      <c r="AH9" s="22"/>
      <c r="AI9" s="62">
        <f t="shared" si="0"/>
        <v>5000</v>
      </c>
      <c r="AJ9" s="23"/>
      <c r="AK9" s="38">
        <v>15000</v>
      </c>
      <c r="AL9" s="23"/>
      <c r="AM9" s="38">
        <v>15000</v>
      </c>
      <c r="AN9" s="23"/>
      <c r="AO9" s="3">
        <v>15000</v>
      </c>
    </row>
    <row r="10" spans="1:41" ht="38.25">
      <c r="A10" s="73">
        <v>7</v>
      </c>
      <c r="B10" s="72" t="s">
        <v>23</v>
      </c>
      <c r="C10" s="8" t="s">
        <v>33</v>
      </c>
      <c r="D10" s="9" t="s">
        <v>34</v>
      </c>
      <c r="E10" s="9"/>
      <c r="F10" s="11" t="s">
        <v>35</v>
      </c>
      <c r="G10" s="16" t="s">
        <v>31</v>
      </c>
      <c r="H10" s="16" t="s">
        <v>32</v>
      </c>
      <c r="I10" s="16"/>
      <c r="J10" s="17" t="s">
        <v>16</v>
      </c>
      <c r="K10" s="17"/>
      <c r="L10" s="17"/>
      <c r="M10" s="17" t="s">
        <v>17</v>
      </c>
      <c r="N10" s="17" t="s">
        <v>18</v>
      </c>
      <c r="O10" s="17" t="s">
        <v>35</v>
      </c>
      <c r="P10" s="17"/>
      <c r="Q10" s="17" t="s">
        <v>28</v>
      </c>
      <c r="R10" s="17"/>
      <c r="S10" s="17"/>
      <c r="T10" s="17"/>
      <c r="U10" s="39">
        <v>41821</v>
      </c>
      <c r="V10" s="40">
        <v>42185</v>
      </c>
      <c r="W10" s="30"/>
      <c r="X10" s="31"/>
      <c r="Y10" s="31">
        <v>15000</v>
      </c>
      <c r="Z10" s="31">
        <v>15000</v>
      </c>
      <c r="AA10" s="20">
        <v>15000</v>
      </c>
      <c r="AB10" s="20"/>
      <c r="AC10" s="20"/>
      <c r="AD10" s="20">
        <v>10000</v>
      </c>
      <c r="AE10" s="20">
        <v>15000</v>
      </c>
      <c r="AF10" s="20">
        <v>10000</v>
      </c>
      <c r="AG10" s="20">
        <v>15000</v>
      </c>
      <c r="AH10" s="22">
        <v>5000</v>
      </c>
      <c r="AI10" s="62">
        <f t="shared" si="0"/>
        <v>100000</v>
      </c>
      <c r="AJ10" s="23"/>
      <c r="AK10" s="38">
        <v>100000</v>
      </c>
      <c r="AL10" s="23"/>
      <c r="AM10" s="38">
        <v>100000</v>
      </c>
      <c r="AN10" s="23"/>
      <c r="AO10" s="23">
        <v>100000</v>
      </c>
    </row>
    <row r="11" spans="1:41" ht="38.25">
      <c r="A11" s="73">
        <v>8</v>
      </c>
      <c r="B11" s="72" t="s">
        <v>23</v>
      </c>
      <c r="C11" s="8" t="s">
        <v>33</v>
      </c>
      <c r="D11" s="9" t="s">
        <v>34</v>
      </c>
      <c r="E11" s="9"/>
      <c r="F11" s="11" t="s">
        <v>35</v>
      </c>
      <c r="G11" s="16" t="s">
        <v>15</v>
      </c>
      <c r="H11" s="16" t="s">
        <v>75</v>
      </c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9">
        <v>41821</v>
      </c>
      <c r="V11" s="40">
        <v>42185</v>
      </c>
      <c r="W11" s="30"/>
      <c r="X11" s="31"/>
      <c r="Y11" s="31"/>
      <c r="Z11" s="31">
        <v>5000</v>
      </c>
      <c r="AA11" s="20"/>
      <c r="AB11" s="20"/>
      <c r="AC11" s="20"/>
      <c r="AD11" s="20"/>
      <c r="AE11" s="20">
        <v>5000</v>
      </c>
      <c r="AF11" s="20"/>
      <c r="AG11" s="20">
        <v>5000</v>
      </c>
      <c r="AH11" s="22"/>
      <c r="AI11" s="62">
        <f t="shared" si="0"/>
        <v>15000</v>
      </c>
      <c r="AJ11" s="23"/>
      <c r="AK11" s="38">
        <v>15000</v>
      </c>
      <c r="AL11" s="23"/>
      <c r="AM11" s="38">
        <v>15000</v>
      </c>
      <c r="AN11" s="23"/>
      <c r="AO11" s="23">
        <v>15000</v>
      </c>
    </row>
    <row r="12" spans="1:41" ht="38.25">
      <c r="A12" s="73">
        <v>9</v>
      </c>
      <c r="B12" s="72" t="s">
        <v>23</v>
      </c>
      <c r="C12" s="8" t="s">
        <v>33</v>
      </c>
      <c r="D12" s="9" t="s">
        <v>34</v>
      </c>
      <c r="E12" s="9"/>
      <c r="F12" s="11" t="s">
        <v>35</v>
      </c>
      <c r="G12" s="16" t="s">
        <v>81</v>
      </c>
      <c r="H12" s="16" t="s">
        <v>82</v>
      </c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9">
        <v>41821</v>
      </c>
      <c r="V12" s="40">
        <v>42185</v>
      </c>
      <c r="W12" s="30"/>
      <c r="X12" s="31"/>
      <c r="Y12" s="31"/>
      <c r="Z12" s="31"/>
      <c r="AA12" s="20"/>
      <c r="AB12" s="20"/>
      <c r="AC12" s="20"/>
      <c r="AD12" s="20"/>
      <c r="AE12" s="20"/>
      <c r="AF12" s="20"/>
      <c r="AG12" s="20"/>
      <c r="AH12" s="22"/>
      <c r="AI12" s="62"/>
      <c r="AJ12" s="23"/>
      <c r="AK12" s="38"/>
      <c r="AL12" s="23"/>
      <c r="AM12" s="38"/>
      <c r="AN12" s="23"/>
      <c r="AO12" s="23">
        <v>1000000</v>
      </c>
    </row>
    <row r="13" spans="1:41" ht="25.5">
      <c r="A13" s="73">
        <v>10</v>
      </c>
      <c r="B13" s="72" t="s">
        <v>11</v>
      </c>
      <c r="C13" s="8" t="s">
        <v>38</v>
      </c>
      <c r="D13" s="9" t="s">
        <v>36</v>
      </c>
      <c r="E13" s="9"/>
      <c r="F13" s="11" t="s">
        <v>37</v>
      </c>
      <c r="G13" s="16" t="s">
        <v>39</v>
      </c>
      <c r="H13" s="16" t="s">
        <v>40</v>
      </c>
      <c r="I13" s="16"/>
      <c r="J13" s="17" t="s">
        <v>29</v>
      </c>
      <c r="K13" s="17"/>
      <c r="L13" s="17"/>
      <c r="M13" s="17" t="s">
        <v>30</v>
      </c>
      <c r="N13" s="17" t="s">
        <v>18</v>
      </c>
      <c r="O13" s="17" t="s">
        <v>37</v>
      </c>
      <c r="P13" s="17"/>
      <c r="Q13" s="17" t="s">
        <v>19</v>
      </c>
      <c r="R13" s="17"/>
      <c r="S13" s="17"/>
      <c r="T13" s="17"/>
      <c r="U13" s="39">
        <v>41821</v>
      </c>
      <c r="V13" s="40">
        <v>42185</v>
      </c>
      <c r="W13" s="30"/>
      <c r="X13" s="31"/>
      <c r="Y13" s="31"/>
      <c r="Z13" s="31"/>
      <c r="AA13" s="20">
        <v>250000</v>
      </c>
      <c r="AB13" s="20"/>
      <c r="AC13" s="20"/>
      <c r="AD13" s="20"/>
      <c r="AE13" s="20"/>
      <c r="AF13" s="20"/>
      <c r="AG13" s="20"/>
      <c r="AH13" s="22"/>
      <c r="AI13" s="62">
        <f t="shared" si="0"/>
        <v>250000</v>
      </c>
      <c r="AJ13" s="23"/>
      <c r="AK13" s="38">
        <v>250000</v>
      </c>
      <c r="AL13" s="23"/>
      <c r="AM13" s="38">
        <v>1200000</v>
      </c>
      <c r="AN13" s="23"/>
      <c r="AO13" s="23">
        <v>500000</v>
      </c>
    </row>
    <row r="14" spans="1:41" ht="38.25">
      <c r="A14" s="73">
        <v>11</v>
      </c>
      <c r="B14" s="72" t="s">
        <v>11</v>
      </c>
      <c r="C14" s="8" t="s">
        <v>38</v>
      </c>
      <c r="D14" s="9" t="s">
        <v>36</v>
      </c>
      <c r="E14" s="9"/>
      <c r="F14" s="11" t="s">
        <v>37</v>
      </c>
      <c r="G14" s="16" t="s">
        <v>89</v>
      </c>
      <c r="H14" s="16" t="s">
        <v>90</v>
      </c>
      <c r="I14" s="16"/>
      <c r="J14" s="17" t="s">
        <v>29</v>
      </c>
      <c r="K14" s="17"/>
      <c r="L14" s="17"/>
      <c r="M14" s="17" t="s">
        <v>30</v>
      </c>
      <c r="N14" s="17" t="s">
        <v>18</v>
      </c>
      <c r="O14" s="17" t="s">
        <v>41</v>
      </c>
      <c r="P14" s="17"/>
      <c r="Q14" s="17" t="s">
        <v>19</v>
      </c>
      <c r="R14" s="17"/>
      <c r="S14" s="17"/>
      <c r="T14" s="17"/>
      <c r="U14" s="43">
        <v>41821</v>
      </c>
      <c r="V14" s="49">
        <v>42185</v>
      </c>
      <c r="W14" s="30"/>
      <c r="X14" s="31"/>
      <c r="Y14" s="31"/>
      <c r="Z14" s="31"/>
      <c r="AA14" s="20">
        <v>100000</v>
      </c>
      <c r="AB14" s="20">
        <v>15000</v>
      </c>
      <c r="AC14" s="20"/>
      <c r="AD14" s="20">
        <v>20000</v>
      </c>
      <c r="AE14" s="20">
        <v>10000</v>
      </c>
      <c r="AF14" s="20">
        <v>15000</v>
      </c>
      <c r="AG14" s="20">
        <v>50000</v>
      </c>
      <c r="AH14" s="22">
        <v>40000</v>
      </c>
      <c r="AI14" s="62">
        <f t="shared" si="0"/>
        <v>250000</v>
      </c>
      <c r="AJ14" s="23"/>
      <c r="AK14" s="38">
        <v>250000</v>
      </c>
      <c r="AL14" s="23"/>
      <c r="AM14" s="38">
        <v>250000</v>
      </c>
      <c r="AN14" s="23"/>
      <c r="AO14" s="3">
        <v>100000</v>
      </c>
    </row>
    <row r="15" spans="1:41" ht="52.5" customHeight="1">
      <c r="A15" s="73">
        <v>12</v>
      </c>
      <c r="B15" s="72" t="s">
        <v>11</v>
      </c>
      <c r="C15" s="8" t="s">
        <v>42</v>
      </c>
      <c r="D15" s="9" t="s">
        <v>45</v>
      </c>
      <c r="E15" s="9"/>
      <c r="F15" s="11" t="s">
        <v>44</v>
      </c>
      <c r="G15" s="16" t="s">
        <v>15</v>
      </c>
      <c r="H15" s="59" t="s">
        <v>77</v>
      </c>
      <c r="I15" s="16"/>
      <c r="J15" s="17" t="s">
        <v>29</v>
      </c>
      <c r="K15" s="17"/>
      <c r="L15" s="17"/>
      <c r="M15" s="17" t="s">
        <v>30</v>
      </c>
      <c r="N15" s="17" t="s">
        <v>18</v>
      </c>
      <c r="O15" s="17" t="s">
        <v>41</v>
      </c>
      <c r="P15" s="17"/>
      <c r="Q15" s="17" t="s">
        <v>19</v>
      </c>
      <c r="R15" s="17"/>
      <c r="S15" s="17"/>
      <c r="T15" s="17"/>
      <c r="U15" s="43">
        <v>41821</v>
      </c>
      <c r="V15" s="49">
        <v>42185</v>
      </c>
      <c r="W15" s="30"/>
      <c r="X15" s="31"/>
      <c r="Y15" s="31"/>
      <c r="Z15" s="31">
        <v>10000</v>
      </c>
      <c r="AA15" s="20"/>
      <c r="AB15" s="20"/>
      <c r="AC15" s="20"/>
      <c r="AD15" s="20"/>
      <c r="AE15" s="20"/>
      <c r="AF15" s="20"/>
      <c r="AG15" s="20"/>
      <c r="AH15" s="22"/>
      <c r="AI15" s="62">
        <f t="shared" si="0"/>
        <v>10000</v>
      </c>
      <c r="AJ15" s="23"/>
      <c r="AK15" s="38">
        <v>10000</v>
      </c>
      <c r="AL15" s="23"/>
      <c r="AM15" s="38">
        <v>10000</v>
      </c>
      <c r="AN15" s="23"/>
      <c r="AO15" s="3">
        <v>10000</v>
      </c>
    </row>
    <row r="16" spans="1:41" ht="38.25">
      <c r="A16" s="73">
        <v>13</v>
      </c>
      <c r="B16" s="72" t="s">
        <v>11</v>
      </c>
      <c r="C16" s="8" t="s">
        <v>42</v>
      </c>
      <c r="D16" s="9" t="s">
        <v>43</v>
      </c>
      <c r="E16" s="9"/>
      <c r="F16" s="11" t="s">
        <v>44</v>
      </c>
      <c r="G16" s="16" t="s">
        <v>76</v>
      </c>
      <c r="H16" s="16" t="s">
        <v>79</v>
      </c>
      <c r="I16" s="16"/>
      <c r="J16" s="17" t="s">
        <v>29</v>
      </c>
      <c r="K16" s="17"/>
      <c r="L16" s="17"/>
      <c r="M16" s="17" t="s">
        <v>30</v>
      </c>
      <c r="N16" s="17" t="s">
        <v>18</v>
      </c>
      <c r="O16" s="17" t="s">
        <v>41</v>
      </c>
      <c r="P16" s="17"/>
      <c r="Q16" s="17" t="s">
        <v>19</v>
      </c>
      <c r="R16" s="17"/>
      <c r="S16" s="17"/>
      <c r="T16" s="17"/>
      <c r="U16" s="43">
        <v>41821</v>
      </c>
      <c r="V16" s="49">
        <v>42185</v>
      </c>
      <c r="W16" s="30"/>
      <c r="X16" s="31"/>
      <c r="Y16" s="31"/>
      <c r="Z16" s="31"/>
      <c r="AA16" s="20">
        <v>10000</v>
      </c>
      <c r="AB16" s="20"/>
      <c r="AC16" s="20"/>
      <c r="AD16" s="20"/>
      <c r="AE16" s="20"/>
      <c r="AF16" s="20"/>
      <c r="AG16" s="20"/>
      <c r="AH16" s="22"/>
      <c r="AI16" s="62">
        <f t="shared" si="0"/>
        <v>10000</v>
      </c>
      <c r="AJ16" s="23"/>
      <c r="AK16" s="38">
        <v>10000</v>
      </c>
      <c r="AL16" s="23"/>
      <c r="AM16" s="38"/>
      <c r="AN16" s="23"/>
      <c r="AO16" s="3">
        <v>10000</v>
      </c>
    </row>
    <row r="17" spans="1:41" ht="49.5" customHeight="1">
      <c r="A17" s="73">
        <v>14</v>
      </c>
      <c r="B17" s="72" t="s">
        <v>11</v>
      </c>
      <c r="C17" s="8" t="s">
        <v>42</v>
      </c>
      <c r="D17" s="9" t="s">
        <v>45</v>
      </c>
      <c r="E17" s="9"/>
      <c r="F17" s="11" t="s">
        <v>44</v>
      </c>
      <c r="G17" s="16" t="s">
        <v>15</v>
      </c>
      <c r="H17" s="16" t="s">
        <v>78</v>
      </c>
      <c r="I17" s="16"/>
      <c r="J17" s="17" t="s">
        <v>16</v>
      </c>
      <c r="K17" s="17"/>
      <c r="L17" s="17"/>
      <c r="M17" s="17" t="s">
        <v>17</v>
      </c>
      <c r="N17" s="17" t="s">
        <v>18</v>
      </c>
      <c r="O17" s="17" t="s">
        <v>41</v>
      </c>
      <c r="P17" s="17"/>
      <c r="Q17" s="17" t="s">
        <v>19</v>
      </c>
      <c r="R17" s="17"/>
      <c r="S17" s="17"/>
      <c r="T17" s="17"/>
      <c r="U17" s="42">
        <v>41821</v>
      </c>
      <c r="V17" s="50">
        <v>42185</v>
      </c>
      <c r="W17" s="30"/>
      <c r="X17" s="31"/>
      <c r="Y17" s="31"/>
      <c r="Z17" s="31"/>
      <c r="AA17" s="20">
        <v>15000</v>
      </c>
      <c r="AB17" s="20"/>
      <c r="AC17" s="20"/>
      <c r="AD17" s="20"/>
      <c r="AE17" s="20"/>
      <c r="AF17" s="20"/>
      <c r="AG17" s="20"/>
      <c r="AH17" s="22"/>
      <c r="AI17" s="62">
        <f t="shared" si="0"/>
        <v>15000</v>
      </c>
      <c r="AJ17" s="23"/>
      <c r="AK17" s="38">
        <v>15000</v>
      </c>
      <c r="AL17" s="23"/>
      <c r="AM17" s="38">
        <v>15000</v>
      </c>
      <c r="AN17" s="23"/>
      <c r="AO17" s="3">
        <v>15000</v>
      </c>
    </row>
    <row r="18" spans="1:41" ht="38.25">
      <c r="A18" s="73">
        <v>15</v>
      </c>
      <c r="B18" s="72" t="s">
        <v>11</v>
      </c>
      <c r="C18" s="8" t="s">
        <v>42</v>
      </c>
      <c r="D18" s="9" t="s">
        <v>43</v>
      </c>
      <c r="E18" s="9"/>
      <c r="F18" s="11" t="s">
        <v>44</v>
      </c>
      <c r="G18" s="16" t="s">
        <v>76</v>
      </c>
      <c r="H18" s="16" t="s">
        <v>80</v>
      </c>
      <c r="I18" s="16"/>
      <c r="J18" s="17" t="s">
        <v>16</v>
      </c>
      <c r="K18" s="17"/>
      <c r="L18" s="17"/>
      <c r="M18" s="17" t="s">
        <v>17</v>
      </c>
      <c r="N18" s="17" t="s">
        <v>18</v>
      </c>
      <c r="O18" s="17" t="s">
        <v>41</v>
      </c>
      <c r="P18" s="17"/>
      <c r="Q18" s="17" t="s">
        <v>19</v>
      </c>
      <c r="R18" s="17"/>
      <c r="S18" s="17"/>
      <c r="T18" s="17"/>
      <c r="U18" s="42">
        <v>41821</v>
      </c>
      <c r="V18" s="50">
        <v>42185</v>
      </c>
      <c r="W18" s="30"/>
      <c r="X18" s="31"/>
      <c r="Y18" s="31"/>
      <c r="Z18" s="31"/>
      <c r="AA18" s="20">
        <v>25000</v>
      </c>
      <c r="AB18" s="20"/>
      <c r="AC18" s="20"/>
      <c r="AD18" s="20"/>
      <c r="AE18" s="20"/>
      <c r="AF18" s="20"/>
      <c r="AG18" s="20"/>
      <c r="AH18" s="22"/>
      <c r="AI18" s="62">
        <f t="shared" si="0"/>
        <v>25000</v>
      </c>
      <c r="AJ18" s="23"/>
      <c r="AK18" s="38">
        <v>25000</v>
      </c>
      <c r="AL18" s="23"/>
      <c r="AM18" s="38">
        <v>75000</v>
      </c>
      <c r="AN18" s="23"/>
      <c r="AO18" s="3">
        <v>50000</v>
      </c>
    </row>
    <row r="19" spans="1:41" s="37" customFormat="1" ht="25.5">
      <c r="A19" s="73">
        <v>16</v>
      </c>
      <c r="B19" s="72" t="s">
        <v>11</v>
      </c>
      <c r="C19" s="8" t="s">
        <v>42</v>
      </c>
      <c r="D19" s="45" t="s">
        <v>46</v>
      </c>
      <c r="E19" s="36"/>
      <c r="F19" s="11" t="s">
        <v>44</v>
      </c>
      <c r="G19" s="16" t="s">
        <v>85</v>
      </c>
      <c r="H19" s="16" t="s">
        <v>85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44">
        <v>41821</v>
      </c>
      <c r="V19" s="48">
        <v>42185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62">
        <f t="shared" si="0"/>
        <v>0</v>
      </c>
      <c r="AJ19" s="23"/>
      <c r="AK19" s="38"/>
      <c r="AL19" s="23"/>
      <c r="AM19" s="38"/>
      <c r="AN19" s="23"/>
      <c r="AO19" s="3">
        <v>100000</v>
      </c>
    </row>
    <row r="20" spans="1:41" s="37" customFormat="1" ht="25.5">
      <c r="A20" s="73">
        <v>17</v>
      </c>
      <c r="B20" s="72" t="s">
        <v>11</v>
      </c>
      <c r="C20" s="8" t="s">
        <v>42</v>
      </c>
      <c r="D20" s="45" t="s">
        <v>46</v>
      </c>
      <c r="E20" s="36"/>
      <c r="F20" s="11" t="s">
        <v>44</v>
      </c>
      <c r="G20" s="16" t="s">
        <v>86</v>
      </c>
      <c r="H20" s="16" t="s">
        <v>86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44">
        <v>41821</v>
      </c>
      <c r="V20" s="48">
        <v>42185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62">
        <f t="shared" si="0"/>
        <v>0</v>
      </c>
      <c r="AJ20" s="23"/>
      <c r="AK20" s="38"/>
      <c r="AL20" s="23"/>
      <c r="AM20" s="38"/>
      <c r="AN20" s="23"/>
      <c r="AO20" s="3">
        <v>50000</v>
      </c>
    </row>
    <row r="21" spans="1:41" s="37" customFormat="1" ht="25.5">
      <c r="A21" s="73">
        <v>18</v>
      </c>
      <c r="B21" s="72" t="s">
        <v>11</v>
      </c>
      <c r="C21" s="8" t="s">
        <v>42</v>
      </c>
      <c r="D21" s="45" t="s">
        <v>46</v>
      </c>
      <c r="E21" s="36"/>
      <c r="F21" s="11" t="s">
        <v>44</v>
      </c>
      <c r="G21" s="16" t="s">
        <v>87</v>
      </c>
      <c r="H21" s="16" t="s">
        <v>87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44">
        <v>41821</v>
      </c>
      <c r="V21" s="48">
        <v>42185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62">
        <f t="shared" si="0"/>
        <v>0</v>
      </c>
      <c r="AJ21" s="23"/>
      <c r="AK21" s="38"/>
      <c r="AL21" s="23"/>
      <c r="AM21" s="38"/>
      <c r="AN21" s="23"/>
      <c r="AO21" s="3">
        <v>150000</v>
      </c>
    </row>
    <row r="22" spans="1:41" s="37" customFormat="1" ht="25.5">
      <c r="A22" s="73">
        <v>19</v>
      </c>
      <c r="B22" s="72" t="s">
        <v>11</v>
      </c>
      <c r="C22" s="8" t="s">
        <v>42</v>
      </c>
      <c r="D22" s="45" t="s">
        <v>46</v>
      </c>
      <c r="E22" s="36"/>
      <c r="F22" s="11" t="s">
        <v>44</v>
      </c>
      <c r="G22" s="16" t="s">
        <v>88</v>
      </c>
      <c r="H22" s="16" t="s">
        <v>88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44">
        <v>41821</v>
      </c>
      <c r="V22" s="48">
        <v>42185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62">
        <f t="shared" si="0"/>
        <v>0</v>
      </c>
      <c r="AJ22" s="23"/>
      <c r="AK22" s="38"/>
      <c r="AL22" s="23"/>
      <c r="AM22" s="38"/>
      <c r="AN22" s="23"/>
      <c r="AO22" s="3">
        <v>50000</v>
      </c>
    </row>
    <row r="23" spans="1:41" ht="25.5">
      <c r="A23" s="73">
        <v>20</v>
      </c>
      <c r="B23" s="72" t="s">
        <v>23</v>
      </c>
      <c r="C23" s="8" t="s">
        <v>83</v>
      </c>
      <c r="D23" s="9" t="s">
        <v>47</v>
      </c>
      <c r="E23" s="9"/>
      <c r="F23" s="11" t="s">
        <v>48</v>
      </c>
      <c r="G23" s="16" t="s">
        <v>15</v>
      </c>
      <c r="H23" s="16" t="s">
        <v>84</v>
      </c>
      <c r="I23" s="16"/>
      <c r="J23" s="17" t="s">
        <v>16</v>
      </c>
      <c r="K23" s="17"/>
      <c r="L23" s="17"/>
      <c r="M23" s="17" t="s">
        <v>17</v>
      </c>
      <c r="N23" s="17" t="s">
        <v>18</v>
      </c>
      <c r="O23" s="17" t="s">
        <v>27</v>
      </c>
      <c r="P23" s="17"/>
      <c r="Q23" s="17" t="s">
        <v>28</v>
      </c>
      <c r="R23" s="17"/>
      <c r="S23" s="17"/>
      <c r="T23" s="17"/>
      <c r="U23" s="39">
        <v>41821</v>
      </c>
      <c r="V23" s="40">
        <v>42185</v>
      </c>
      <c r="W23" s="30"/>
      <c r="X23" s="31"/>
      <c r="Y23" s="31"/>
      <c r="Z23" s="31"/>
      <c r="AA23" s="20"/>
      <c r="AB23" s="20"/>
      <c r="AC23" s="20"/>
      <c r="AD23" s="20"/>
      <c r="AE23" s="20"/>
      <c r="AF23" s="20"/>
      <c r="AG23" s="20"/>
      <c r="AH23" s="22"/>
      <c r="AI23" s="62">
        <f t="shared" si="0"/>
        <v>0</v>
      </c>
      <c r="AJ23" s="23"/>
      <c r="AK23" s="38"/>
      <c r="AL23" s="23"/>
      <c r="AM23" s="38"/>
      <c r="AN23" s="23"/>
      <c r="AO23" s="3">
        <v>15000</v>
      </c>
    </row>
    <row r="24" spans="2:41" ht="15">
      <c r="B24" s="45"/>
      <c r="C24" s="8"/>
      <c r="D24" s="9"/>
      <c r="E24" s="9"/>
      <c r="F24" s="11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"/>
      <c r="V24" s="38"/>
      <c r="W24" s="47">
        <f>SUM(W5:W23)</f>
        <v>0</v>
      </c>
      <c r="X24" s="47">
        <f>SUM(X4:X23)</f>
        <v>20000</v>
      </c>
      <c r="Y24" s="47">
        <f aca="true" t="shared" si="1" ref="Y24:AH24">SUM(Y5:Y23)</f>
        <v>56000</v>
      </c>
      <c r="Z24" s="47">
        <f t="shared" si="1"/>
        <v>40000</v>
      </c>
      <c r="AA24" s="47">
        <f t="shared" si="1"/>
        <v>415000</v>
      </c>
      <c r="AB24" s="47">
        <f t="shared" si="1"/>
        <v>20000</v>
      </c>
      <c r="AC24" s="47">
        <f t="shared" si="1"/>
        <v>0</v>
      </c>
      <c r="AD24" s="47">
        <f t="shared" si="1"/>
        <v>35000</v>
      </c>
      <c r="AE24" s="47">
        <f t="shared" si="1"/>
        <v>30000</v>
      </c>
      <c r="AF24" s="47">
        <f t="shared" si="1"/>
        <v>25000</v>
      </c>
      <c r="AG24" s="47">
        <f t="shared" si="1"/>
        <v>70000</v>
      </c>
      <c r="AH24" s="47">
        <f t="shared" si="1"/>
        <v>56000</v>
      </c>
      <c r="AI24" s="63">
        <f>SUM(AI4:AI23)</f>
        <v>767000</v>
      </c>
      <c r="AJ24" s="61">
        <f aca="true" t="shared" si="2" ref="AJ24:AO24">SUM(AJ4:AJ23)</f>
        <v>0</v>
      </c>
      <c r="AK24" s="61">
        <f t="shared" si="2"/>
        <v>767000</v>
      </c>
      <c r="AL24" s="61">
        <f t="shared" si="2"/>
        <v>0</v>
      </c>
      <c r="AM24" s="61">
        <f t="shared" si="2"/>
        <v>1710000</v>
      </c>
      <c r="AN24" s="61">
        <f t="shared" si="2"/>
        <v>0</v>
      </c>
      <c r="AO24" s="61">
        <f t="shared" si="2"/>
        <v>2190000</v>
      </c>
    </row>
    <row r="25" spans="2:41" ht="38.25">
      <c r="B25" s="68" t="s">
        <v>49</v>
      </c>
      <c r="C25" s="8"/>
      <c r="D25" s="7" t="s">
        <v>49</v>
      </c>
      <c r="E25" s="9"/>
      <c r="F25" s="11"/>
      <c r="G25" s="16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"/>
      <c r="V25" s="38"/>
      <c r="W25" s="33"/>
      <c r="X25" s="34"/>
      <c r="Y25" s="34"/>
      <c r="Z25" s="34"/>
      <c r="AA25" s="26"/>
      <c r="AB25" s="26"/>
      <c r="AC25" s="26"/>
      <c r="AD25" s="26"/>
      <c r="AE25" s="26"/>
      <c r="AF25" s="26"/>
      <c r="AG25" s="26"/>
      <c r="AH25" s="27" t="s">
        <v>0</v>
      </c>
      <c r="AI25" s="64" t="s">
        <v>0</v>
      </c>
      <c r="AJ25" s="23"/>
      <c r="AK25" s="38"/>
      <c r="AL25" s="23"/>
      <c r="AM25" s="38"/>
      <c r="AN25" s="23"/>
      <c r="AO25" s="3"/>
    </row>
    <row r="26" spans="2:41" ht="15">
      <c r="B26" s="68" t="s">
        <v>65</v>
      </c>
      <c r="C26" s="8"/>
      <c r="D26" s="9"/>
      <c r="E26" s="9"/>
      <c r="F26" s="11"/>
      <c r="G26" s="16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"/>
      <c r="V26" s="38"/>
      <c r="W26" s="47"/>
      <c r="X26" s="32"/>
      <c r="Y26" s="32"/>
      <c r="Z26" s="32"/>
      <c r="AA26" s="24"/>
      <c r="AB26" s="24"/>
      <c r="AC26" s="24"/>
      <c r="AD26" s="24"/>
      <c r="AE26" s="24"/>
      <c r="AF26" s="24"/>
      <c r="AG26" s="24"/>
      <c r="AH26" s="25"/>
      <c r="AI26" s="65">
        <f aca="true" t="shared" si="3" ref="AI26:AO26">SUM(AI24:AI25)</f>
        <v>767000</v>
      </c>
      <c r="AJ26" s="35">
        <f t="shared" si="3"/>
        <v>0</v>
      </c>
      <c r="AK26" s="35">
        <f t="shared" si="3"/>
        <v>767000</v>
      </c>
      <c r="AL26" s="35">
        <f t="shared" si="3"/>
        <v>0</v>
      </c>
      <c r="AM26" s="35">
        <f t="shared" si="3"/>
        <v>1710000</v>
      </c>
      <c r="AN26" s="35">
        <f t="shared" si="3"/>
        <v>0</v>
      </c>
      <c r="AO26" s="35">
        <f t="shared" si="3"/>
        <v>2190000</v>
      </c>
    </row>
    <row r="27" spans="23:41" ht="15">
      <c r="W27" s="28"/>
      <c r="X27" s="28"/>
      <c r="Y27" s="28"/>
      <c r="Z27" s="28"/>
      <c r="AA27" s="18"/>
      <c r="AB27" s="18"/>
      <c r="AC27" s="18"/>
      <c r="AD27" s="18"/>
      <c r="AE27" s="18"/>
      <c r="AF27" s="18"/>
      <c r="AG27" s="18"/>
      <c r="AH27" s="18"/>
      <c r="AI27" s="66"/>
      <c r="AJ27" s="2"/>
      <c r="AK27" s="2"/>
      <c r="AL27" s="2"/>
      <c r="AM27" s="2"/>
      <c r="AN27" s="2"/>
      <c r="AO27" s="2"/>
    </row>
    <row r="28" spans="23:41" ht="15">
      <c r="W28" s="28"/>
      <c r="X28" s="28"/>
      <c r="Y28" s="28"/>
      <c r="Z28" s="28"/>
      <c r="AA28" s="18"/>
      <c r="AB28" s="18"/>
      <c r="AC28" s="18"/>
      <c r="AD28" s="18"/>
      <c r="AE28" s="18"/>
      <c r="AF28" s="18"/>
      <c r="AG28" s="18"/>
      <c r="AH28" s="18"/>
      <c r="AI28" s="66"/>
      <c r="AJ28" s="2"/>
      <c r="AK28" s="2"/>
      <c r="AL28" s="2"/>
      <c r="AM28" s="2"/>
      <c r="AN28" s="2"/>
      <c r="AO28" s="2"/>
    </row>
    <row r="29" spans="23:41" ht="15">
      <c r="W29" s="28"/>
      <c r="X29" s="28"/>
      <c r="Y29" s="28"/>
      <c r="Z29" s="28"/>
      <c r="AA29" s="18"/>
      <c r="AB29" s="18"/>
      <c r="AC29" s="18"/>
      <c r="AD29" s="18"/>
      <c r="AE29" s="18"/>
      <c r="AF29" s="18"/>
      <c r="AG29" s="18"/>
      <c r="AH29" s="18"/>
      <c r="AI29" s="66"/>
      <c r="AJ29" s="2"/>
      <c r="AK29" s="2"/>
      <c r="AL29" s="2"/>
      <c r="AM29" s="2"/>
      <c r="AN29" s="2"/>
      <c r="AO29" s="2"/>
    </row>
    <row r="30" spans="23:41" ht="15">
      <c r="W30" s="28"/>
      <c r="X30" s="28"/>
      <c r="Y30" s="28"/>
      <c r="Z30" s="28"/>
      <c r="AA30" s="18"/>
      <c r="AB30" s="18"/>
      <c r="AC30" s="18"/>
      <c r="AD30" s="18"/>
      <c r="AE30" s="18"/>
      <c r="AF30" s="18"/>
      <c r="AG30" s="18"/>
      <c r="AH30" s="18"/>
      <c r="AI30" s="66"/>
      <c r="AJ30" s="2"/>
      <c r="AK30" s="2"/>
      <c r="AL30" s="2"/>
      <c r="AM30" s="2"/>
      <c r="AN30" s="2"/>
      <c r="AO30" s="2"/>
    </row>
    <row r="31" spans="23:41" ht="15">
      <c r="W31" s="28"/>
      <c r="X31" s="28"/>
      <c r="Y31" s="28"/>
      <c r="Z31" s="28"/>
      <c r="AA31" s="18"/>
      <c r="AB31" s="18"/>
      <c r="AC31" s="18"/>
      <c r="AD31" s="18"/>
      <c r="AE31" s="18"/>
      <c r="AF31" s="18"/>
      <c r="AG31" s="18"/>
      <c r="AH31" s="18"/>
      <c r="AI31" s="66"/>
      <c r="AJ31" s="2"/>
      <c r="AK31" s="2"/>
      <c r="AL31" s="2"/>
      <c r="AM31" s="2"/>
      <c r="AN31" s="2"/>
      <c r="AO31" s="2"/>
    </row>
    <row r="32" spans="23:41" ht="15">
      <c r="W32" s="28"/>
      <c r="X32" s="28"/>
      <c r="Y32" s="28"/>
      <c r="Z32" s="28"/>
      <c r="AA32" s="18"/>
      <c r="AB32" s="18"/>
      <c r="AC32" s="18"/>
      <c r="AD32" s="18"/>
      <c r="AE32" s="18"/>
      <c r="AF32" s="18"/>
      <c r="AG32" s="18"/>
      <c r="AH32" s="18"/>
      <c r="AI32" s="66"/>
      <c r="AJ32" s="2"/>
      <c r="AK32" s="2"/>
      <c r="AL32" s="2"/>
      <c r="AM32" s="2"/>
      <c r="AN32" s="2"/>
      <c r="AO32" s="2"/>
    </row>
    <row r="33" spans="23:41" ht="15">
      <c r="W33" s="28"/>
      <c r="X33" s="28"/>
      <c r="Y33" s="28"/>
      <c r="Z33" s="28"/>
      <c r="AA33" s="18"/>
      <c r="AB33" s="18"/>
      <c r="AC33" s="18"/>
      <c r="AD33" s="18"/>
      <c r="AE33" s="18"/>
      <c r="AF33" s="18"/>
      <c r="AG33" s="18"/>
      <c r="AH33" s="18"/>
      <c r="AI33" s="66"/>
      <c r="AJ33" s="2"/>
      <c r="AK33" s="2"/>
      <c r="AL33" s="2"/>
      <c r="AM33" s="2"/>
      <c r="AN33" s="2"/>
      <c r="AO33" s="2"/>
    </row>
  </sheetData>
  <sheetProtection/>
  <mergeCells count="24">
    <mergeCell ref="C2:C3"/>
    <mergeCell ref="B2:B3"/>
    <mergeCell ref="AJ2:AK2"/>
    <mergeCell ref="AL2:AM2"/>
    <mergeCell ref="AN2:AO2"/>
    <mergeCell ref="I2:I3"/>
    <mergeCell ref="H2:H3"/>
    <mergeCell ref="G2:G3"/>
    <mergeCell ref="AE2:AE3"/>
    <mergeCell ref="AD2:AD3"/>
    <mergeCell ref="AC2:AC3"/>
    <mergeCell ref="AB2:AB3"/>
    <mergeCell ref="AA2:AA3"/>
    <mergeCell ref="F2:F3"/>
    <mergeCell ref="Z2:Z3"/>
    <mergeCell ref="Y2:Y3"/>
    <mergeCell ref="X2:X3"/>
    <mergeCell ref="W2:W3"/>
    <mergeCell ref="A2:A3"/>
    <mergeCell ref="A1:AO1"/>
    <mergeCell ref="AI2:AI3"/>
    <mergeCell ref="AH2:AH3"/>
    <mergeCell ref="AG2:AG3"/>
    <mergeCell ref="AF2:AF3"/>
  </mergeCells>
  <printOptions/>
  <pageMargins left="0.25" right="0.25" top="0.75" bottom="0.75" header="0.3" footer="0.3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mdunn</dc:creator>
  <cp:keywords/>
  <dc:description/>
  <cp:lastModifiedBy>mdunn</cp:lastModifiedBy>
  <cp:lastPrinted>2014-03-31T07:05:45Z</cp:lastPrinted>
  <dcterms:created xsi:type="dcterms:W3CDTF">2013-05-23T09:34:16Z</dcterms:created>
  <dcterms:modified xsi:type="dcterms:W3CDTF">2014-03-31T10:44:36Z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